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/Documents/PhD_UDEM/work-year2/Benchmarking/Figure2_rawData/"/>
    </mc:Choice>
  </mc:AlternateContent>
  <xr:revisionPtr revIDLastSave="0" documentId="13_ncr:1_{C22306FB-2056-3245-9267-E4A93D220E30}" xr6:coauthVersionLast="47" xr6:coauthVersionMax="47" xr10:uidLastSave="{00000000-0000-0000-0000-000000000000}"/>
  <bookViews>
    <workbookView xWindow="780" yWindow="1000" windowWidth="27640" windowHeight="15300" xr2:uid="{72531D11-416B-2B40-AE99-39D564935CED}"/>
  </bookViews>
  <sheets>
    <sheet name="Figure_2A" sheetId="3" r:id="rId1"/>
    <sheet name="Figure_2B" sheetId="2" r:id="rId2"/>
    <sheet name="Figure_2C" sheetId="4" r:id="rId3"/>
    <sheet name="Figure_2D" sheetId="1" r:id="rId4"/>
  </sheets>
  <definedNames>
    <definedName name="_xlnm._FilterDatabase" localSheetId="0" hidden="1">Figure_2A!$A$1:$K$69</definedName>
    <definedName name="_xlnm._FilterDatabase" localSheetId="1" hidden="1">Figure_2B!$A$1:$K$133</definedName>
    <definedName name="_xlnm._FilterDatabase" localSheetId="2" hidden="1">Figure_2C!$A$1:$F$103</definedName>
    <definedName name="_xlnm._FilterDatabase" localSheetId="3" hidden="1">Figure_2D!$A$1:$F$199</definedName>
    <definedName name="chrIS_GFF_PrecisionSensitivity" localSheetId="0">Figure_2A!$A$1:$I$18</definedName>
    <definedName name="chrIS_SQ3_PrecisionSensitivity" localSheetId="0">Figure_2A!$A$19:$I$35</definedName>
    <definedName name="GFF_SQ3_PresRecallF1_average" localSheetId="2">Figure_2C!$A$1:$F$103</definedName>
    <definedName name="GFF_SQ3_PresRecallF1_average" localSheetId="3">Figure_2D!$A$1:$F$199</definedName>
    <definedName name="LSK114_chrIS" localSheetId="1">Figure_2B!$A$1:$I$18</definedName>
    <definedName name="PCS109_chrIS" localSheetId="1">Figure_2B!$A$19:$I$35</definedName>
    <definedName name="RNA002_chrIS" localSheetId="1">Figure_2B!$A$36:$I$51</definedName>
    <definedName name="RNA004_chrIS" localSheetId="1">Figure_2B!$A$52:$I$67</definedName>
    <definedName name="SIRV_GFF_PrecisionSensitivity" localSheetId="0">Figure_2A!$A$36:$I$52</definedName>
    <definedName name="SIRV_SQ3_PrecisionSensitivity" localSheetId="0">Figure_2A!$A$53:$I$67</definedName>
    <definedName name="SQ3_LSK114_chrIS" localSheetId="1">Figure_2B!$A$68:$I$84</definedName>
    <definedName name="SQ3_PCS109_chrIS" localSheetId="1">Figure_2B!$A$85:$I$101</definedName>
    <definedName name="SQ3_RNA002_chrIS" localSheetId="1">Figure_2B!$A$102:$I$117</definedName>
    <definedName name="SQ3_RNA004_chrIS" localSheetId="1">Figure_2B!$A$118:$I$133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2" i="3"/>
  <c r="E2" i="3"/>
  <c r="G2" i="3" s="1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F2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384390-C9DB-D043-99EA-50834D8E14A1}" name="chrIS-GFF-PrecisionSensitivity" type="6" refreshedVersion="8" background="1" saveData="1">
    <textPr sourceFile="/Users/anshul/Documents/PhD_UDEM/work-year2/Benchmarking/Figure2_rawData/sub40k/chrIS-GFF-PrecisionSensitivity.csv" comma="1">
      <textFields count="6">
        <textField/>
        <textField/>
        <textField/>
        <textField/>
        <textField/>
        <textField/>
      </textFields>
    </textPr>
  </connection>
  <connection id="2" xr16:uid="{8DBB7267-30A1-B94A-9403-0538A3E47E59}" name="chrIS-SQ3-PrecisionSensitivity" type="6" refreshedVersion="8" background="1" saveData="1">
    <textPr firstRow="2" sourceFile="/Users/anshul/Documents/PhD_UDEM/work-year2/Benchmarking/Figure2_rawData/sub40k/chrIS-SQ3-PrecisionSensitivity.csv" comma="1">
      <textFields count="6">
        <textField/>
        <textField/>
        <textField/>
        <textField/>
        <textField/>
        <textField/>
      </textFields>
    </textPr>
  </connection>
  <connection id="3" xr16:uid="{99104DED-36D6-A443-908C-666B1312A73B}" name="GFF-SQ3-PresRecallF1_average" type="6" refreshedVersion="8" background="1" saveData="1">
    <textPr codePage="65001" sourceFile="/Users/anshul/Documents/PhD_UDEM/work-year2/Benchmarking/Figure2_rawData/sub150k/GFF-SQ3-PresRecallF1_average.csv" tab="0" semicolon="1">
      <textFields count="6">
        <textField/>
        <textField/>
        <textField/>
        <textField/>
        <textField/>
        <textField/>
      </textFields>
    </textPr>
  </connection>
  <connection id="4" xr16:uid="{80C3B5C9-64D3-E646-991A-4E1BF64CB3E8}" name="GFF-SQ3-PresRecallF1_average1" type="6" refreshedVersion="8" background="1" saveData="1">
    <textPr codePage="65001" sourceFile="/Users/anshul/Documents/PhD_UDEM/work-year2/Benchmarking/Figure2_rawData/sub40k/GFF-SQ3-PresRecallF1_average.csv" semicolon="1">
      <textFields count="6">
        <textField/>
        <textField/>
        <textField/>
        <textField/>
        <textField/>
        <textField/>
      </textFields>
    </textPr>
  </connection>
  <connection id="5" xr16:uid="{1997A92C-3A4C-2042-B0C1-09534E219386}" name="LSK114_chrIS" type="6" refreshedVersion="8" background="1" saveData="1">
    <textPr sourceFile="/Users/anshul/Documents/PhD_UDEM/work-year2/Benchmarking/Figure2_rawData/sub150k/LSK114_chrIS.csv" tab="0" comma="1">
      <textFields count="6">
        <textField/>
        <textField/>
        <textField/>
        <textField/>
        <textField/>
        <textField/>
      </textFields>
    </textPr>
  </connection>
  <connection id="6" xr16:uid="{B4ADBA75-295D-D148-924D-D1E44324338D}" name="PCS109_chrIS" type="6" refreshedVersion="8" background="1" saveData="1">
    <textPr sourceFile="/Users/anshul/Documents/PhD_UDEM/work-year2/Benchmarking/Figure2_rawData/sub150k/PCS109_chrIS.csv" tab="0" comma="1">
      <textFields count="6">
        <textField/>
        <textField/>
        <textField/>
        <textField/>
        <textField/>
        <textField/>
      </textFields>
    </textPr>
  </connection>
  <connection id="7" xr16:uid="{3734DE14-E5C7-4946-8F00-528D5EA84481}" name="RNA002_chrIS" type="6" refreshedVersion="8" background="1" saveData="1">
    <textPr firstRow="2" sourceFile="/Users/anshul/Documents/PhD_UDEM/work-year2/Benchmarking/Figure2_rawData/sub150k/RNA002_chrIS.csv" tab="0" comma="1">
      <textFields count="6">
        <textField/>
        <textField/>
        <textField/>
        <textField/>
        <textField/>
        <textField/>
      </textFields>
    </textPr>
  </connection>
  <connection id="8" xr16:uid="{3E044CEB-09D7-C348-A78A-FF6B95642DE6}" name="RNA004_chrIS" type="6" refreshedVersion="8" background="1" saveData="1">
    <textPr firstRow="2" sourceFile="/Users/anshul/Documents/PhD_UDEM/work-year2/Benchmarking/Figure2_rawData/sub150k/RNA004_chrIS.csv" tab="0" comma="1">
      <textFields count="6">
        <textField/>
        <textField/>
        <textField/>
        <textField/>
        <textField/>
        <textField/>
      </textFields>
    </textPr>
  </connection>
  <connection id="9" xr16:uid="{9D4BE0F8-54DE-8A40-9ED5-4ED042A9CFC0}" name="SIRV-GFF-PrecisionSensitivity" type="6" refreshedVersion="8" background="1" saveData="1">
    <textPr firstRow="2" sourceFile="/Users/anshul/Documents/PhD_UDEM/work-year2/Benchmarking/Figure2_rawData/sub40k/SIRV-GFF-PrecisionSensitivity.csv" comma="1">
      <textFields count="6">
        <textField/>
        <textField/>
        <textField/>
        <textField/>
        <textField/>
        <textField/>
      </textFields>
    </textPr>
  </connection>
  <connection id="10" xr16:uid="{8D880B29-8A79-B843-ABAD-0DDDCD5699FA}" name="SIRV-SQ3-PrecisionSensitivity" type="6" refreshedVersion="8" background="1" saveData="1">
    <textPr firstRow="2" sourceFile="/Users/anshul/Documents/PhD_UDEM/work-year2/Benchmarking/Figure2_rawData/sub40k/SIRV-SQ3-PrecisionSensitivity.csv" comma="1">
      <textFields count="6">
        <textField/>
        <textField/>
        <textField/>
        <textField/>
        <textField/>
        <textField/>
      </textFields>
    </textPr>
  </connection>
  <connection id="11" xr16:uid="{9BB77F82-7827-294E-AD30-594E01DAEAD3}" name="SQ3_LSK114_chrIS" type="6" refreshedVersion="8" background="1" saveData="1">
    <textPr firstRow="2" sourceFile="/Users/anshul/Documents/PhD_UDEM/work-year2/Benchmarking/Figure2_rawData/sub150k/SQ3_LSK114_chrIS.csv" tab="0" comma="1">
      <textFields count="6">
        <textField/>
        <textField/>
        <textField/>
        <textField/>
        <textField/>
        <textField/>
      </textFields>
    </textPr>
  </connection>
  <connection id="12" xr16:uid="{3988A9B2-8998-D34F-877A-7BBC5AD680B1}" name="SQ3_PCS109_chrIS" type="6" refreshedVersion="8" background="1" saveData="1">
    <textPr firstRow="2" sourceFile="/Users/anshul/Documents/PhD_UDEM/work-year2/Benchmarking/Figure2_rawData/sub150k/SQ3_PCS109_chrIS.csv" comma="1">
      <textFields count="6">
        <textField/>
        <textField/>
        <textField/>
        <textField/>
        <textField/>
        <textField/>
      </textFields>
    </textPr>
  </connection>
  <connection id="13" xr16:uid="{3727AC84-F35A-2C4B-810B-9B99BD9E72EB}" name="SQ3_RNA002_chrIS" type="6" refreshedVersion="8" background="1" saveData="1">
    <textPr firstRow="2" sourceFile="/Users/anshul/Documents/PhD_UDEM/work-year2/Benchmarking/Figure2_rawData/sub150k/SQ3_RNA002_chrIS.csv" comma="1">
      <textFields count="6">
        <textField/>
        <textField/>
        <textField/>
        <textField/>
        <textField/>
        <textField/>
      </textFields>
    </textPr>
  </connection>
  <connection id="14" xr16:uid="{7806D066-C7A1-4948-AF21-55C2262ECD1C}" name="SQ3_RNA004_chrIS" type="6" refreshedVersion="8" background="1" saveData="1">
    <textPr firstRow="2" sourceFile="/Users/anshul/Documents/PhD_UDEM/work-year2/Benchmarking/Figure2_rawData/sub150k/SQ3_RNA004_chrI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<sst xmlns="http://schemas.openxmlformats.org/spreadsheetml/2006/main" count="2524" uniqueCount="106">
  <si>
    <t>Dataset</t>
  </si>
  <si>
    <t>Assembly</t>
  </si>
  <si>
    <t>Method</t>
  </si>
  <si>
    <t>Tool</t>
  </si>
  <si>
    <t>Vtype</t>
  </si>
  <si>
    <t>Value</t>
  </si>
  <si>
    <t>LSK114_sequins</t>
  </si>
  <si>
    <t>Bambu-noRef</t>
  </si>
  <si>
    <t>De novo</t>
  </si>
  <si>
    <t>Bambu</t>
  </si>
  <si>
    <t>Precision</t>
  </si>
  <si>
    <t>Guided</t>
  </si>
  <si>
    <t>FLAIR-noRef</t>
  </si>
  <si>
    <t>FLAIR</t>
  </si>
  <si>
    <t>FLAMES</t>
  </si>
  <si>
    <t>isONclust</t>
  </si>
  <si>
    <t>Ab initio</t>
  </si>
  <si>
    <t>isONclust2</t>
  </si>
  <si>
    <t>isoQuant-noRef</t>
  </si>
  <si>
    <t>isoQuant</t>
  </si>
  <si>
    <t>Mandalorion</t>
  </si>
  <si>
    <t>RATTLE</t>
  </si>
  <si>
    <t>RNAbloom2</t>
  </si>
  <si>
    <t>RNAbloom</t>
  </si>
  <si>
    <t>Stringtie2</t>
  </si>
  <si>
    <t>Stringtie2-noRef</t>
  </si>
  <si>
    <t>TALON_reco</t>
  </si>
  <si>
    <t>TALON</t>
  </si>
  <si>
    <t>Sensitivity</t>
  </si>
  <si>
    <t>F1</t>
  </si>
  <si>
    <t>LSK109_sequins</t>
  </si>
  <si>
    <t>RNA002_sequins</t>
  </si>
  <si>
    <t>RNA004_sequins</t>
  </si>
  <si>
    <t>TP</t>
  </si>
  <si>
    <t>FP</t>
  </si>
  <si>
    <t>FN</t>
  </si>
  <si>
    <t>Evaluator</t>
  </si>
  <si>
    <t>GFFcompare</t>
  </si>
  <si>
    <t>PCS109_sequins</t>
  </si>
  <si>
    <t>SQANTI3</t>
  </si>
  <si>
    <t>SQANTI4</t>
  </si>
  <si>
    <t>SQANTI5</t>
  </si>
  <si>
    <t>SQANTI6</t>
  </si>
  <si>
    <t>SQANTI7</t>
  </si>
  <si>
    <t>SQANTI8</t>
  </si>
  <si>
    <t>SQANTI9</t>
  </si>
  <si>
    <t>SQANTI10</t>
  </si>
  <si>
    <t>SQANTI11</t>
  </si>
  <si>
    <t>SQANTI12</t>
  </si>
  <si>
    <t>SQANTI13</t>
  </si>
  <si>
    <t>SQANTI14</t>
  </si>
  <si>
    <t>SQANTI15</t>
  </si>
  <si>
    <t>SQANTI16</t>
  </si>
  <si>
    <t>SQANTI17</t>
  </si>
  <si>
    <t>SQANTI18</t>
  </si>
  <si>
    <t>SQANTI19</t>
  </si>
  <si>
    <t>SQANTI20</t>
  </si>
  <si>
    <t>SQANTI21</t>
  </si>
  <si>
    <t>SQANTI22</t>
  </si>
  <si>
    <t>SQANTI23</t>
  </si>
  <si>
    <t>SQANTI24</t>
  </si>
  <si>
    <t>SQANTI25</t>
  </si>
  <si>
    <t>SQANTI26</t>
  </si>
  <si>
    <t>SQANTI27</t>
  </si>
  <si>
    <t>SQANTI28</t>
  </si>
  <si>
    <t>SQANTI29</t>
  </si>
  <si>
    <t>SQANTI30</t>
  </si>
  <si>
    <t>SQANTI31</t>
  </si>
  <si>
    <t>SQANTI32</t>
  </si>
  <si>
    <t>SQANTI33</t>
  </si>
  <si>
    <t>SQANTI34</t>
  </si>
  <si>
    <t>SQANTI35</t>
  </si>
  <si>
    <t>SQANTI36</t>
  </si>
  <si>
    <t>SQANTI37</t>
  </si>
  <si>
    <t>SQANTI38</t>
  </si>
  <si>
    <t>SQANTI39</t>
  </si>
  <si>
    <t>SQANTI40</t>
  </si>
  <si>
    <t>SQANTI41</t>
  </si>
  <si>
    <t>SQANTI42</t>
  </si>
  <si>
    <t>SQANTI43</t>
  </si>
  <si>
    <t>SQANTI44</t>
  </si>
  <si>
    <t>SQANTI45</t>
  </si>
  <si>
    <t>SQANTI46</t>
  </si>
  <si>
    <t>SQANTI47</t>
  </si>
  <si>
    <t>SQANTI48</t>
  </si>
  <si>
    <t>SQANTI49</t>
  </si>
  <si>
    <t>SQANTI50</t>
  </si>
  <si>
    <t>SQANTI51</t>
  </si>
  <si>
    <t>SQANTI52</t>
  </si>
  <si>
    <t>SQANTI53</t>
  </si>
  <si>
    <t>SQANTI54</t>
  </si>
  <si>
    <t>SQANTI55</t>
  </si>
  <si>
    <t>SQANTI56</t>
  </si>
  <si>
    <t>SQANTI57</t>
  </si>
  <si>
    <t>SQANTI58</t>
  </si>
  <si>
    <t>SQANTI59</t>
  </si>
  <si>
    <t>SQANTI60</t>
  </si>
  <si>
    <t>SQANTI61</t>
  </si>
  <si>
    <t>SQANTI62</t>
  </si>
  <si>
    <t>SQANTI63</t>
  </si>
  <si>
    <t>SQANTI64</t>
  </si>
  <si>
    <t>SQANTI65</t>
  </si>
  <si>
    <t>SQANTI66</t>
  </si>
  <si>
    <t>SQANTI67</t>
  </si>
  <si>
    <t>SQANTI68</t>
  </si>
  <si>
    <t>LSK114_SIRVs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</si>
</sst>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-GFF-PrecisionSensitivity" connectionId="1" xr16:uid="{9291D077-2118-0A45-862B-905EB2107D4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S109_chrIS" connectionId="6" xr16:uid="{36717487-3210-AC4F-A657-E4AA281BDC9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3_PCS109_chrIS" connectionId="12" xr16:uid="{33F31612-E460-CF41-852F-CB1E5A7B9E0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K114_chrIS" connectionId="5" xr16:uid="{E93E59A1-4A15-D348-A6E4-93E17ABF98E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FF-SQ3-PresRecallF1_average" connectionId="4" xr16:uid="{DB1D3BAD-4ACD-E347-8912-0F3FBE751D4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FF-SQ3-PresRecallF1_average" connectionId="3" xr16:uid="{CABA0738-5848-7946-AA95-8CB3453FED3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RV-SQ3-PrecisionSensitivity" connectionId="10" xr16:uid="{EEE7C311-C415-EA45-9C12-4DDC7ECC230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RV-GFF-PrecisionSensitivity" connectionId="9" xr16:uid="{3FFB6574-6B2D-B44C-879A-5299A7856E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IS-SQ3-PrecisionSensitivity" connectionId="2" xr16:uid="{2A5C497D-1144-8B49-A188-7F4F4F02B78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3_LSK114_chrIS" connectionId="11" xr16:uid="{50EF65FE-95FF-724E-92C4-EAE05CA1C49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A004_chrIS" connectionId="8" xr16:uid="{F89F57B3-604D-C744-AAD3-8EFDEA3C77F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NA002_chrIS" connectionId="7" xr16:uid="{58746222-BD94-854B-AF55-1097C65B4B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3_RNA004_chrIS" connectionId="14" xr16:uid="{4EE2FCA6-14E7-C640-BB7E-D8DF9C9986F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3_RNA002_chrIS" connectionId="13" xr16:uid="{73827FC8-C505-5049-AF50-D23F1A94D5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.xml"/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EA18-E84A-9F4A-A907-0B6E5A8CC871}">
  <dimension ref="A1:K69"/>
  <sheetViews>
    <sheetView tabSelected="1" workbookViewId="0"/>
  </sheetViews>
  <sheetFormatPr baseColWidth="10" defaultRowHeight="16" x14ac:dyDescent="0.2"/>
  <cols>
    <col min="1" max="1" width="14.6640625" bestFit="1" customWidth="1"/>
    <col min="2" max="4" width="8.1640625" customWidth="1"/>
    <col min="5" max="7" width="14.6640625" customWidth="1"/>
    <col min="8" max="11" width="15" customWidth="1"/>
  </cols>
  <sheetData>
    <row r="1" spans="1:11" x14ac:dyDescent="0.2">
      <c r="A1" t="s">
        <v>1</v>
      </c>
      <c r="B1" t="s">
        <v>33</v>
      </c>
      <c r="C1" t="s">
        <v>34</v>
      </c>
      <c r="D1" t="s">
        <v>35</v>
      </c>
      <c r="E1" s="1" t="s">
        <v>10</v>
      </c>
      <c r="F1" s="1" t="s">
        <v>28</v>
      </c>
      <c r="G1" s="1" t="s">
        <v>29</v>
      </c>
      <c r="H1" t="s">
        <v>2</v>
      </c>
      <c r="I1" t="s">
        <v>3</v>
      </c>
      <c r="J1" s="1" t="s">
        <v>0</v>
      </c>
      <c r="K1" s="1" t="s">
        <v>36</v>
      </c>
    </row>
    <row r="2" spans="1:11" x14ac:dyDescent="0.2">
      <c r="A2" t="s">
        <v>9</v>
      </c>
      <c r="B2">
        <v>160</v>
      </c>
      <c r="C2">
        <v>0</v>
      </c>
      <c r="D2">
        <v>0</v>
      </c>
      <c r="E2" s="1">
        <f>B2/(B2+C2)</f>
        <v>1</v>
      </c>
      <c r="F2" s="1">
        <f>B2/(B2+D2)</f>
        <v>1</v>
      </c>
      <c r="G2" s="1">
        <f>(2*E2*F2)/(E2+F2)</f>
        <v>1</v>
      </c>
      <c r="H2" t="s">
        <v>11</v>
      </c>
      <c r="I2" t="s">
        <v>9</v>
      </c>
      <c r="J2" s="1" t="s">
        <v>6</v>
      </c>
      <c r="K2" s="1" t="s">
        <v>37</v>
      </c>
    </row>
    <row r="3" spans="1:11" x14ac:dyDescent="0.2">
      <c r="A3" t="s">
        <v>7</v>
      </c>
      <c r="B3">
        <v>68</v>
      </c>
      <c r="C3">
        <v>13</v>
      </c>
      <c r="D3">
        <v>84</v>
      </c>
      <c r="E3" s="1">
        <f t="shared" ref="E3:E66" si="0">B3/(B3+C3)</f>
        <v>0.83950617283950613</v>
      </c>
      <c r="F3" s="1">
        <f t="shared" ref="F3:F66" si="1">B3/(B3+D3)</f>
        <v>0.44736842105263158</v>
      </c>
      <c r="G3" s="1">
        <f t="shared" ref="G3:G66" si="2">(2*E3*F3)/(E3+F3)</f>
        <v>0.58369098712446343</v>
      </c>
      <c r="H3" t="s">
        <v>8</v>
      </c>
      <c r="I3" t="s">
        <v>9</v>
      </c>
      <c r="J3" s="1" t="s">
        <v>6</v>
      </c>
      <c r="K3" s="1" t="s">
        <v>37</v>
      </c>
    </row>
    <row r="4" spans="1:11" x14ac:dyDescent="0.2">
      <c r="A4" t="s">
        <v>13</v>
      </c>
      <c r="B4">
        <v>82</v>
      </c>
      <c r="C4">
        <v>30</v>
      </c>
      <c r="D4">
        <v>76</v>
      </c>
      <c r="E4" s="1">
        <f t="shared" si="0"/>
        <v>0.7321428571428571</v>
      </c>
      <c r="F4" s="1">
        <f t="shared" si="1"/>
        <v>0.51898734177215189</v>
      </c>
      <c r="G4" s="1">
        <f t="shared" si="2"/>
        <v>0.6074074074074074</v>
      </c>
      <c r="H4" t="s">
        <v>11</v>
      </c>
      <c r="I4" t="s">
        <v>13</v>
      </c>
      <c r="J4" s="1" t="s">
        <v>6</v>
      </c>
      <c r="K4" s="1" t="s">
        <v>37</v>
      </c>
    </row>
    <row r="5" spans="1:11" x14ac:dyDescent="0.2">
      <c r="A5" t="s">
        <v>12</v>
      </c>
      <c r="B5">
        <v>64</v>
      </c>
      <c r="C5">
        <v>332</v>
      </c>
      <c r="D5">
        <v>75</v>
      </c>
      <c r="E5" s="1">
        <f t="shared" si="0"/>
        <v>0.16161616161616163</v>
      </c>
      <c r="F5" s="1">
        <f t="shared" si="1"/>
        <v>0.46043165467625902</v>
      </c>
      <c r="G5" s="1">
        <f t="shared" si="2"/>
        <v>0.23925233644859814</v>
      </c>
      <c r="H5" t="s">
        <v>8</v>
      </c>
      <c r="I5" t="s">
        <v>13</v>
      </c>
      <c r="J5" s="1" t="s">
        <v>6</v>
      </c>
      <c r="K5" s="1" t="s">
        <v>37</v>
      </c>
    </row>
    <row r="6" spans="1:11" x14ac:dyDescent="0.2">
      <c r="A6" t="s">
        <v>14</v>
      </c>
      <c r="B6">
        <v>48</v>
      </c>
      <c r="C6">
        <v>0</v>
      </c>
      <c r="D6">
        <v>112</v>
      </c>
      <c r="E6" s="1">
        <f t="shared" si="0"/>
        <v>1</v>
      </c>
      <c r="F6" s="1">
        <f t="shared" si="1"/>
        <v>0.3</v>
      </c>
      <c r="G6" s="1">
        <f t="shared" si="2"/>
        <v>0.46153846153846151</v>
      </c>
      <c r="H6" t="s">
        <v>11</v>
      </c>
      <c r="I6" t="s">
        <v>14</v>
      </c>
      <c r="J6" s="1" t="s">
        <v>6</v>
      </c>
      <c r="K6" s="1" t="s">
        <v>37</v>
      </c>
    </row>
    <row r="7" spans="1:11" x14ac:dyDescent="0.2">
      <c r="A7" t="s">
        <v>21</v>
      </c>
      <c r="B7">
        <v>40</v>
      </c>
      <c r="C7">
        <v>28</v>
      </c>
      <c r="D7">
        <v>103</v>
      </c>
      <c r="E7" s="1">
        <f t="shared" si="0"/>
        <v>0.58823529411764708</v>
      </c>
      <c r="F7" s="1">
        <f t="shared" si="1"/>
        <v>0.27972027972027974</v>
      </c>
      <c r="G7" s="1">
        <f t="shared" si="2"/>
        <v>0.37914691943127971</v>
      </c>
      <c r="H7" t="s">
        <v>16</v>
      </c>
      <c r="I7" t="s">
        <v>21</v>
      </c>
      <c r="J7" s="1" t="s">
        <v>6</v>
      </c>
      <c r="K7" s="1" t="s">
        <v>37</v>
      </c>
    </row>
    <row r="8" spans="1:11" x14ac:dyDescent="0.2">
      <c r="A8" t="s">
        <v>23</v>
      </c>
      <c r="B8">
        <v>71</v>
      </c>
      <c r="C8">
        <v>45</v>
      </c>
      <c r="D8">
        <v>72</v>
      </c>
      <c r="E8" s="1">
        <f t="shared" si="0"/>
        <v>0.61206896551724133</v>
      </c>
      <c r="F8" s="1">
        <f t="shared" si="1"/>
        <v>0.49650349650349651</v>
      </c>
      <c r="G8" s="1">
        <f t="shared" si="2"/>
        <v>0.54826254826254828</v>
      </c>
      <c r="H8" t="s">
        <v>16</v>
      </c>
      <c r="I8" t="s">
        <v>23</v>
      </c>
      <c r="J8" s="1" t="s">
        <v>6</v>
      </c>
      <c r="K8" s="1" t="s">
        <v>37</v>
      </c>
    </row>
    <row r="9" spans="1:11" x14ac:dyDescent="0.2">
      <c r="A9" t="s">
        <v>22</v>
      </c>
      <c r="B9">
        <v>78</v>
      </c>
      <c r="C9">
        <v>44</v>
      </c>
      <c r="D9">
        <v>71</v>
      </c>
      <c r="E9" s="1">
        <f t="shared" si="0"/>
        <v>0.63934426229508201</v>
      </c>
      <c r="F9" s="1">
        <f t="shared" si="1"/>
        <v>0.52348993288590606</v>
      </c>
      <c r="G9" s="1">
        <f t="shared" si="2"/>
        <v>0.57564575645756466</v>
      </c>
      <c r="H9" t="s">
        <v>16</v>
      </c>
      <c r="I9" t="s">
        <v>22</v>
      </c>
      <c r="J9" s="1" t="s">
        <v>6</v>
      </c>
      <c r="K9" s="1" t="s">
        <v>37</v>
      </c>
    </row>
    <row r="10" spans="1:11" x14ac:dyDescent="0.2">
      <c r="A10" t="s">
        <v>24</v>
      </c>
      <c r="B10">
        <v>100</v>
      </c>
      <c r="C10">
        <v>12</v>
      </c>
      <c r="D10">
        <v>59</v>
      </c>
      <c r="E10" s="1">
        <f t="shared" si="0"/>
        <v>0.8928571428571429</v>
      </c>
      <c r="F10" s="1">
        <f t="shared" si="1"/>
        <v>0.62893081761006286</v>
      </c>
      <c r="G10" s="1">
        <f t="shared" si="2"/>
        <v>0.73800738007380073</v>
      </c>
      <c r="H10" t="s">
        <v>11</v>
      </c>
      <c r="I10" t="s">
        <v>24</v>
      </c>
      <c r="J10" s="1" t="s">
        <v>6</v>
      </c>
      <c r="K10" s="1" t="s">
        <v>37</v>
      </c>
    </row>
    <row r="11" spans="1:11" x14ac:dyDescent="0.2">
      <c r="A11" t="s">
        <v>25</v>
      </c>
      <c r="B11">
        <v>81</v>
      </c>
      <c r="C11">
        <v>25</v>
      </c>
      <c r="D11">
        <v>68</v>
      </c>
      <c r="E11" s="1">
        <f t="shared" si="0"/>
        <v>0.76415094339622647</v>
      </c>
      <c r="F11" s="1">
        <f t="shared" si="1"/>
        <v>0.5436241610738255</v>
      </c>
      <c r="G11" s="1">
        <f t="shared" si="2"/>
        <v>0.63529411764705879</v>
      </c>
      <c r="H11" t="s">
        <v>8</v>
      </c>
      <c r="I11" t="s">
        <v>24</v>
      </c>
      <c r="J11" s="1" t="s">
        <v>6</v>
      </c>
      <c r="K11" s="1" t="s">
        <v>37</v>
      </c>
    </row>
    <row r="12" spans="1:11" x14ac:dyDescent="0.2">
      <c r="A12" t="s">
        <v>27</v>
      </c>
      <c r="B12">
        <v>91</v>
      </c>
      <c r="C12">
        <v>86</v>
      </c>
      <c r="D12">
        <v>67</v>
      </c>
      <c r="E12" s="1">
        <f t="shared" si="0"/>
        <v>0.51412429378531077</v>
      </c>
      <c r="F12" s="1">
        <f t="shared" si="1"/>
        <v>0.57594936708860756</v>
      </c>
      <c r="G12" s="1">
        <f t="shared" si="2"/>
        <v>0.5432835820895523</v>
      </c>
      <c r="H12" t="s">
        <v>11</v>
      </c>
      <c r="I12" t="s">
        <v>27</v>
      </c>
      <c r="J12" s="1" t="s">
        <v>6</v>
      </c>
      <c r="K12" s="1" t="s">
        <v>37</v>
      </c>
    </row>
    <row r="13" spans="1:11" x14ac:dyDescent="0.2">
      <c r="A13" t="s">
        <v>26</v>
      </c>
      <c r="B13">
        <v>92</v>
      </c>
      <c r="C13">
        <v>36</v>
      </c>
      <c r="D13">
        <v>68</v>
      </c>
      <c r="E13" s="1">
        <f t="shared" si="0"/>
        <v>0.71875</v>
      </c>
      <c r="F13" s="1">
        <f t="shared" si="1"/>
        <v>0.57499999999999996</v>
      </c>
      <c r="G13" s="1">
        <f t="shared" si="2"/>
        <v>0.63888888888888884</v>
      </c>
      <c r="H13" t="s">
        <v>11</v>
      </c>
      <c r="I13" t="s">
        <v>27</v>
      </c>
      <c r="J13" s="1" t="s">
        <v>6</v>
      </c>
      <c r="K13" s="1" t="s">
        <v>37</v>
      </c>
    </row>
    <row r="14" spans="1:11" x14ac:dyDescent="0.2">
      <c r="A14" t="s">
        <v>15</v>
      </c>
      <c r="B14">
        <v>66</v>
      </c>
      <c r="C14">
        <v>22</v>
      </c>
      <c r="D14">
        <v>77</v>
      </c>
      <c r="E14" s="1">
        <f t="shared" si="0"/>
        <v>0.75</v>
      </c>
      <c r="F14" s="1">
        <f t="shared" si="1"/>
        <v>0.46153846153846156</v>
      </c>
      <c r="G14" s="1">
        <f t="shared" si="2"/>
        <v>0.5714285714285714</v>
      </c>
      <c r="H14" t="s">
        <v>16</v>
      </c>
      <c r="I14" t="s">
        <v>15</v>
      </c>
      <c r="J14" s="1" t="s">
        <v>6</v>
      </c>
      <c r="K14" s="1" t="s">
        <v>37</v>
      </c>
    </row>
    <row r="15" spans="1:11" x14ac:dyDescent="0.2">
      <c r="A15" t="s">
        <v>17</v>
      </c>
      <c r="B15">
        <v>51</v>
      </c>
      <c r="C15">
        <v>15</v>
      </c>
      <c r="D15">
        <v>96</v>
      </c>
      <c r="E15" s="1">
        <f t="shared" si="0"/>
        <v>0.77272727272727271</v>
      </c>
      <c r="F15" s="1">
        <f t="shared" si="1"/>
        <v>0.34693877551020408</v>
      </c>
      <c r="G15" s="1">
        <f t="shared" si="2"/>
        <v>0.47887323943661975</v>
      </c>
      <c r="H15" t="s">
        <v>16</v>
      </c>
      <c r="I15" t="s">
        <v>17</v>
      </c>
      <c r="J15" s="1" t="s">
        <v>6</v>
      </c>
      <c r="K15" s="1" t="s">
        <v>37</v>
      </c>
    </row>
    <row r="16" spans="1:11" x14ac:dyDescent="0.2">
      <c r="A16" t="s">
        <v>19</v>
      </c>
      <c r="B16">
        <v>100</v>
      </c>
      <c r="C16">
        <v>3</v>
      </c>
      <c r="D16">
        <v>60</v>
      </c>
      <c r="E16" s="1">
        <f t="shared" si="0"/>
        <v>0.970873786407767</v>
      </c>
      <c r="F16" s="1">
        <f t="shared" si="1"/>
        <v>0.625</v>
      </c>
      <c r="G16" s="1">
        <f t="shared" si="2"/>
        <v>0.76045627376425851</v>
      </c>
      <c r="H16" t="s">
        <v>11</v>
      </c>
      <c r="I16" t="s">
        <v>19</v>
      </c>
      <c r="J16" s="1" t="s">
        <v>6</v>
      </c>
      <c r="K16" s="1" t="s">
        <v>37</v>
      </c>
    </row>
    <row r="17" spans="1:11" x14ac:dyDescent="0.2">
      <c r="A17" t="s">
        <v>18</v>
      </c>
      <c r="B17">
        <v>59</v>
      </c>
      <c r="C17">
        <v>8</v>
      </c>
      <c r="D17">
        <v>98</v>
      </c>
      <c r="E17" s="1">
        <f t="shared" si="0"/>
        <v>0.88059701492537312</v>
      </c>
      <c r="F17" s="1">
        <f t="shared" si="1"/>
        <v>0.37579617834394907</v>
      </c>
      <c r="G17" s="1">
        <f t="shared" si="2"/>
        <v>0.5267857142857143</v>
      </c>
      <c r="H17" t="s">
        <v>8</v>
      </c>
      <c r="I17" t="s">
        <v>19</v>
      </c>
      <c r="J17" s="1" t="s">
        <v>6</v>
      </c>
      <c r="K17" s="1" t="s">
        <v>37</v>
      </c>
    </row>
    <row r="18" spans="1:11" x14ac:dyDescent="0.2">
      <c r="A18" t="s">
        <v>20</v>
      </c>
      <c r="B18">
        <v>75</v>
      </c>
      <c r="C18">
        <v>10</v>
      </c>
      <c r="D18">
        <v>84</v>
      </c>
      <c r="E18" s="1">
        <f t="shared" si="0"/>
        <v>0.88235294117647056</v>
      </c>
      <c r="F18" s="1">
        <f t="shared" si="1"/>
        <v>0.47169811320754718</v>
      </c>
      <c r="G18" s="1">
        <f t="shared" si="2"/>
        <v>0.61475409836065564</v>
      </c>
      <c r="H18" t="s">
        <v>11</v>
      </c>
      <c r="I18" t="s">
        <v>20</v>
      </c>
      <c r="J18" s="1" t="s">
        <v>6</v>
      </c>
      <c r="K18" s="1" t="s">
        <v>37</v>
      </c>
    </row>
    <row r="19" spans="1:11" x14ac:dyDescent="0.2">
      <c r="A19" t="s">
        <v>9</v>
      </c>
      <c r="B19">
        <v>160</v>
      </c>
      <c r="C19">
        <v>1</v>
      </c>
      <c r="D19">
        <v>0</v>
      </c>
      <c r="E19" s="1">
        <f t="shared" si="0"/>
        <v>0.99378881987577639</v>
      </c>
      <c r="F19" s="1">
        <f t="shared" si="1"/>
        <v>1</v>
      </c>
      <c r="G19" s="1">
        <f t="shared" si="2"/>
        <v>0.9968847352024921</v>
      </c>
      <c r="H19" t="s">
        <v>11</v>
      </c>
      <c r="I19" t="s">
        <v>9</v>
      </c>
      <c r="J19" s="1" t="s">
        <v>6</v>
      </c>
      <c r="K19" s="1" t="s">
        <v>39</v>
      </c>
    </row>
    <row r="20" spans="1:11" x14ac:dyDescent="0.2">
      <c r="A20" t="s">
        <v>7</v>
      </c>
      <c r="B20">
        <v>68</v>
      </c>
      <c r="C20">
        <v>13</v>
      </c>
      <c r="D20">
        <v>92</v>
      </c>
      <c r="E20" s="1">
        <f t="shared" si="0"/>
        <v>0.83950617283950613</v>
      </c>
      <c r="F20" s="1">
        <f t="shared" si="1"/>
        <v>0.42499999999999999</v>
      </c>
      <c r="G20" s="1">
        <f t="shared" si="2"/>
        <v>0.56431535269709543</v>
      </c>
      <c r="H20" t="s">
        <v>8</v>
      </c>
      <c r="I20" t="s">
        <v>9</v>
      </c>
      <c r="J20" s="1" t="s">
        <v>6</v>
      </c>
      <c r="K20" s="1" t="s">
        <v>39</v>
      </c>
    </row>
    <row r="21" spans="1:11" x14ac:dyDescent="0.2">
      <c r="A21" t="s">
        <v>13</v>
      </c>
      <c r="B21">
        <v>82</v>
      </c>
      <c r="C21">
        <v>32</v>
      </c>
      <c r="D21">
        <v>78</v>
      </c>
      <c r="E21" s="1">
        <f t="shared" si="0"/>
        <v>0.7192982456140351</v>
      </c>
      <c r="F21" s="1">
        <f t="shared" si="1"/>
        <v>0.51249999999999996</v>
      </c>
      <c r="G21" s="1">
        <f t="shared" si="2"/>
        <v>0.5985401459854014</v>
      </c>
      <c r="H21" t="s">
        <v>11</v>
      </c>
      <c r="I21" t="s">
        <v>13</v>
      </c>
      <c r="J21" s="1" t="s">
        <v>6</v>
      </c>
      <c r="K21" s="1" t="s">
        <v>39</v>
      </c>
    </row>
    <row r="22" spans="1:11" x14ac:dyDescent="0.2">
      <c r="A22" t="s">
        <v>12</v>
      </c>
      <c r="B22">
        <v>65</v>
      </c>
      <c r="C22">
        <v>313</v>
      </c>
      <c r="D22">
        <v>95</v>
      </c>
      <c r="E22" s="1">
        <f t="shared" si="0"/>
        <v>0.17195767195767195</v>
      </c>
      <c r="F22" s="1">
        <f t="shared" si="1"/>
        <v>0.40625</v>
      </c>
      <c r="G22" s="1">
        <f t="shared" si="2"/>
        <v>0.24163568773234198</v>
      </c>
      <c r="H22" t="s">
        <v>8</v>
      </c>
      <c r="I22" t="s">
        <v>13</v>
      </c>
      <c r="J22" s="1" t="s">
        <v>6</v>
      </c>
      <c r="K22" s="1" t="s">
        <v>39</v>
      </c>
    </row>
    <row r="23" spans="1:11" x14ac:dyDescent="0.2">
      <c r="A23" t="s">
        <v>14</v>
      </c>
      <c r="B23">
        <v>48</v>
      </c>
      <c r="C23">
        <v>1</v>
      </c>
      <c r="D23">
        <v>112</v>
      </c>
      <c r="E23" s="1">
        <f t="shared" si="0"/>
        <v>0.97959183673469385</v>
      </c>
      <c r="F23" s="1">
        <f t="shared" si="1"/>
        <v>0.3</v>
      </c>
      <c r="G23" s="1">
        <f t="shared" si="2"/>
        <v>0.45933014354066981</v>
      </c>
      <c r="H23" t="s">
        <v>11</v>
      </c>
      <c r="I23" t="s">
        <v>14</v>
      </c>
      <c r="J23" s="1" t="s">
        <v>6</v>
      </c>
      <c r="K23" s="1" t="s">
        <v>39</v>
      </c>
    </row>
    <row r="24" spans="1:11" x14ac:dyDescent="0.2">
      <c r="A24" t="s">
        <v>21</v>
      </c>
      <c r="B24">
        <v>54</v>
      </c>
      <c r="C24">
        <v>31</v>
      </c>
      <c r="D24">
        <v>106</v>
      </c>
      <c r="E24" s="1">
        <f t="shared" si="0"/>
        <v>0.63529411764705879</v>
      </c>
      <c r="F24" s="1">
        <f t="shared" si="1"/>
        <v>0.33750000000000002</v>
      </c>
      <c r="G24" s="1">
        <f t="shared" si="2"/>
        <v>0.44081632653061226</v>
      </c>
      <c r="H24" t="s">
        <v>16</v>
      </c>
      <c r="I24" t="s">
        <v>21</v>
      </c>
      <c r="J24" s="1" t="s">
        <v>6</v>
      </c>
      <c r="K24" s="1" t="s">
        <v>39</v>
      </c>
    </row>
    <row r="25" spans="1:11" x14ac:dyDescent="0.2">
      <c r="A25" t="s">
        <v>23</v>
      </c>
      <c r="B25">
        <v>82</v>
      </c>
      <c r="C25">
        <v>53</v>
      </c>
      <c r="D25">
        <v>78</v>
      </c>
      <c r="E25" s="1">
        <f t="shared" si="0"/>
        <v>0.6074074074074074</v>
      </c>
      <c r="F25" s="1">
        <f t="shared" si="1"/>
        <v>0.51249999999999996</v>
      </c>
      <c r="G25" s="1">
        <f t="shared" si="2"/>
        <v>0.5559322033898304</v>
      </c>
      <c r="H25" t="s">
        <v>16</v>
      </c>
      <c r="I25" t="s">
        <v>23</v>
      </c>
      <c r="J25" s="1" t="s">
        <v>6</v>
      </c>
      <c r="K25" s="1" t="s">
        <v>39</v>
      </c>
    </row>
    <row r="26" spans="1:11" x14ac:dyDescent="0.2">
      <c r="A26" t="s">
        <v>22</v>
      </c>
      <c r="B26">
        <v>82</v>
      </c>
      <c r="C26">
        <v>54</v>
      </c>
      <c r="D26">
        <v>78</v>
      </c>
      <c r="E26" s="1">
        <f t="shared" si="0"/>
        <v>0.6029411764705882</v>
      </c>
      <c r="F26" s="1">
        <f t="shared" si="1"/>
        <v>0.51249999999999996</v>
      </c>
      <c r="G26" s="1">
        <f t="shared" si="2"/>
        <v>0.55405405405405406</v>
      </c>
      <c r="H26" t="s">
        <v>16</v>
      </c>
      <c r="I26" t="s">
        <v>22</v>
      </c>
      <c r="J26" s="1" t="s">
        <v>6</v>
      </c>
      <c r="K26" s="1" t="s">
        <v>39</v>
      </c>
    </row>
    <row r="27" spans="1:11" x14ac:dyDescent="0.2">
      <c r="A27" t="s">
        <v>24</v>
      </c>
      <c r="B27">
        <v>99</v>
      </c>
      <c r="C27">
        <v>13</v>
      </c>
      <c r="D27">
        <v>61</v>
      </c>
      <c r="E27" s="1">
        <f t="shared" si="0"/>
        <v>0.8839285714285714</v>
      </c>
      <c r="F27" s="1">
        <f t="shared" si="1"/>
        <v>0.61875000000000002</v>
      </c>
      <c r="G27" s="1">
        <f t="shared" si="2"/>
        <v>0.72794117647058809</v>
      </c>
      <c r="H27" t="s">
        <v>11</v>
      </c>
      <c r="I27" t="s">
        <v>24</v>
      </c>
      <c r="J27" s="1" t="s">
        <v>6</v>
      </c>
      <c r="K27" s="1" t="s">
        <v>39</v>
      </c>
    </row>
    <row r="28" spans="1:11" x14ac:dyDescent="0.2">
      <c r="A28" t="s">
        <v>25</v>
      </c>
      <c r="B28">
        <v>75</v>
      </c>
      <c r="C28">
        <v>32</v>
      </c>
      <c r="D28">
        <v>85</v>
      </c>
      <c r="E28" s="1">
        <f t="shared" si="0"/>
        <v>0.7009345794392523</v>
      </c>
      <c r="F28" s="1">
        <f t="shared" si="1"/>
        <v>0.46875</v>
      </c>
      <c r="G28" s="1">
        <f t="shared" si="2"/>
        <v>0.5617977528089888</v>
      </c>
      <c r="H28" t="s">
        <v>8</v>
      </c>
      <c r="I28" t="s">
        <v>24</v>
      </c>
      <c r="J28" s="1" t="s">
        <v>6</v>
      </c>
      <c r="K28" s="1" t="s">
        <v>39</v>
      </c>
    </row>
    <row r="29" spans="1:11" x14ac:dyDescent="0.2">
      <c r="A29" t="s">
        <v>27</v>
      </c>
      <c r="B29">
        <v>90</v>
      </c>
      <c r="C29">
        <v>89</v>
      </c>
      <c r="D29">
        <v>70</v>
      </c>
      <c r="E29" s="1">
        <f t="shared" si="0"/>
        <v>0.5027932960893855</v>
      </c>
      <c r="F29" s="1">
        <f t="shared" si="1"/>
        <v>0.5625</v>
      </c>
      <c r="G29" s="1">
        <f t="shared" si="2"/>
        <v>0.53097345132743368</v>
      </c>
      <c r="H29" t="s">
        <v>11</v>
      </c>
      <c r="I29" t="s">
        <v>27</v>
      </c>
      <c r="J29" s="1" t="s">
        <v>6</v>
      </c>
      <c r="K29" s="1" t="s">
        <v>39</v>
      </c>
    </row>
    <row r="30" spans="1:11" x14ac:dyDescent="0.2">
      <c r="A30" t="s">
        <v>26</v>
      </c>
      <c r="B30">
        <v>91</v>
      </c>
      <c r="C30">
        <v>37</v>
      </c>
      <c r="D30">
        <v>69</v>
      </c>
      <c r="E30" s="1">
        <f t="shared" si="0"/>
        <v>0.7109375</v>
      </c>
      <c r="F30" s="1">
        <f t="shared" si="1"/>
        <v>0.56874999999999998</v>
      </c>
      <c r="G30" s="1">
        <f t="shared" si="2"/>
        <v>0.63194444444444442</v>
      </c>
      <c r="H30" t="s">
        <v>11</v>
      </c>
      <c r="I30" t="s">
        <v>27</v>
      </c>
      <c r="J30" s="1" t="s">
        <v>6</v>
      </c>
      <c r="K30" s="1" t="s">
        <v>39</v>
      </c>
    </row>
    <row r="31" spans="1:11" x14ac:dyDescent="0.2">
      <c r="A31" t="s">
        <v>15</v>
      </c>
      <c r="B31">
        <v>79</v>
      </c>
      <c r="C31">
        <v>41</v>
      </c>
      <c r="D31">
        <v>81</v>
      </c>
      <c r="E31" s="1">
        <f t="shared" si="0"/>
        <v>0.65833333333333333</v>
      </c>
      <c r="F31" s="1">
        <f t="shared" si="1"/>
        <v>0.49375000000000002</v>
      </c>
      <c r="G31" s="1">
        <f t="shared" si="2"/>
        <v>0.56428571428571428</v>
      </c>
      <c r="H31" t="s">
        <v>16</v>
      </c>
      <c r="I31" t="s">
        <v>15</v>
      </c>
      <c r="J31" s="1" t="s">
        <v>6</v>
      </c>
      <c r="K31" s="1" t="s">
        <v>39</v>
      </c>
    </row>
    <row r="32" spans="1:11" x14ac:dyDescent="0.2">
      <c r="A32" t="s">
        <v>17</v>
      </c>
      <c r="B32">
        <v>63</v>
      </c>
      <c r="C32">
        <v>20</v>
      </c>
      <c r="D32">
        <v>97</v>
      </c>
      <c r="E32" s="1">
        <f t="shared" si="0"/>
        <v>0.75903614457831325</v>
      </c>
      <c r="F32" s="1">
        <f t="shared" si="1"/>
        <v>0.39374999999999999</v>
      </c>
      <c r="G32" s="1">
        <f t="shared" si="2"/>
        <v>0.51851851851851849</v>
      </c>
      <c r="H32" t="s">
        <v>16</v>
      </c>
      <c r="I32" t="s">
        <v>17</v>
      </c>
      <c r="J32" s="1" t="s">
        <v>6</v>
      </c>
      <c r="K32" s="1" t="s">
        <v>39</v>
      </c>
    </row>
    <row r="33" spans="1:11" x14ac:dyDescent="0.2">
      <c r="A33" t="s">
        <v>19</v>
      </c>
      <c r="B33">
        <v>100</v>
      </c>
      <c r="C33">
        <v>4</v>
      </c>
      <c r="D33">
        <v>60</v>
      </c>
      <c r="E33" s="1">
        <f t="shared" si="0"/>
        <v>0.96153846153846156</v>
      </c>
      <c r="F33" s="1">
        <f t="shared" si="1"/>
        <v>0.625</v>
      </c>
      <c r="G33" s="1">
        <f t="shared" si="2"/>
        <v>0.75757575757575746</v>
      </c>
      <c r="H33" t="s">
        <v>11</v>
      </c>
      <c r="I33" t="s">
        <v>19</v>
      </c>
      <c r="J33" s="1" t="s">
        <v>6</v>
      </c>
      <c r="K33" s="1" t="s">
        <v>39</v>
      </c>
    </row>
    <row r="34" spans="1:11" x14ac:dyDescent="0.2">
      <c r="A34" t="s">
        <v>18</v>
      </c>
      <c r="B34">
        <v>59</v>
      </c>
      <c r="C34">
        <v>8</v>
      </c>
      <c r="D34">
        <v>101</v>
      </c>
      <c r="E34" s="1">
        <f t="shared" si="0"/>
        <v>0.88059701492537312</v>
      </c>
      <c r="F34" s="1">
        <f t="shared" si="1"/>
        <v>0.36875000000000002</v>
      </c>
      <c r="G34" s="1">
        <f t="shared" si="2"/>
        <v>0.51982378854625555</v>
      </c>
      <c r="H34" t="s">
        <v>8</v>
      </c>
      <c r="I34" t="s">
        <v>19</v>
      </c>
      <c r="J34" s="1" t="s">
        <v>6</v>
      </c>
      <c r="K34" s="1" t="s">
        <v>39</v>
      </c>
    </row>
    <row r="35" spans="1:11" x14ac:dyDescent="0.2">
      <c r="A35" t="s">
        <v>20</v>
      </c>
      <c r="B35">
        <v>74</v>
      </c>
      <c r="C35">
        <v>12</v>
      </c>
      <c r="D35">
        <v>86</v>
      </c>
      <c r="E35" s="1">
        <f t="shared" si="0"/>
        <v>0.86046511627906974</v>
      </c>
      <c r="F35" s="1">
        <f t="shared" si="1"/>
        <v>0.46250000000000002</v>
      </c>
      <c r="G35" s="1">
        <f t="shared" si="2"/>
        <v>0.60162601626016254</v>
      </c>
      <c r="H35" t="s">
        <v>11</v>
      </c>
      <c r="I35" t="s">
        <v>20</v>
      </c>
      <c r="J35" s="1" t="s">
        <v>6</v>
      </c>
      <c r="K35" s="1" t="s">
        <v>39</v>
      </c>
    </row>
    <row r="36" spans="1:11" x14ac:dyDescent="0.2">
      <c r="A36" t="s">
        <v>9</v>
      </c>
      <c r="B36">
        <v>176</v>
      </c>
      <c r="C36">
        <v>1</v>
      </c>
      <c r="D36">
        <v>0</v>
      </c>
      <c r="E36" s="1">
        <f t="shared" si="0"/>
        <v>0.99435028248587576</v>
      </c>
      <c r="F36" s="1">
        <f t="shared" si="1"/>
        <v>1</v>
      </c>
      <c r="G36" s="1">
        <f t="shared" si="2"/>
        <v>0.99716713881019825</v>
      </c>
      <c r="H36" t="s">
        <v>11</v>
      </c>
      <c r="I36" t="s">
        <v>9</v>
      </c>
      <c r="J36" t="s">
        <v>105</v>
      </c>
      <c r="K36" s="1" t="s">
        <v>37</v>
      </c>
    </row>
    <row r="37" spans="1:11" x14ac:dyDescent="0.2">
      <c r="A37" t="s">
        <v>7</v>
      </c>
      <c r="B37">
        <v>23</v>
      </c>
      <c r="C37">
        <v>11</v>
      </c>
      <c r="D37">
        <v>145</v>
      </c>
      <c r="E37" s="1">
        <f t="shared" si="0"/>
        <v>0.67647058823529416</v>
      </c>
      <c r="F37" s="1">
        <f t="shared" si="1"/>
        <v>0.13690476190476192</v>
      </c>
      <c r="G37" s="1">
        <f t="shared" si="2"/>
        <v>0.22772277227722776</v>
      </c>
      <c r="H37" t="s">
        <v>8</v>
      </c>
      <c r="I37" t="s">
        <v>9</v>
      </c>
      <c r="J37" t="s">
        <v>105</v>
      </c>
      <c r="K37" s="1" t="s">
        <v>37</v>
      </c>
    </row>
    <row r="38" spans="1:11" x14ac:dyDescent="0.2">
      <c r="A38" t="s">
        <v>13</v>
      </c>
      <c r="B38">
        <v>61</v>
      </c>
      <c r="C38">
        <v>13</v>
      </c>
      <c r="D38">
        <v>109</v>
      </c>
      <c r="E38" s="1">
        <f t="shared" si="0"/>
        <v>0.82432432432432434</v>
      </c>
      <c r="F38" s="1">
        <f t="shared" si="1"/>
        <v>0.35882352941176471</v>
      </c>
      <c r="G38" s="1">
        <f t="shared" si="2"/>
        <v>0.5</v>
      </c>
      <c r="H38" t="s">
        <v>11</v>
      </c>
      <c r="I38" t="s">
        <v>13</v>
      </c>
      <c r="J38" t="s">
        <v>105</v>
      </c>
      <c r="K38" s="1" t="s">
        <v>37</v>
      </c>
    </row>
    <row r="39" spans="1:11" x14ac:dyDescent="0.2">
      <c r="A39" t="s">
        <v>12</v>
      </c>
      <c r="B39">
        <v>99</v>
      </c>
      <c r="C39">
        <v>161</v>
      </c>
      <c r="D39">
        <v>59</v>
      </c>
      <c r="E39" s="1">
        <f t="shared" si="0"/>
        <v>0.38076923076923075</v>
      </c>
      <c r="F39" s="1">
        <f t="shared" si="1"/>
        <v>0.62658227848101267</v>
      </c>
      <c r="G39" s="1">
        <f t="shared" si="2"/>
        <v>0.47368421052631576</v>
      </c>
      <c r="H39" t="s">
        <v>8</v>
      </c>
      <c r="I39" t="s">
        <v>13</v>
      </c>
      <c r="J39" t="s">
        <v>105</v>
      </c>
      <c r="K39" s="1" t="s">
        <v>37</v>
      </c>
    </row>
    <row r="40" spans="1:11" x14ac:dyDescent="0.2">
      <c r="A40" t="s">
        <v>14</v>
      </c>
      <c r="B40">
        <v>53</v>
      </c>
      <c r="C40">
        <v>1</v>
      </c>
      <c r="D40">
        <v>123</v>
      </c>
      <c r="E40" s="1">
        <f t="shared" si="0"/>
        <v>0.98148148148148151</v>
      </c>
      <c r="F40" s="1">
        <f t="shared" si="1"/>
        <v>0.30113636363636365</v>
      </c>
      <c r="G40" s="1">
        <f t="shared" si="2"/>
        <v>0.46086956521739131</v>
      </c>
      <c r="H40" t="s">
        <v>11</v>
      </c>
      <c r="I40" t="s">
        <v>14</v>
      </c>
      <c r="J40" t="s">
        <v>105</v>
      </c>
      <c r="K40" s="1" t="s">
        <v>37</v>
      </c>
    </row>
    <row r="41" spans="1:11" x14ac:dyDescent="0.2">
      <c r="A41" t="s">
        <v>21</v>
      </c>
      <c r="B41">
        <v>67</v>
      </c>
      <c r="C41">
        <v>26</v>
      </c>
      <c r="D41">
        <v>94</v>
      </c>
      <c r="E41" s="1">
        <f t="shared" si="0"/>
        <v>0.72043010752688175</v>
      </c>
      <c r="F41" s="1">
        <f t="shared" si="1"/>
        <v>0.41614906832298137</v>
      </c>
      <c r="G41" s="1">
        <f t="shared" si="2"/>
        <v>0.5275590551181103</v>
      </c>
      <c r="H41" t="s">
        <v>16</v>
      </c>
      <c r="I41" t="s">
        <v>21</v>
      </c>
      <c r="J41" t="s">
        <v>105</v>
      </c>
      <c r="K41" s="1" t="s">
        <v>37</v>
      </c>
    </row>
    <row r="42" spans="1:11" x14ac:dyDescent="0.2">
      <c r="A42" t="s">
        <v>23</v>
      </c>
      <c r="B42">
        <v>95</v>
      </c>
      <c r="C42">
        <v>33</v>
      </c>
      <c r="D42">
        <v>64</v>
      </c>
      <c r="E42" s="1">
        <f t="shared" si="0"/>
        <v>0.7421875</v>
      </c>
      <c r="F42" s="1">
        <f t="shared" si="1"/>
        <v>0.59748427672955973</v>
      </c>
      <c r="G42" s="1">
        <f t="shared" si="2"/>
        <v>0.66202090592334495</v>
      </c>
      <c r="H42" t="s">
        <v>16</v>
      </c>
      <c r="I42" t="s">
        <v>23</v>
      </c>
      <c r="J42" t="s">
        <v>105</v>
      </c>
      <c r="K42" s="1" t="s">
        <v>37</v>
      </c>
    </row>
    <row r="43" spans="1:11" x14ac:dyDescent="0.2">
      <c r="A43" t="s">
        <v>22</v>
      </c>
      <c r="B43">
        <v>98</v>
      </c>
      <c r="C43">
        <v>43</v>
      </c>
      <c r="D43">
        <v>64</v>
      </c>
      <c r="E43" s="1">
        <f t="shared" si="0"/>
        <v>0.69503546099290781</v>
      </c>
      <c r="F43" s="1">
        <f t="shared" si="1"/>
        <v>0.60493827160493829</v>
      </c>
      <c r="G43" s="1">
        <f t="shared" si="2"/>
        <v>0.64686468646864692</v>
      </c>
      <c r="H43" t="s">
        <v>16</v>
      </c>
      <c r="I43" t="s">
        <v>22</v>
      </c>
      <c r="J43" t="s">
        <v>105</v>
      </c>
      <c r="K43" s="1" t="s">
        <v>37</v>
      </c>
    </row>
    <row r="44" spans="1:11" x14ac:dyDescent="0.2">
      <c r="A44" t="s">
        <v>24</v>
      </c>
      <c r="B44">
        <v>126</v>
      </c>
      <c r="C44">
        <v>6</v>
      </c>
      <c r="D44">
        <v>50</v>
      </c>
      <c r="E44" s="1">
        <f t="shared" si="0"/>
        <v>0.95454545454545459</v>
      </c>
      <c r="F44" s="1">
        <f t="shared" si="1"/>
        <v>0.71590909090909094</v>
      </c>
      <c r="G44" s="1">
        <f t="shared" si="2"/>
        <v>0.81818181818181823</v>
      </c>
      <c r="H44" t="s">
        <v>11</v>
      </c>
      <c r="I44" t="s">
        <v>24</v>
      </c>
      <c r="J44" t="s">
        <v>105</v>
      </c>
      <c r="K44" s="1" t="s">
        <v>37</v>
      </c>
    </row>
    <row r="45" spans="1:11" x14ac:dyDescent="0.2">
      <c r="A45" t="s">
        <v>25</v>
      </c>
      <c r="B45">
        <v>92</v>
      </c>
      <c r="C45">
        <v>32</v>
      </c>
      <c r="D45">
        <v>68</v>
      </c>
      <c r="E45" s="1">
        <f t="shared" si="0"/>
        <v>0.74193548387096775</v>
      </c>
      <c r="F45" s="1">
        <f t="shared" si="1"/>
        <v>0.57499999999999996</v>
      </c>
      <c r="G45" s="1">
        <f t="shared" si="2"/>
        <v>0.64788732394366189</v>
      </c>
      <c r="H45" t="s">
        <v>8</v>
      </c>
      <c r="I45" t="s">
        <v>24</v>
      </c>
      <c r="J45" t="s">
        <v>105</v>
      </c>
      <c r="K45" s="1" t="s">
        <v>37</v>
      </c>
    </row>
    <row r="46" spans="1:11" x14ac:dyDescent="0.2">
      <c r="A46" t="s">
        <v>27</v>
      </c>
      <c r="B46">
        <v>129</v>
      </c>
      <c r="C46">
        <v>108</v>
      </c>
      <c r="D46">
        <v>41</v>
      </c>
      <c r="E46" s="1">
        <f t="shared" si="0"/>
        <v>0.54430379746835444</v>
      </c>
      <c r="F46" s="1">
        <f t="shared" si="1"/>
        <v>0.75882352941176467</v>
      </c>
      <c r="G46" s="1">
        <f t="shared" si="2"/>
        <v>0.63390663390663393</v>
      </c>
      <c r="H46" t="s">
        <v>11</v>
      </c>
      <c r="I46" t="s">
        <v>27</v>
      </c>
      <c r="J46" t="s">
        <v>105</v>
      </c>
      <c r="K46" s="1" t="s">
        <v>37</v>
      </c>
    </row>
    <row r="47" spans="1:11" x14ac:dyDescent="0.2">
      <c r="A47" t="s">
        <v>26</v>
      </c>
      <c r="B47">
        <v>125</v>
      </c>
      <c r="C47">
        <v>65</v>
      </c>
      <c r="D47">
        <v>43</v>
      </c>
      <c r="E47" s="1">
        <f t="shared" si="0"/>
        <v>0.65789473684210531</v>
      </c>
      <c r="F47" s="1">
        <f t="shared" si="1"/>
        <v>0.74404761904761907</v>
      </c>
      <c r="G47" s="1">
        <f t="shared" si="2"/>
        <v>0.69832402234636881</v>
      </c>
      <c r="H47" t="s">
        <v>11</v>
      </c>
      <c r="I47" t="s">
        <v>27</v>
      </c>
      <c r="J47" t="s">
        <v>105</v>
      </c>
      <c r="K47" s="1" t="s">
        <v>37</v>
      </c>
    </row>
    <row r="48" spans="1:11" x14ac:dyDescent="0.2">
      <c r="A48" t="s">
        <v>15</v>
      </c>
      <c r="B48">
        <v>95</v>
      </c>
      <c r="C48">
        <v>15</v>
      </c>
      <c r="D48">
        <v>74</v>
      </c>
      <c r="E48" s="1">
        <f t="shared" si="0"/>
        <v>0.86363636363636365</v>
      </c>
      <c r="F48" s="1">
        <f t="shared" si="1"/>
        <v>0.56213017751479288</v>
      </c>
      <c r="G48" s="1">
        <f t="shared" si="2"/>
        <v>0.68100358422939067</v>
      </c>
      <c r="H48" t="s">
        <v>16</v>
      </c>
      <c r="I48" t="s">
        <v>15</v>
      </c>
      <c r="J48" t="s">
        <v>105</v>
      </c>
      <c r="K48" s="1" t="s">
        <v>37</v>
      </c>
    </row>
    <row r="49" spans="1:11" x14ac:dyDescent="0.2">
      <c r="A49" t="s">
        <v>17</v>
      </c>
      <c r="B49">
        <v>85</v>
      </c>
      <c r="C49">
        <v>10</v>
      </c>
      <c r="D49">
        <v>84</v>
      </c>
      <c r="E49" s="1">
        <f t="shared" si="0"/>
        <v>0.89473684210526316</v>
      </c>
      <c r="F49" s="1">
        <f t="shared" si="1"/>
        <v>0.50295857988165682</v>
      </c>
      <c r="G49" s="1">
        <f t="shared" si="2"/>
        <v>0.64393939393939392</v>
      </c>
      <c r="H49" t="s">
        <v>16</v>
      </c>
      <c r="I49" t="s">
        <v>17</v>
      </c>
      <c r="J49" t="s">
        <v>105</v>
      </c>
      <c r="K49" s="1" t="s">
        <v>37</v>
      </c>
    </row>
    <row r="50" spans="1:11" x14ac:dyDescent="0.2">
      <c r="A50" t="s">
        <v>19</v>
      </c>
      <c r="B50">
        <v>31</v>
      </c>
      <c r="C50">
        <v>8</v>
      </c>
      <c r="D50">
        <v>139</v>
      </c>
      <c r="E50" s="1">
        <f t="shared" si="0"/>
        <v>0.79487179487179482</v>
      </c>
      <c r="F50" s="1">
        <f t="shared" si="1"/>
        <v>0.18235294117647058</v>
      </c>
      <c r="G50" s="1">
        <f t="shared" si="2"/>
        <v>0.29665071770334928</v>
      </c>
      <c r="H50" t="s">
        <v>11</v>
      </c>
      <c r="I50" t="s">
        <v>19</v>
      </c>
      <c r="J50" t="s">
        <v>105</v>
      </c>
      <c r="K50" s="1" t="s">
        <v>37</v>
      </c>
    </row>
    <row r="51" spans="1:11" x14ac:dyDescent="0.2">
      <c r="A51" t="s">
        <v>18</v>
      </c>
      <c r="B51">
        <v>31</v>
      </c>
      <c r="C51">
        <v>8</v>
      </c>
      <c r="D51">
        <v>139</v>
      </c>
      <c r="E51" s="1">
        <f t="shared" si="0"/>
        <v>0.79487179487179482</v>
      </c>
      <c r="F51" s="1">
        <f t="shared" si="1"/>
        <v>0.18235294117647058</v>
      </c>
      <c r="G51" s="1">
        <f t="shared" si="2"/>
        <v>0.29665071770334928</v>
      </c>
      <c r="H51" t="s">
        <v>8</v>
      </c>
      <c r="I51" t="s">
        <v>19</v>
      </c>
      <c r="J51" t="s">
        <v>105</v>
      </c>
      <c r="K51" s="1" t="s">
        <v>37</v>
      </c>
    </row>
    <row r="52" spans="1:11" x14ac:dyDescent="0.2">
      <c r="A52" t="s">
        <v>20</v>
      </c>
      <c r="B52">
        <v>112</v>
      </c>
      <c r="C52">
        <v>6</v>
      </c>
      <c r="D52">
        <v>64</v>
      </c>
      <c r="E52" s="1">
        <f t="shared" si="0"/>
        <v>0.94915254237288138</v>
      </c>
      <c r="F52" s="1">
        <f t="shared" si="1"/>
        <v>0.63636363636363635</v>
      </c>
      <c r="G52" s="1">
        <f t="shared" si="2"/>
        <v>0.76190476190476186</v>
      </c>
      <c r="H52" t="s">
        <v>11</v>
      </c>
      <c r="I52" t="s">
        <v>20</v>
      </c>
      <c r="J52" t="s">
        <v>105</v>
      </c>
      <c r="K52" s="1" t="s">
        <v>37</v>
      </c>
    </row>
    <row r="53" spans="1:11" x14ac:dyDescent="0.2">
      <c r="A53" t="s">
        <v>9</v>
      </c>
      <c r="B53">
        <v>174</v>
      </c>
      <c r="C53">
        <v>3</v>
      </c>
      <c r="D53">
        <v>2</v>
      </c>
      <c r="E53" s="1">
        <f t="shared" si="0"/>
        <v>0.98305084745762716</v>
      </c>
      <c r="F53" s="1">
        <f t="shared" si="1"/>
        <v>0.98863636363636365</v>
      </c>
      <c r="G53" s="1">
        <f t="shared" si="2"/>
        <v>0.98583569405099147</v>
      </c>
      <c r="H53" t="s">
        <v>11</v>
      </c>
      <c r="I53" t="s">
        <v>9</v>
      </c>
      <c r="J53" t="s">
        <v>105</v>
      </c>
      <c r="K53" s="1" t="s">
        <v>39</v>
      </c>
    </row>
    <row r="54" spans="1:11" x14ac:dyDescent="0.2">
      <c r="A54" t="s">
        <v>7</v>
      </c>
      <c r="B54">
        <v>22</v>
      </c>
      <c r="C54">
        <v>11</v>
      </c>
      <c r="D54">
        <v>154</v>
      </c>
      <c r="E54" s="1">
        <f t="shared" si="0"/>
        <v>0.66666666666666663</v>
      </c>
      <c r="F54" s="1">
        <f t="shared" si="1"/>
        <v>0.125</v>
      </c>
      <c r="G54" s="1">
        <f t="shared" si="2"/>
        <v>0.21052631578947367</v>
      </c>
      <c r="H54" t="s">
        <v>8</v>
      </c>
      <c r="I54" t="s">
        <v>9</v>
      </c>
      <c r="J54" t="s">
        <v>105</v>
      </c>
      <c r="K54" s="1" t="s">
        <v>39</v>
      </c>
    </row>
    <row r="55" spans="1:11" x14ac:dyDescent="0.2">
      <c r="A55" t="s">
        <v>13</v>
      </c>
      <c r="B55">
        <v>61</v>
      </c>
      <c r="C55">
        <v>13</v>
      </c>
      <c r="D55">
        <v>115</v>
      </c>
      <c r="E55" s="1">
        <f t="shared" si="0"/>
        <v>0.82432432432432434</v>
      </c>
      <c r="F55" s="1">
        <f t="shared" si="1"/>
        <v>0.34659090909090912</v>
      </c>
      <c r="G55" s="1">
        <f t="shared" si="2"/>
        <v>0.48799999999999999</v>
      </c>
      <c r="H55" t="s">
        <v>11</v>
      </c>
      <c r="I55" t="s">
        <v>13</v>
      </c>
      <c r="J55" t="s">
        <v>105</v>
      </c>
      <c r="K55" s="1" t="s">
        <v>39</v>
      </c>
    </row>
    <row r="56" spans="1:11" x14ac:dyDescent="0.2">
      <c r="A56" t="s">
        <v>12</v>
      </c>
      <c r="B56">
        <v>94</v>
      </c>
      <c r="C56">
        <v>167</v>
      </c>
      <c r="D56">
        <v>82</v>
      </c>
      <c r="E56" s="1">
        <f t="shared" si="0"/>
        <v>0.36015325670498083</v>
      </c>
      <c r="F56" s="1">
        <f t="shared" si="1"/>
        <v>0.53409090909090906</v>
      </c>
      <c r="G56" s="1">
        <f t="shared" si="2"/>
        <v>0.43020594965675052</v>
      </c>
      <c r="H56" t="s">
        <v>8</v>
      </c>
      <c r="I56" t="s">
        <v>13</v>
      </c>
      <c r="J56" t="s">
        <v>105</v>
      </c>
      <c r="K56" s="1" t="s">
        <v>39</v>
      </c>
    </row>
    <row r="57" spans="1:11" x14ac:dyDescent="0.2">
      <c r="A57" t="s">
        <v>14</v>
      </c>
      <c r="B57">
        <v>53</v>
      </c>
      <c r="C57">
        <v>1</v>
      </c>
      <c r="D57">
        <v>123</v>
      </c>
      <c r="E57" s="1">
        <f t="shared" si="0"/>
        <v>0.98148148148148151</v>
      </c>
      <c r="F57" s="1">
        <f t="shared" si="1"/>
        <v>0.30113636363636365</v>
      </c>
      <c r="G57" s="1">
        <f t="shared" si="2"/>
        <v>0.46086956521739131</v>
      </c>
      <c r="H57" t="s">
        <v>11</v>
      </c>
      <c r="I57" t="s">
        <v>14</v>
      </c>
      <c r="J57" t="s">
        <v>105</v>
      </c>
      <c r="K57" s="1" t="s">
        <v>39</v>
      </c>
    </row>
    <row r="58" spans="1:11" x14ac:dyDescent="0.2">
      <c r="A58" t="s">
        <v>21</v>
      </c>
      <c r="B58">
        <v>74</v>
      </c>
      <c r="C58">
        <v>24</v>
      </c>
      <c r="D58">
        <v>102</v>
      </c>
      <c r="E58" s="1">
        <f t="shared" si="0"/>
        <v>0.75510204081632648</v>
      </c>
      <c r="F58" s="1">
        <f t="shared" si="1"/>
        <v>0.42045454545454547</v>
      </c>
      <c r="G58" s="1">
        <f t="shared" si="2"/>
        <v>0.54014598540145986</v>
      </c>
      <c r="H58" t="s">
        <v>16</v>
      </c>
      <c r="I58" t="s">
        <v>21</v>
      </c>
      <c r="J58" t="s">
        <v>105</v>
      </c>
      <c r="K58" s="1" t="s">
        <v>39</v>
      </c>
    </row>
    <row r="59" spans="1:11" x14ac:dyDescent="0.2">
      <c r="A59" t="s">
        <v>23</v>
      </c>
      <c r="B59">
        <v>104</v>
      </c>
      <c r="C59">
        <v>29</v>
      </c>
      <c r="D59">
        <v>72</v>
      </c>
      <c r="E59" s="1">
        <f t="shared" si="0"/>
        <v>0.78195488721804507</v>
      </c>
      <c r="F59" s="1">
        <f t="shared" si="1"/>
        <v>0.59090909090909094</v>
      </c>
      <c r="G59" s="1">
        <f t="shared" si="2"/>
        <v>0.67313915857605178</v>
      </c>
      <c r="H59" t="s">
        <v>16</v>
      </c>
      <c r="I59" t="s">
        <v>23</v>
      </c>
      <c r="J59" t="s">
        <v>105</v>
      </c>
      <c r="K59" s="1" t="s">
        <v>39</v>
      </c>
    </row>
    <row r="60" spans="1:11" x14ac:dyDescent="0.2">
      <c r="A60" t="s">
        <v>22</v>
      </c>
      <c r="B60">
        <v>108</v>
      </c>
      <c r="C60">
        <v>36</v>
      </c>
      <c r="D60">
        <v>68</v>
      </c>
      <c r="E60" s="1">
        <f t="shared" si="0"/>
        <v>0.75</v>
      </c>
      <c r="F60" s="1">
        <f t="shared" si="1"/>
        <v>0.61363636363636365</v>
      </c>
      <c r="G60" s="1">
        <f t="shared" si="2"/>
        <v>0.67499999999999993</v>
      </c>
      <c r="H60" t="s">
        <v>16</v>
      </c>
      <c r="I60" t="s">
        <v>22</v>
      </c>
      <c r="J60" t="s">
        <v>105</v>
      </c>
      <c r="K60" s="1" t="s">
        <v>39</v>
      </c>
    </row>
    <row r="61" spans="1:11" x14ac:dyDescent="0.2">
      <c r="A61" t="s">
        <v>24</v>
      </c>
      <c r="B61">
        <v>126</v>
      </c>
      <c r="C61">
        <v>6</v>
      </c>
      <c r="D61">
        <v>50</v>
      </c>
      <c r="E61" s="1">
        <f t="shared" si="0"/>
        <v>0.95454545454545459</v>
      </c>
      <c r="F61" s="1">
        <f t="shared" si="1"/>
        <v>0.71590909090909094</v>
      </c>
      <c r="G61" s="1">
        <f t="shared" si="2"/>
        <v>0.81818181818181823</v>
      </c>
      <c r="H61" t="s">
        <v>11</v>
      </c>
      <c r="I61" t="s">
        <v>24</v>
      </c>
      <c r="J61" t="s">
        <v>105</v>
      </c>
      <c r="K61" s="1" t="s">
        <v>39</v>
      </c>
    </row>
    <row r="62" spans="1:11" x14ac:dyDescent="0.2">
      <c r="A62" t="s">
        <v>25</v>
      </c>
      <c r="B62">
        <v>27</v>
      </c>
      <c r="C62">
        <v>102</v>
      </c>
      <c r="D62">
        <v>149</v>
      </c>
      <c r="E62" s="1">
        <f t="shared" si="0"/>
        <v>0.20930232558139536</v>
      </c>
      <c r="F62" s="1">
        <f t="shared" si="1"/>
        <v>0.15340909090909091</v>
      </c>
      <c r="G62" s="1">
        <f t="shared" si="2"/>
        <v>0.17704918032786887</v>
      </c>
      <c r="H62" t="s">
        <v>8</v>
      </c>
      <c r="I62" t="s">
        <v>24</v>
      </c>
      <c r="J62" t="s">
        <v>105</v>
      </c>
      <c r="K62" s="1" t="s">
        <v>39</v>
      </c>
    </row>
    <row r="63" spans="1:11" x14ac:dyDescent="0.2">
      <c r="A63" t="s">
        <v>15</v>
      </c>
      <c r="B63">
        <v>91</v>
      </c>
      <c r="C63">
        <v>31</v>
      </c>
      <c r="D63">
        <v>85</v>
      </c>
      <c r="E63" s="1">
        <f t="shared" si="0"/>
        <v>0.74590163934426235</v>
      </c>
      <c r="F63" s="1">
        <f t="shared" si="1"/>
        <v>0.51704545454545459</v>
      </c>
      <c r="G63" s="1">
        <f t="shared" si="2"/>
        <v>0.61073825503355716</v>
      </c>
      <c r="H63" t="s">
        <v>16</v>
      </c>
      <c r="I63" t="s">
        <v>15</v>
      </c>
      <c r="J63" t="s">
        <v>105</v>
      </c>
      <c r="K63" s="1" t="s">
        <v>39</v>
      </c>
    </row>
    <row r="64" spans="1:11" x14ac:dyDescent="0.2">
      <c r="A64" t="s">
        <v>17</v>
      </c>
      <c r="B64">
        <v>84</v>
      </c>
      <c r="C64">
        <v>14</v>
      </c>
      <c r="D64">
        <v>92</v>
      </c>
      <c r="E64" s="1">
        <f t="shared" si="0"/>
        <v>0.8571428571428571</v>
      </c>
      <c r="F64" s="1">
        <f t="shared" si="1"/>
        <v>0.47727272727272729</v>
      </c>
      <c r="G64" s="1">
        <f t="shared" si="2"/>
        <v>0.61313868613138689</v>
      </c>
      <c r="H64" t="s">
        <v>16</v>
      </c>
      <c r="I64" t="s">
        <v>17</v>
      </c>
      <c r="J64" t="s">
        <v>105</v>
      </c>
      <c r="K64" s="1" t="s">
        <v>39</v>
      </c>
    </row>
    <row r="65" spans="1:11" x14ac:dyDescent="0.2">
      <c r="A65" t="s">
        <v>19</v>
      </c>
      <c r="B65">
        <v>31</v>
      </c>
      <c r="C65">
        <v>8</v>
      </c>
      <c r="D65">
        <v>145</v>
      </c>
      <c r="E65" s="1">
        <f t="shared" si="0"/>
        <v>0.79487179487179482</v>
      </c>
      <c r="F65" s="1">
        <f t="shared" si="1"/>
        <v>0.17613636363636365</v>
      </c>
      <c r="G65" s="1">
        <f t="shared" si="2"/>
        <v>0.28837209302325584</v>
      </c>
      <c r="H65" t="s">
        <v>11</v>
      </c>
      <c r="I65" t="s">
        <v>19</v>
      </c>
      <c r="J65" t="s">
        <v>105</v>
      </c>
      <c r="K65" s="1" t="s">
        <v>39</v>
      </c>
    </row>
    <row r="66" spans="1:11" x14ac:dyDescent="0.2">
      <c r="A66" t="s">
        <v>18</v>
      </c>
      <c r="B66">
        <v>31</v>
      </c>
      <c r="C66">
        <v>8</v>
      </c>
      <c r="D66">
        <v>145</v>
      </c>
      <c r="E66" s="1">
        <f t="shared" si="0"/>
        <v>0.79487179487179482</v>
      </c>
      <c r="F66" s="1">
        <f t="shared" si="1"/>
        <v>0.17613636363636365</v>
      </c>
      <c r="G66" s="1">
        <f t="shared" si="2"/>
        <v>0.28837209302325584</v>
      </c>
      <c r="H66" t="s">
        <v>8</v>
      </c>
      <c r="I66" t="s">
        <v>19</v>
      </c>
      <c r="J66" t="s">
        <v>105</v>
      </c>
      <c r="K66" s="1" t="s">
        <v>39</v>
      </c>
    </row>
    <row r="67" spans="1:11" x14ac:dyDescent="0.2">
      <c r="A67" t="s">
        <v>20</v>
      </c>
      <c r="B67">
        <v>112</v>
      </c>
      <c r="C67">
        <v>8</v>
      </c>
      <c r="D67">
        <v>64</v>
      </c>
      <c r="E67" s="1">
        <f t="shared" ref="E67" si="3">B67/(B67+C67)</f>
        <v>0.93333333333333335</v>
      </c>
      <c r="F67" s="1">
        <f t="shared" ref="F67" si="4">B67/(B67+D67)</f>
        <v>0.63636363636363635</v>
      </c>
      <c r="G67" s="1">
        <f t="shared" ref="G67" si="5">(2*E67*F67)/(E67+F67)</f>
        <v>0.7567567567567568</v>
      </c>
      <c r="H67" t="s">
        <v>11</v>
      </c>
      <c r="I67" t="s">
        <v>20</v>
      </c>
      <c r="J67" t="s">
        <v>105</v>
      </c>
      <c r="K67" s="1" t="s">
        <v>39</v>
      </c>
    </row>
    <row r="68" spans="1:11" x14ac:dyDescent="0.2">
      <c r="K68" s="1"/>
    </row>
    <row r="69" spans="1:11" x14ac:dyDescent="0.2">
      <c r="K69" s="1"/>
    </row>
  </sheetData>
  <autoFilter ref="A1:K69" xr:uid="{537DEA18-E84A-9F4A-A907-0B6E5A8CC87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C9FC-8942-0A43-B638-84DED488BF74}">
  <dimension ref="A1:L133"/>
  <sheetViews>
    <sheetView workbookViewId="0"/>
  </sheetViews>
  <sheetFormatPr baseColWidth="10" defaultRowHeight="16" x14ac:dyDescent="0.2"/>
  <cols>
    <col min="1" max="1" width="14.6640625" style="1" bestFit="1" customWidth="1"/>
    <col min="2" max="2" width="9.33203125" style="1" customWidth="1"/>
    <col min="3" max="3" width="9.5" style="1" customWidth="1"/>
    <col min="4" max="4" width="8" style="1" customWidth="1"/>
    <col min="5" max="5" width="12.83203125" style="1" customWidth="1"/>
    <col min="6" max="6" width="14.6640625" style="1" customWidth="1"/>
    <col min="7" max="7" width="12.1640625" style="1" bestFit="1" customWidth="1"/>
    <col min="8" max="8" width="13.1640625" style="1" customWidth="1"/>
    <col min="9" max="9" width="11.5" style="1" bestFit="1" customWidth="1"/>
    <col min="10" max="10" width="15.83203125" style="1" customWidth="1"/>
    <col min="11" max="11" width="11.6640625" style="1" bestFit="1" customWidth="1"/>
    <col min="12" max="12" width="10.83203125" style="1"/>
  </cols>
  <sheetData>
    <row r="1" spans="1:11" x14ac:dyDescent="0.2">
      <c r="A1" s="1" t="s">
        <v>1</v>
      </c>
      <c r="B1" s="1" t="s">
        <v>33</v>
      </c>
      <c r="C1" s="1" t="s">
        <v>34</v>
      </c>
      <c r="D1" s="1" t="s">
        <v>35</v>
      </c>
      <c r="E1" s="1" t="s">
        <v>10</v>
      </c>
      <c r="F1" s="1" t="s">
        <v>28</v>
      </c>
      <c r="G1" s="1" t="s">
        <v>29</v>
      </c>
      <c r="H1" s="1" t="s">
        <v>2</v>
      </c>
      <c r="I1" s="1" t="s">
        <v>3</v>
      </c>
      <c r="J1" s="1" t="s">
        <v>0</v>
      </c>
      <c r="K1" s="1" t="s">
        <v>36</v>
      </c>
    </row>
    <row r="2" spans="1:11" x14ac:dyDescent="0.2">
      <c r="A2" s="1" t="s">
        <v>7</v>
      </c>
      <c r="B2" s="1">
        <v>75</v>
      </c>
      <c r="C2" s="1">
        <v>33</v>
      </c>
      <c r="D2" s="1">
        <v>74</v>
      </c>
      <c r="E2" s="1">
        <f>B2/(B2+C2)</f>
        <v>0.69444444444444442</v>
      </c>
      <c r="F2" s="1">
        <f>B2/(B2+D2)</f>
        <v>0.50335570469798663</v>
      </c>
      <c r="G2" s="1">
        <f>(2*E2*F2)/(E2+F2)</f>
        <v>0.58365758754863817</v>
      </c>
      <c r="H2" s="1" t="s">
        <v>8</v>
      </c>
      <c r="I2" s="1" t="s">
        <v>9</v>
      </c>
      <c r="J2" s="1" t="s">
        <v>6</v>
      </c>
      <c r="K2" s="1" t="s">
        <v>37</v>
      </c>
    </row>
    <row r="3" spans="1:11" x14ac:dyDescent="0.2">
      <c r="A3" s="1" t="s">
        <v>9</v>
      </c>
      <c r="B3" s="1">
        <v>160</v>
      </c>
      <c r="C3" s="1">
        <v>4</v>
      </c>
      <c r="D3" s="1">
        <v>0</v>
      </c>
      <c r="E3" s="1">
        <f t="shared" ref="E3:E66" si="0">B3/(B3+C3)</f>
        <v>0.97560975609756095</v>
      </c>
      <c r="F3" s="1">
        <f t="shared" ref="F3:F66" si="1">B3/(B3+D3)</f>
        <v>1</v>
      </c>
      <c r="G3" s="1">
        <f t="shared" ref="G3:G66" si="2">(2*E3*F3)/(E3+F3)</f>
        <v>0.98765432098765427</v>
      </c>
      <c r="H3" s="1" t="s">
        <v>11</v>
      </c>
      <c r="I3" s="1" t="s">
        <v>9</v>
      </c>
      <c r="J3" s="1" t="s">
        <v>6</v>
      </c>
      <c r="K3" s="1" t="s">
        <v>37</v>
      </c>
    </row>
    <row r="4" spans="1:11" x14ac:dyDescent="0.2">
      <c r="A4" s="1" t="s">
        <v>12</v>
      </c>
      <c r="B4" s="1">
        <v>77</v>
      </c>
      <c r="C4" s="1">
        <v>997</v>
      </c>
      <c r="D4" s="1">
        <v>65</v>
      </c>
      <c r="E4" s="1">
        <f t="shared" si="0"/>
        <v>7.1694599627560515E-2</v>
      </c>
      <c r="F4" s="1">
        <f t="shared" si="1"/>
        <v>0.54225352112676062</v>
      </c>
      <c r="G4" s="1">
        <f t="shared" si="2"/>
        <v>0.12664473684210525</v>
      </c>
      <c r="H4" s="1" t="s">
        <v>8</v>
      </c>
      <c r="I4" s="1" t="s">
        <v>13</v>
      </c>
      <c r="J4" s="1" t="s">
        <v>6</v>
      </c>
      <c r="K4" s="1" t="s">
        <v>37</v>
      </c>
    </row>
    <row r="5" spans="1:11" x14ac:dyDescent="0.2">
      <c r="A5" s="1" t="s">
        <v>13</v>
      </c>
      <c r="B5" s="1">
        <v>97</v>
      </c>
      <c r="C5" s="1">
        <v>52</v>
      </c>
      <c r="D5" s="1">
        <v>62</v>
      </c>
      <c r="E5" s="1">
        <f t="shared" si="0"/>
        <v>0.65100671140939592</v>
      </c>
      <c r="F5" s="1">
        <f t="shared" si="1"/>
        <v>0.61006289308176098</v>
      </c>
      <c r="G5" s="1">
        <f t="shared" si="2"/>
        <v>0.6298701298701298</v>
      </c>
      <c r="H5" s="1" t="s">
        <v>11</v>
      </c>
      <c r="I5" s="1" t="s">
        <v>13</v>
      </c>
      <c r="J5" s="1" t="s">
        <v>6</v>
      </c>
      <c r="K5" s="1" t="s">
        <v>37</v>
      </c>
    </row>
    <row r="6" spans="1:11" x14ac:dyDescent="0.2">
      <c r="A6" s="1" t="s">
        <v>14</v>
      </c>
      <c r="B6" s="1">
        <v>69</v>
      </c>
      <c r="C6" s="1">
        <v>0</v>
      </c>
      <c r="D6" s="1">
        <v>91</v>
      </c>
      <c r="E6" s="1">
        <f t="shared" si="0"/>
        <v>1</v>
      </c>
      <c r="F6" s="1">
        <f t="shared" si="1"/>
        <v>0.43125000000000002</v>
      </c>
      <c r="G6" s="1">
        <f t="shared" si="2"/>
        <v>0.60262008733624461</v>
      </c>
      <c r="H6" s="1" t="s">
        <v>11</v>
      </c>
      <c r="I6" s="1" t="s">
        <v>14</v>
      </c>
      <c r="J6" s="1" t="s">
        <v>6</v>
      </c>
      <c r="K6" s="1" t="s">
        <v>37</v>
      </c>
    </row>
    <row r="7" spans="1:11" x14ac:dyDescent="0.2">
      <c r="A7" s="1" t="s">
        <v>15</v>
      </c>
      <c r="B7" s="1">
        <v>69</v>
      </c>
      <c r="C7" s="1">
        <v>41</v>
      </c>
      <c r="D7" s="1">
        <v>74</v>
      </c>
      <c r="E7" s="1">
        <f t="shared" si="0"/>
        <v>0.62727272727272732</v>
      </c>
      <c r="F7" s="1">
        <f t="shared" si="1"/>
        <v>0.4825174825174825</v>
      </c>
      <c r="G7" s="1">
        <f t="shared" si="2"/>
        <v>0.54545454545454541</v>
      </c>
      <c r="H7" s="1" t="s">
        <v>16</v>
      </c>
      <c r="I7" s="1" t="s">
        <v>15</v>
      </c>
      <c r="J7" s="1" t="s">
        <v>6</v>
      </c>
      <c r="K7" s="1" t="s">
        <v>37</v>
      </c>
    </row>
    <row r="8" spans="1:11" x14ac:dyDescent="0.2">
      <c r="A8" s="1" t="s">
        <v>17</v>
      </c>
      <c r="B8" s="1">
        <v>55</v>
      </c>
      <c r="C8" s="1">
        <v>21</v>
      </c>
      <c r="D8" s="1">
        <v>87</v>
      </c>
      <c r="E8" s="1">
        <f t="shared" si="0"/>
        <v>0.72368421052631582</v>
      </c>
      <c r="F8" s="1">
        <f t="shared" si="1"/>
        <v>0.38732394366197181</v>
      </c>
      <c r="G8" s="1">
        <f t="shared" si="2"/>
        <v>0.50458715596330272</v>
      </c>
      <c r="H8" s="1" t="s">
        <v>16</v>
      </c>
      <c r="I8" s="1" t="s">
        <v>17</v>
      </c>
      <c r="J8" s="1" t="s">
        <v>6</v>
      </c>
      <c r="K8" s="1" t="s">
        <v>37</v>
      </c>
    </row>
    <row r="9" spans="1:11" x14ac:dyDescent="0.2">
      <c r="A9" s="1" t="s">
        <v>18</v>
      </c>
      <c r="B9" s="1">
        <v>72</v>
      </c>
      <c r="C9" s="1">
        <v>16</v>
      </c>
      <c r="D9" s="1">
        <v>80</v>
      </c>
      <c r="E9" s="1">
        <f t="shared" si="0"/>
        <v>0.81818181818181823</v>
      </c>
      <c r="F9" s="1">
        <f t="shared" si="1"/>
        <v>0.47368421052631576</v>
      </c>
      <c r="G9" s="1">
        <f t="shared" si="2"/>
        <v>0.6</v>
      </c>
      <c r="H9" s="1" t="s">
        <v>8</v>
      </c>
      <c r="I9" s="1" t="s">
        <v>19</v>
      </c>
      <c r="J9" s="1" t="s">
        <v>6</v>
      </c>
      <c r="K9" s="1" t="s">
        <v>37</v>
      </c>
    </row>
    <row r="10" spans="1:11" x14ac:dyDescent="0.2">
      <c r="A10" s="1" t="s">
        <v>19</v>
      </c>
      <c r="B10" s="1">
        <v>117</v>
      </c>
      <c r="C10" s="1">
        <v>2</v>
      </c>
      <c r="D10" s="1">
        <v>43</v>
      </c>
      <c r="E10" s="1">
        <f t="shared" si="0"/>
        <v>0.98319327731092432</v>
      </c>
      <c r="F10" s="1">
        <f t="shared" si="1"/>
        <v>0.73124999999999996</v>
      </c>
      <c r="G10" s="1">
        <f t="shared" si="2"/>
        <v>0.83870967741935476</v>
      </c>
      <c r="H10" s="1" t="s">
        <v>11</v>
      </c>
      <c r="I10" s="1" t="s">
        <v>19</v>
      </c>
      <c r="J10" s="1" t="s">
        <v>6</v>
      </c>
      <c r="K10" s="1" t="s">
        <v>37</v>
      </c>
    </row>
    <row r="11" spans="1:11" x14ac:dyDescent="0.2">
      <c r="A11" s="1" t="s">
        <v>20</v>
      </c>
      <c r="B11" s="1">
        <v>99</v>
      </c>
      <c r="C11" s="1">
        <v>11</v>
      </c>
      <c r="D11" s="1">
        <v>61</v>
      </c>
      <c r="E11" s="1">
        <f t="shared" si="0"/>
        <v>0.9</v>
      </c>
      <c r="F11" s="1">
        <f t="shared" si="1"/>
        <v>0.61875000000000002</v>
      </c>
      <c r="G11" s="1">
        <f t="shared" si="2"/>
        <v>0.73333333333333328</v>
      </c>
      <c r="H11" s="1" t="s">
        <v>11</v>
      </c>
      <c r="I11" s="1" t="s">
        <v>20</v>
      </c>
      <c r="J11" s="1" t="s">
        <v>6</v>
      </c>
      <c r="K11" s="1" t="s">
        <v>37</v>
      </c>
    </row>
    <row r="12" spans="1:11" x14ac:dyDescent="0.2">
      <c r="A12" s="1" t="s">
        <v>21</v>
      </c>
      <c r="B12" s="1">
        <v>54</v>
      </c>
      <c r="C12" s="1">
        <v>44</v>
      </c>
      <c r="D12" s="1">
        <v>89</v>
      </c>
      <c r="E12" s="1">
        <f t="shared" si="0"/>
        <v>0.55102040816326525</v>
      </c>
      <c r="F12" s="1">
        <f t="shared" si="1"/>
        <v>0.3776223776223776</v>
      </c>
      <c r="G12" s="1">
        <f t="shared" si="2"/>
        <v>0.44813278008298757</v>
      </c>
      <c r="H12" s="1" t="s">
        <v>16</v>
      </c>
      <c r="I12" s="1" t="s">
        <v>21</v>
      </c>
      <c r="J12" s="1" t="s">
        <v>6</v>
      </c>
      <c r="K12" s="1" t="s">
        <v>37</v>
      </c>
    </row>
    <row r="13" spans="1:11" x14ac:dyDescent="0.2">
      <c r="A13" s="1" t="s">
        <v>22</v>
      </c>
      <c r="B13" s="1">
        <v>89</v>
      </c>
      <c r="C13" s="1">
        <v>145</v>
      </c>
      <c r="D13" s="1">
        <v>61</v>
      </c>
      <c r="E13" s="1">
        <f t="shared" si="0"/>
        <v>0.38034188034188032</v>
      </c>
      <c r="F13" s="1">
        <f t="shared" si="1"/>
        <v>0.59333333333333338</v>
      </c>
      <c r="G13" s="1">
        <f t="shared" si="2"/>
        <v>0.46354166666666669</v>
      </c>
      <c r="H13" s="1" t="s">
        <v>16</v>
      </c>
      <c r="I13" s="1" t="s">
        <v>22</v>
      </c>
      <c r="J13" s="1" t="s">
        <v>6</v>
      </c>
      <c r="K13" s="1" t="s">
        <v>37</v>
      </c>
    </row>
    <row r="14" spans="1:11" x14ac:dyDescent="0.2">
      <c r="A14" s="1" t="s">
        <v>23</v>
      </c>
      <c r="B14" s="1">
        <v>86</v>
      </c>
      <c r="C14" s="1">
        <v>113</v>
      </c>
      <c r="D14" s="1">
        <v>61</v>
      </c>
      <c r="E14" s="1">
        <f t="shared" si="0"/>
        <v>0.43216080402010049</v>
      </c>
      <c r="F14" s="1">
        <f t="shared" si="1"/>
        <v>0.58503401360544216</v>
      </c>
      <c r="G14" s="1">
        <f t="shared" si="2"/>
        <v>0.49710982658959529</v>
      </c>
      <c r="H14" s="1" t="s">
        <v>16</v>
      </c>
      <c r="I14" s="1" t="s">
        <v>23</v>
      </c>
      <c r="J14" s="1" t="s">
        <v>6</v>
      </c>
      <c r="K14" s="1" t="s">
        <v>37</v>
      </c>
    </row>
    <row r="15" spans="1:11" x14ac:dyDescent="0.2">
      <c r="A15" s="1" t="s">
        <v>24</v>
      </c>
      <c r="B15" s="1">
        <v>115</v>
      </c>
      <c r="C15" s="1">
        <v>6</v>
      </c>
      <c r="D15" s="1">
        <v>44</v>
      </c>
      <c r="E15" s="1">
        <f t="shared" si="0"/>
        <v>0.95041322314049592</v>
      </c>
      <c r="F15" s="1">
        <f t="shared" si="1"/>
        <v>0.72327044025157228</v>
      </c>
      <c r="G15" s="1">
        <f t="shared" si="2"/>
        <v>0.8214285714285714</v>
      </c>
      <c r="H15" s="1" t="s">
        <v>11</v>
      </c>
      <c r="I15" s="1" t="s">
        <v>24</v>
      </c>
      <c r="J15" s="1" t="s">
        <v>6</v>
      </c>
      <c r="K15" s="1" t="s">
        <v>37</v>
      </c>
    </row>
    <row r="16" spans="1:11" x14ac:dyDescent="0.2">
      <c r="A16" s="1" t="s">
        <v>25</v>
      </c>
      <c r="B16" s="1">
        <v>95</v>
      </c>
      <c r="C16" s="1">
        <v>33</v>
      </c>
      <c r="D16" s="1">
        <v>57</v>
      </c>
      <c r="E16" s="1">
        <f t="shared" si="0"/>
        <v>0.7421875</v>
      </c>
      <c r="F16" s="1">
        <f t="shared" si="1"/>
        <v>0.625</v>
      </c>
      <c r="G16" s="1">
        <f t="shared" si="2"/>
        <v>0.6785714285714286</v>
      </c>
      <c r="H16" s="1" t="s">
        <v>8</v>
      </c>
      <c r="I16" s="1" t="s">
        <v>24</v>
      </c>
      <c r="J16" s="1" t="s">
        <v>6</v>
      </c>
      <c r="K16" s="1" t="s">
        <v>37</v>
      </c>
    </row>
    <row r="17" spans="1:11" x14ac:dyDescent="0.2">
      <c r="A17" s="1" t="s">
        <v>26</v>
      </c>
      <c r="B17" s="1">
        <v>104</v>
      </c>
      <c r="C17" s="1">
        <v>101</v>
      </c>
      <c r="D17" s="1">
        <v>54</v>
      </c>
      <c r="E17" s="1">
        <f t="shared" si="0"/>
        <v>0.50731707317073171</v>
      </c>
      <c r="F17" s="1">
        <f t="shared" si="1"/>
        <v>0.65822784810126578</v>
      </c>
      <c r="G17" s="1">
        <f t="shared" si="2"/>
        <v>0.57300275482093654</v>
      </c>
      <c r="H17" s="1" t="s">
        <v>11</v>
      </c>
      <c r="I17" s="1" t="s">
        <v>27</v>
      </c>
      <c r="J17" s="1" t="s">
        <v>6</v>
      </c>
      <c r="K17" s="1" t="s">
        <v>37</v>
      </c>
    </row>
    <row r="18" spans="1:11" x14ac:dyDescent="0.2">
      <c r="A18" s="1" t="s">
        <v>27</v>
      </c>
      <c r="B18" s="1">
        <v>106</v>
      </c>
      <c r="C18" s="1">
        <v>276</v>
      </c>
      <c r="D18" s="1">
        <v>53</v>
      </c>
      <c r="E18" s="1">
        <f t="shared" si="0"/>
        <v>0.27748691099476441</v>
      </c>
      <c r="F18" s="1">
        <f t="shared" si="1"/>
        <v>0.66666666666666663</v>
      </c>
      <c r="G18" s="1">
        <f t="shared" si="2"/>
        <v>0.39186691312384475</v>
      </c>
      <c r="H18" s="1" t="s">
        <v>11</v>
      </c>
      <c r="I18" s="1" t="s">
        <v>27</v>
      </c>
      <c r="J18" s="1" t="s">
        <v>6</v>
      </c>
      <c r="K18" s="1" t="s">
        <v>37</v>
      </c>
    </row>
    <row r="19" spans="1:11" x14ac:dyDescent="0.2">
      <c r="A19" s="1" t="s">
        <v>7</v>
      </c>
      <c r="B19" s="1">
        <v>76</v>
      </c>
      <c r="C19" s="1">
        <v>29</v>
      </c>
      <c r="D19" s="1">
        <v>76</v>
      </c>
      <c r="E19" s="1">
        <f t="shared" si="0"/>
        <v>0.72380952380952379</v>
      </c>
      <c r="F19" s="1">
        <f t="shared" si="1"/>
        <v>0.5</v>
      </c>
      <c r="G19" s="1">
        <f t="shared" si="2"/>
        <v>0.5914396887159532</v>
      </c>
      <c r="H19" s="1" t="s">
        <v>8</v>
      </c>
      <c r="I19" s="1" t="s">
        <v>9</v>
      </c>
      <c r="J19" s="1" t="s">
        <v>38</v>
      </c>
      <c r="K19" s="1" t="s">
        <v>37</v>
      </c>
    </row>
    <row r="20" spans="1:11" x14ac:dyDescent="0.2">
      <c r="A20" s="1" t="s">
        <v>9</v>
      </c>
      <c r="B20" s="1">
        <v>160</v>
      </c>
      <c r="C20" s="1">
        <v>5</v>
      </c>
      <c r="D20" s="1">
        <v>0</v>
      </c>
      <c r="E20" s="1">
        <f t="shared" si="0"/>
        <v>0.96969696969696972</v>
      </c>
      <c r="F20" s="1">
        <f t="shared" si="1"/>
        <v>1</v>
      </c>
      <c r="G20" s="1">
        <f t="shared" si="2"/>
        <v>0.98461538461538467</v>
      </c>
      <c r="H20" s="1" t="s">
        <v>11</v>
      </c>
      <c r="I20" s="1" t="s">
        <v>9</v>
      </c>
      <c r="J20" s="1" t="s">
        <v>38</v>
      </c>
      <c r="K20" s="1" t="s">
        <v>37</v>
      </c>
    </row>
    <row r="21" spans="1:11" x14ac:dyDescent="0.2">
      <c r="A21" s="1" t="s">
        <v>12</v>
      </c>
      <c r="B21" s="1">
        <v>79</v>
      </c>
      <c r="C21" s="1">
        <v>1564</v>
      </c>
      <c r="D21" s="1">
        <v>63</v>
      </c>
      <c r="E21" s="1">
        <f t="shared" si="0"/>
        <v>4.808277541083384E-2</v>
      </c>
      <c r="F21" s="1">
        <f t="shared" si="1"/>
        <v>0.55633802816901412</v>
      </c>
      <c r="G21" s="1">
        <f t="shared" si="2"/>
        <v>8.8515406162464991E-2</v>
      </c>
      <c r="H21" s="1" t="s">
        <v>8</v>
      </c>
      <c r="I21" s="1" t="s">
        <v>13</v>
      </c>
      <c r="J21" s="1" t="s">
        <v>38</v>
      </c>
      <c r="K21" s="1" t="s">
        <v>37</v>
      </c>
    </row>
    <row r="22" spans="1:11" x14ac:dyDescent="0.2">
      <c r="A22" s="1" t="s">
        <v>13</v>
      </c>
      <c r="B22" s="1">
        <v>100</v>
      </c>
      <c r="C22" s="1">
        <v>47</v>
      </c>
      <c r="D22" s="1">
        <v>58</v>
      </c>
      <c r="E22" s="1">
        <f t="shared" si="0"/>
        <v>0.68027210884353739</v>
      </c>
      <c r="F22" s="1">
        <f t="shared" si="1"/>
        <v>0.63291139240506333</v>
      </c>
      <c r="G22" s="1">
        <f t="shared" si="2"/>
        <v>0.65573770491803274</v>
      </c>
      <c r="H22" s="1" t="s">
        <v>11</v>
      </c>
      <c r="I22" s="1" t="s">
        <v>13</v>
      </c>
      <c r="J22" s="1" t="s">
        <v>38</v>
      </c>
      <c r="K22" s="1" t="s">
        <v>37</v>
      </c>
    </row>
    <row r="23" spans="1:11" x14ac:dyDescent="0.2">
      <c r="A23" s="1" t="s">
        <v>14</v>
      </c>
      <c r="B23" s="1">
        <v>69</v>
      </c>
      <c r="C23" s="1">
        <v>0</v>
      </c>
      <c r="D23" s="1">
        <v>91</v>
      </c>
      <c r="E23" s="1">
        <f t="shared" si="0"/>
        <v>1</v>
      </c>
      <c r="F23" s="1">
        <f t="shared" si="1"/>
        <v>0.43125000000000002</v>
      </c>
      <c r="G23" s="1">
        <f t="shared" si="2"/>
        <v>0.60262008733624461</v>
      </c>
      <c r="H23" s="1" t="s">
        <v>11</v>
      </c>
      <c r="I23" s="1" t="s">
        <v>14</v>
      </c>
      <c r="J23" s="1" t="s">
        <v>38</v>
      </c>
      <c r="K23" s="1" t="s">
        <v>37</v>
      </c>
    </row>
    <row r="24" spans="1:11" x14ac:dyDescent="0.2">
      <c r="A24" s="1" t="s">
        <v>17</v>
      </c>
      <c r="B24" s="1">
        <v>57</v>
      </c>
      <c r="C24" s="1">
        <v>28</v>
      </c>
      <c r="D24" s="1">
        <v>80</v>
      </c>
      <c r="E24" s="1">
        <f t="shared" si="0"/>
        <v>0.6705882352941176</v>
      </c>
      <c r="F24" s="1">
        <f t="shared" si="1"/>
        <v>0.41605839416058393</v>
      </c>
      <c r="G24" s="1">
        <f t="shared" si="2"/>
        <v>0.5135135135135136</v>
      </c>
      <c r="H24" s="1" t="s">
        <v>16</v>
      </c>
      <c r="I24" s="1" t="s">
        <v>17</v>
      </c>
      <c r="J24" s="1" t="s">
        <v>38</v>
      </c>
      <c r="K24" s="1" t="s">
        <v>37</v>
      </c>
    </row>
    <row r="25" spans="1:11" x14ac:dyDescent="0.2">
      <c r="A25" s="1" t="s">
        <v>15</v>
      </c>
      <c r="B25" s="1">
        <v>68</v>
      </c>
      <c r="C25" s="1">
        <v>47</v>
      </c>
      <c r="D25" s="1">
        <v>70</v>
      </c>
      <c r="E25" s="1">
        <f t="shared" si="0"/>
        <v>0.59130434782608698</v>
      </c>
      <c r="F25" s="1">
        <f t="shared" si="1"/>
        <v>0.49275362318840582</v>
      </c>
      <c r="G25" s="1">
        <f t="shared" si="2"/>
        <v>0.53754940711462451</v>
      </c>
      <c r="H25" s="1" t="s">
        <v>16</v>
      </c>
      <c r="I25" s="1" t="s">
        <v>15</v>
      </c>
      <c r="J25" s="1" t="s">
        <v>38</v>
      </c>
      <c r="K25" s="1" t="s">
        <v>37</v>
      </c>
    </row>
    <row r="26" spans="1:11" x14ac:dyDescent="0.2">
      <c r="A26" s="1" t="s">
        <v>18</v>
      </c>
      <c r="B26" s="1">
        <v>74</v>
      </c>
      <c r="C26" s="1">
        <v>14</v>
      </c>
      <c r="D26" s="1">
        <v>78</v>
      </c>
      <c r="E26" s="1">
        <f t="shared" si="0"/>
        <v>0.84090909090909094</v>
      </c>
      <c r="F26" s="1">
        <f t="shared" si="1"/>
        <v>0.48684210526315791</v>
      </c>
      <c r="G26" s="1">
        <f t="shared" si="2"/>
        <v>0.6166666666666667</v>
      </c>
      <c r="H26" s="1" t="s">
        <v>8</v>
      </c>
      <c r="I26" s="1" t="s">
        <v>19</v>
      </c>
      <c r="J26" s="1" t="s">
        <v>38</v>
      </c>
      <c r="K26" s="1" t="s">
        <v>37</v>
      </c>
    </row>
    <row r="27" spans="1:11" x14ac:dyDescent="0.2">
      <c r="A27" s="1" t="s">
        <v>19</v>
      </c>
      <c r="B27" s="1">
        <v>125</v>
      </c>
      <c r="C27" s="1">
        <v>3</v>
      </c>
      <c r="D27" s="1">
        <v>35</v>
      </c>
      <c r="E27" s="1">
        <f t="shared" si="0"/>
        <v>0.9765625</v>
      </c>
      <c r="F27" s="1">
        <f t="shared" si="1"/>
        <v>0.78125</v>
      </c>
      <c r="G27" s="1">
        <f t="shared" si="2"/>
        <v>0.86805555555555558</v>
      </c>
      <c r="H27" s="1" t="s">
        <v>11</v>
      </c>
      <c r="I27" s="1" t="s">
        <v>19</v>
      </c>
      <c r="J27" s="1" t="s">
        <v>38</v>
      </c>
      <c r="K27" s="1" t="s">
        <v>37</v>
      </c>
    </row>
    <row r="28" spans="1:11" x14ac:dyDescent="0.2">
      <c r="A28" s="1" t="s">
        <v>20</v>
      </c>
      <c r="B28" s="1">
        <v>78</v>
      </c>
      <c r="C28" s="1">
        <v>14</v>
      </c>
      <c r="D28" s="1">
        <v>79</v>
      </c>
      <c r="E28" s="1">
        <f t="shared" si="0"/>
        <v>0.84782608695652173</v>
      </c>
      <c r="F28" s="1">
        <f t="shared" si="1"/>
        <v>0.49681528662420382</v>
      </c>
      <c r="G28" s="1">
        <f t="shared" si="2"/>
        <v>0.62650602409638545</v>
      </c>
      <c r="H28" s="1" t="s">
        <v>11</v>
      </c>
      <c r="I28" s="1" t="s">
        <v>20</v>
      </c>
      <c r="J28" s="1" t="s">
        <v>38</v>
      </c>
      <c r="K28" s="1" t="s">
        <v>37</v>
      </c>
    </row>
    <row r="29" spans="1:11" x14ac:dyDescent="0.2">
      <c r="A29" s="1" t="s">
        <v>21</v>
      </c>
      <c r="B29" s="1">
        <v>56</v>
      </c>
      <c r="C29" s="1">
        <v>41</v>
      </c>
      <c r="D29" s="1">
        <v>87</v>
      </c>
      <c r="E29" s="1">
        <f t="shared" si="0"/>
        <v>0.57731958762886593</v>
      </c>
      <c r="F29" s="1">
        <f t="shared" si="1"/>
        <v>0.39160839160839161</v>
      </c>
      <c r="G29" s="1">
        <f t="shared" si="2"/>
        <v>0.46666666666666667</v>
      </c>
      <c r="H29" s="1" t="s">
        <v>16</v>
      </c>
      <c r="I29" s="1" t="s">
        <v>21</v>
      </c>
      <c r="J29" s="1" t="s">
        <v>38</v>
      </c>
      <c r="K29" s="1" t="s">
        <v>37</v>
      </c>
    </row>
    <row r="30" spans="1:11" x14ac:dyDescent="0.2">
      <c r="A30" s="1" t="s">
        <v>22</v>
      </c>
      <c r="B30" s="1">
        <v>100</v>
      </c>
      <c r="C30" s="1">
        <v>194</v>
      </c>
      <c r="D30" s="1">
        <v>50</v>
      </c>
      <c r="E30" s="1">
        <f t="shared" si="0"/>
        <v>0.3401360544217687</v>
      </c>
      <c r="F30" s="1">
        <f t="shared" si="1"/>
        <v>0.66666666666666663</v>
      </c>
      <c r="G30" s="1">
        <f t="shared" si="2"/>
        <v>0.4504504504504504</v>
      </c>
      <c r="H30" s="1" t="s">
        <v>16</v>
      </c>
      <c r="I30" s="1" t="s">
        <v>22</v>
      </c>
      <c r="J30" s="1" t="s">
        <v>38</v>
      </c>
      <c r="K30" s="1" t="s">
        <v>37</v>
      </c>
    </row>
    <row r="31" spans="1:11" x14ac:dyDescent="0.2">
      <c r="A31" s="1" t="s">
        <v>23</v>
      </c>
      <c r="B31" s="1">
        <v>98</v>
      </c>
      <c r="C31" s="1">
        <v>188</v>
      </c>
      <c r="D31" s="1">
        <v>52</v>
      </c>
      <c r="E31" s="1">
        <f t="shared" si="0"/>
        <v>0.34265734265734266</v>
      </c>
      <c r="F31" s="1">
        <f t="shared" si="1"/>
        <v>0.65333333333333332</v>
      </c>
      <c r="G31" s="1">
        <f t="shared" si="2"/>
        <v>0.44954128440366969</v>
      </c>
      <c r="H31" s="1" t="s">
        <v>16</v>
      </c>
      <c r="I31" s="1" t="s">
        <v>23</v>
      </c>
      <c r="J31" s="1" t="s">
        <v>38</v>
      </c>
      <c r="K31" s="1" t="s">
        <v>37</v>
      </c>
    </row>
    <row r="32" spans="1:11" x14ac:dyDescent="0.2">
      <c r="A32" s="1" t="s">
        <v>24</v>
      </c>
      <c r="B32" s="1">
        <v>116</v>
      </c>
      <c r="C32" s="1">
        <v>13</v>
      </c>
      <c r="D32" s="1">
        <v>41</v>
      </c>
      <c r="E32" s="1">
        <f t="shared" si="0"/>
        <v>0.89922480620155043</v>
      </c>
      <c r="F32" s="1">
        <f t="shared" si="1"/>
        <v>0.73885350318471332</v>
      </c>
      <c r="G32" s="1">
        <f t="shared" si="2"/>
        <v>0.81118881118881114</v>
      </c>
      <c r="H32" s="1" t="s">
        <v>11</v>
      </c>
      <c r="I32" s="1" t="s">
        <v>24</v>
      </c>
      <c r="J32" s="1" t="s">
        <v>38</v>
      </c>
      <c r="K32" s="1" t="s">
        <v>37</v>
      </c>
    </row>
    <row r="33" spans="1:11" x14ac:dyDescent="0.2">
      <c r="A33" s="1" t="s">
        <v>25</v>
      </c>
      <c r="B33" s="1">
        <v>90</v>
      </c>
      <c r="C33" s="1">
        <v>44</v>
      </c>
      <c r="D33" s="1">
        <v>55</v>
      </c>
      <c r="E33" s="1">
        <f t="shared" si="0"/>
        <v>0.67164179104477617</v>
      </c>
      <c r="F33" s="1">
        <f t="shared" si="1"/>
        <v>0.62068965517241381</v>
      </c>
      <c r="G33" s="1">
        <f t="shared" si="2"/>
        <v>0.64516129032258074</v>
      </c>
      <c r="H33" s="1" t="s">
        <v>8</v>
      </c>
      <c r="I33" s="1" t="s">
        <v>24</v>
      </c>
      <c r="J33" s="1" t="s">
        <v>38</v>
      </c>
      <c r="K33" s="1" t="s">
        <v>37</v>
      </c>
    </row>
    <row r="34" spans="1:11" x14ac:dyDescent="0.2">
      <c r="A34" s="1" t="s">
        <v>26</v>
      </c>
      <c r="B34" s="1">
        <v>107</v>
      </c>
      <c r="C34" s="1">
        <v>178</v>
      </c>
      <c r="D34" s="1">
        <v>50</v>
      </c>
      <c r="E34" s="1">
        <f t="shared" si="0"/>
        <v>0.37543859649122807</v>
      </c>
      <c r="F34" s="1">
        <f t="shared" si="1"/>
        <v>0.68152866242038213</v>
      </c>
      <c r="G34" s="1">
        <f t="shared" si="2"/>
        <v>0.48416289592760187</v>
      </c>
      <c r="H34" s="1" t="s">
        <v>11</v>
      </c>
      <c r="I34" s="1" t="s">
        <v>27</v>
      </c>
      <c r="J34" s="1" t="s">
        <v>38</v>
      </c>
      <c r="K34" s="1" t="s">
        <v>37</v>
      </c>
    </row>
    <row r="35" spans="1:11" x14ac:dyDescent="0.2">
      <c r="A35" s="1" t="s">
        <v>27</v>
      </c>
      <c r="B35" s="1">
        <v>110</v>
      </c>
      <c r="C35" s="1">
        <v>521</v>
      </c>
      <c r="D35" s="1">
        <v>48</v>
      </c>
      <c r="E35" s="1">
        <f t="shared" si="0"/>
        <v>0.17432646592709986</v>
      </c>
      <c r="F35" s="1">
        <f t="shared" si="1"/>
        <v>0.69620253164556967</v>
      </c>
      <c r="G35" s="1">
        <f t="shared" si="2"/>
        <v>0.27883396704689484</v>
      </c>
      <c r="H35" s="1" t="s">
        <v>11</v>
      </c>
      <c r="I35" s="1" t="s">
        <v>27</v>
      </c>
      <c r="J35" s="1" t="s">
        <v>38</v>
      </c>
      <c r="K35" s="1" t="s">
        <v>37</v>
      </c>
    </row>
    <row r="36" spans="1:11" x14ac:dyDescent="0.2">
      <c r="A36" s="1" t="s">
        <v>7</v>
      </c>
      <c r="B36" s="1">
        <v>66</v>
      </c>
      <c r="C36" s="1">
        <v>32</v>
      </c>
      <c r="D36" s="1">
        <v>89</v>
      </c>
      <c r="E36" s="1">
        <f t="shared" si="0"/>
        <v>0.67346938775510201</v>
      </c>
      <c r="F36" s="1">
        <f t="shared" si="1"/>
        <v>0.4258064516129032</v>
      </c>
      <c r="G36" s="1">
        <f t="shared" si="2"/>
        <v>0.52173913043478248</v>
      </c>
      <c r="H36" s="1" t="s">
        <v>8</v>
      </c>
      <c r="I36" s="1" t="s">
        <v>9</v>
      </c>
      <c r="J36" s="1" t="s">
        <v>31</v>
      </c>
      <c r="K36" s="1" t="s">
        <v>37</v>
      </c>
    </row>
    <row r="37" spans="1:11" x14ac:dyDescent="0.2">
      <c r="A37" s="1" t="s">
        <v>9</v>
      </c>
      <c r="B37" s="1">
        <v>160</v>
      </c>
      <c r="C37" s="1">
        <v>2</v>
      </c>
      <c r="D37" s="1">
        <v>0</v>
      </c>
      <c r="E37" s="1">
        <f t="shared" si="0"/>
        <v>0.98765432098765427</v>
      </c>
      <c r="F37" s="1">
        <f t="shared" si="1"/>
        <v>1</v>
      </c>
      <c r="G37" s="1">
        <f t="shared" si="2"/>
        <v>0.99378881987577639</v>
      </c>
      <c r="H37" s="1" t="s">
        <v>11</v>
      </c>
      <c r="I37" s="1" t="s">
        <v>9</v>
      </c>
      <c r="J37" s="1" t="s">
        <v>31</v>
      </c>
      <c r="K37" s="1" t="s">
        <v>37</v>
      </c>
    </row>
    <row r="38" spans="1:11" x14ac:dyDescent="0.2">
      <c r="A38" s="1" t="s">
        <v>12</v>
      </c>
      <c r="B38" s="1">
        <v>79</v>
      </c>
      <c r="C38" s="1">
        <v>1371</v>
      </c>
      <c r="D38" s="1">
        <v>59</v>
      </c>
      <c r="E38" s="1">
        <f t="shared" si="0"/>
        <v>5.4482758620689659E-2</v>
      </c>
      <c r="F38" s="1">
        <f t="shared" si="1"/>
        <v>0.57246376811594202</v>
      </c>
      <c r="G38" s="1">
        <f t="shared" si="2"/>
        <v>9.949622166246852E-2</v>
      </c>
      <c r="H38" s="1" t="s">
        <v>8</v>
      </c>
      <c r="I38" s="1" t="s">
        <v>13</v>
      </c>
      <c r="J38" s="1" t="s">
        <v>31</v>
      </c>
      <c r="K38" s="1" t="s">
        <v>37</v>
      </c>
    </row>
    <row r="39" spans="1:11" x14ac:dyDescent="0.2">
      <c r="A39" s="1" t="s">
        <v>13</v>
      </c>
      <c r="B39" s="1">
        <v>101</v>
      </c>
      <c r="C39" s="1">
        <v>27</v>
      </c>
      <c r="D39" s="1">
        <v>56</v>
      </c>
      <c r="E39" s="1">
        <f t="shared" si="0"/>
        <v>0.7890625</v>
      </c>
      <c r="F39" s="1">
        <f t="shared" si="1"/>
        <v>0.64331210191082799</v>
      </c>
      <c r="G39" s="1">
        <f t="shared" si="2"/>
        <v>0.70877192982456128</v>
      </c>
      <c r="H39" s="1" t="s">
        <v>11</v>
      </c>
      <c r="I39" s="1" t="s">
        <v>13</v>
      </c>
      <c r="J39" s="1" t="s">
        <v>31</v>
      </c>
      <c r="K39" s="1" t="s">
        <v>37</v>
      </c>
    </row>
    <row r="40" spans="1:11" x14ac:dyDescent="0.2">
      <c r="A40" s="1" t="s">
        <v>14</v>
      </c>
      <c r="B40" s="1">
        <v>57</v>
      </c>
      <c r="C40" s="1">
        <v>0</v>
      </c>
      <c r="D40" s="1">
        <v>103</v>
      </c>
      <c r="E40" s="1">
        <f t="shared" si="0"/>
        <v>1</v>
      </c>
      <c r="F40" s="1">
        <f t="shared" si="1"/>
        <v>0.35625000000000001</v>
      </c>
      <c r="G40" s="1">
        <f t="shared" si="2"/>
        <v>0.52534562211981572</v>
      </c>
      <c r="H40" s="1" t="s">
        <v>11</v>
      </c>
      <c r="I40" s="1" t="s">
        <v>14</v>
      </c>
      <c r="J40" s="1" t="s">
        <v>31</v>
      </c>
      <c r="K40" s="1" t="s">
        <v>37</v>
      </c>
    </row>
    <row r="41" spans="1:11" x14ac:dyDescent="0.2">
      <c r="A41" s="1" t="s">
        <v>15</v>
      </c>
      <c r="B41" s="1">
        <v>103</v>
      </c>
      <c r="C41" s="1">
        <v>150</v>
      </c>
      <c r="D41" s="1">
        <v>44</v>
      </c>
      <c r="E41" s="1">
        <f t="shared" si="0"/>
        <v>0.40711462450592883</v>
      </c>
      <c r="F41" s="1">
        <f t="shared" si="1"/>
        <v>0.70068027210884354</v>
      </c>
      <c r="G41" s="1">
        <f t="shared" si="2"/>
        <v>0.51500000000000001</v>
      </c>
      <c r="H41" s="1" t="s">
        <v>16</v>
      </c>
      <c r="I41" s="1" t="s">
        <v>15</v>
      </c>
      <c r="J41" s="1" t="s">
        <v>31</v>
      </c>
      <c r="K41" s="1" t="s">
        <v>37</v>
      </c>
    </row>
    <row r="42" spans="1:11" x14ac:dyDescent="0.2">
      <c r="A42" s="1" t="s">
        <v>18</v>
      </c>
      <c r="B42" s="1">
        <v>68</v>
      </c>
      <c r="C42" s="1">
        <v>11</v>
      </c>
      <c r="D42" s="1">
        <v>85</v>
      </c>
      <c r="E42" s="1">
        <f t="shared" si="0"/>
        <v>0.86075949367088611</v>
      </c>
      <c r="F42" s="1">
        <f t="shared" si="1"/>
        <v>0.44444444444444442</v>
      </c>
      <c r="G42" s="1">
        <f t="shared" si="2"/>
        <v>0.58620689655172409</v>
      </c>
      <c r="H42" s="1" t="s">
        <v>8</v>
      </c>
      <c r="I42" s="1" t="s">
        <v>19</v>
      </c>
      <c r="J42" s="1" t="s">
        <v>31</v>
      </c>
      <c r="K42" s="1" t="s">
        <v>37</v>
      </c>
    </row>
    <row r="43" spans="1:11" x14ac:dyDescent="0.2">
      <c r="A43" s="1" t="s">
        <v>19</v>
      </c>
      <c r="B43" s="1">
        <v>118</v>
      </c>
      <c r="C43" s="1">
        <v>1</v>
      </c>
      <c r="D43" s="1">
        <v>42</v>
      </c>
      <c r="E43" s="1">
        <f t="shared" si="0"/>
        <v>0.99159663865546221</v>
      </c>
      <c r="F43" s="1">
        <f t="shared" si="1"/>
        <v>0.73750000000000004</v>
      </c>
      <c r="G43" s="1">
        <f t="shared" si="2"/>
        <v>0.84587813620071683</v>
      </c>
      <c r="H43" s="1" t="s">
        <v>11</v>
      </c>
      <c r="I43" s="1" t="s">
        <v>19</v>
      </c>
      <c r="J43" s="1" t="s">
        <v>31</v>
      </c>
      <c r="K43" s="1" t="s">
        <v>37</v>
      </c>
    </row>
    <row r="44" spans="1:11" x14ac:dyDescent="0.2">
      <c r="A44" s="1" t="s">
        <v>20</v>
      </c>
      <c r="B44" s="1">
        <v>72</v>
      </c>
      <c r="C44" s="1">
        <v>53</v>
      </c>
      <c r="D44" s="1">
        <v>80</v>
      </c>
      <c r="E44" s="1">
        <f t="shared" si="0"/>
        <v>0.57599999999999996</v>
      </c>
      <c r="F44" s="1">
        <f t="shared" si="1"/>
        <v>0.47368421052631576</v>
      </c>
      <c r="G44" s="1">
        <f t="shared" si="2"/>
        <v>0.51985559566786999</v>
      </c>
      <c r="H44" s="1" t="s">
        <v>11</v>
      </c>
      <c r="I44" s="1" t="s">
        <v>20</v>
      </c>
      <c r="J44" s="1" t="s">
        <v>31</v>
      </c>
      <c r="K44" s="1" t="s">
        <v>37</v>
      </c>
    </row>
    <row r="45" spans="1:11" x14ac:dyDescent="0.2">
      <c r="A45" s="1" t="s">
        <v>21</v>
      </c>
      <c r="B45" s="1">
        <v>64</v>
      </c>
      <c r="C45" s="1">
        <v>57</v>
      </c>
      <c r="D45" s="1">
        <v>89</v>
      </c>
      <c r="E45" s="1">
        <f t="shared" si="0"/>
        <v>0.52892561983471076</v>
      </c>
      <c r="F45" s="1">
        <f t="shared" si="1"/>
        <v>0.41830065359477125</v>
      </c>
      <c r="G45" s="1">
        <f t="shared" si="2"/>
        <v>0.46715328467153283</v>
      </c>
      <c r="H45" s="1" t="s">
        <v>16</v>
      </c>
      <c r="I45" s="1" t="s">
        <v>21</v>
      </c>
      <c r="J45" s="1" t="s">
        <v>31</v>
      </c>
      <c r="K45" s="1" t="s">
        <v>37</v>
      </c>
    </row>
    <row r="46" spans="1:11" x14ac:dyDescent="0.2">
      <c r="A46" s="1" t="s">
        <v>22</v>
      </c>
      <c r="B46" s="1">
        <v>99</v>
      </c>
      <c r="C46" s="1">
        <v>523</v>
      </c>
      <c r="D46" s="1">
        <v>57</v>
      </c>
      <c r="E46" s="1">
        <f t="shared" si="0"/>
        <v>0.15916398713826366</v>
      </c>
      <c r="F46" s="1">
        <f t="shared" si="1"/>
        <v>0.63461538461538458</v>
      </c>
      <c r="G46" s="1">
        <f t="shared" si="2"/>
        <v>0.25449871465295631</v>
      </c>
      <c r="H46" s="1" t="s">
        <v>16</v>
      </c>
      <c r="I46" s="1" t="s">
        <v>22</v>
      </c>
      <c r="J46" s="1" t="s">
        <v>31</v>
      </c>
      <c r="K46" s="1" t="s">
        <v>37</v>
      </c>
    </row>
    <row r="47" spans="1:11" x14ac:dyDescent="0.2">
      <c r="A47" s="1" t="s">
        <v>23</v>
      </c>
      <c r="B47" s="1">
        <v>104</v>
      </c>
      <c r="C47" s="1">
        <v>497</v>
      </c>
      <c r="D47" s="1">
        <v>49</v>
      </c>
      <c r="E47" s="1">
        <f t="shared" si="0"/>
        <v>0.17304492512479203</v>
      </c>
      <c r="F47" s="1">
        <f t="shared" si="1"/>
        <v>0.6797385620915033</v>
      </c>
      <c r="G47" s="1">
        <f t="shared" si="2"/>
        <v>0.27586206896551724</v>
      </c>
      <c r="H47" s="1" t="s">
        <v>16</v>
      </c>
      <c r="I47" s="1" t="s">
        <v>23</v>
      </c>
      <c r="J47" s="1" t="s">
        <v>31</v>
      </c>
      <c r="K47" s="1" t="s">
        <v>37</v>
      </c>
    </row>
    <row r="48" spans="1:11" x14ac:dyDescent="0.2">
      <c r="A48" s="1" t="s">
        <v>25</v>
      </c>
      <c r="B48" s="1">
        <v>78</v>
      </c>
      <c r="C48" s="1">
        <v>83</v>
      </c>
      <c r="D48" s="1">
        <v>59</v>
      </c>
      <c r="E48" s="1">
        <f t="shared" si="0"/>
        <v>0.48447204968944102</v>
      </c>
      <c r="F48" s="1">
        <f t="shared" si="1"/>
        <v>0.56934306569343063</v>
      </c>
      <c r="G48" s="1">
        <f t="shared" si="2"/>
        <v>0.52348993288590606</v>
      </c>
      <c r="H48" s="1" t="s">
        <v>8</v>
      </c>
      <c r="I48" s="1" t="s">
        <v>24</v>
      </c>
      <c r="J48" s="1" t="s">
        <v>31</v>
      </c>
      <c r="K48" s="1" t="s">
        <v>37</v>
      </c>
    </row>
    <row r="49" spans="1:11" x14ac:dyDescent="0.2">
      <c r="A49" s="1" t="s">
        <v>24</v>
      </c>
      <c r="B49" s="1">
        <v>111</v>
      </c>
      <c r="C49" s="1">
        <v>21</v>
      </c>
      <c r="D49" s="1">
        <v>43</v>
      </c>
      <c r="E49" s="1">
        <f t="shared" si="0"/>
        <v>0.84090909090909094</v>
      </c>
      <c r="F49" s="1">
        <f t="shared" si="1"/>
        <v>0.72077922077922074</v>
      </c>
      <c r="G49" s="1">
        <f t="shared" si="2"/>
        <v>0.77622377622377614</v>
      </c>
      <c r="H49" s="1" t="s">
        <v>11</v>
      </c>
      <c r="I49" s="1" t="s">
        <v>24</v>
      </c>
      <c r="J49" s="1" t="s">
        <v>31</v>
      </c>
      <c r="K49" s="1" t="s">
        <v>37</v>
      </c>
    </row>
    <row r="50" spans="1:11" x14ac:dyDescent="0.2">
      <c r="A50" s="1" t="s">
        <v>26</v>
      </c>
      <c r="B50" s="1">
        <v>96</v>
      </c>
      <c r="C50" s="1">
        <v>129</v>
      </c>
      <c r="D50" s="1">
        <v>64</v>
      </c>
      <c r="E50" s="1">
        <f t="shared" si="0"/>
        <v>0.42666666666666669</v>
      </c>
      <c r="F50" s="1">
        <f t="shared" si="1"/>
        <v>0.6</v>
      </c>
      <c r="G50" s="1">
        <f t="shared" si="2"/>
        <v>0.49870129870129876</v>
      </c>
      <c r="H50" s="1" t="s">
        <v>11</v>
      </c>
      <c r="I50" s="1" t="s">
        <v>27</v>
      </c>
      <c r="J50" s="1" t="s">
        <v>31</v>
      </c>
      <c r="K50" s="1" t="s">
        <v>37</v>
      </c>
    </row>
    <row r="51" spans="1:11" x14ac:dyDescent="0.2">
      <c r="A51" s="1" t="s">
        <v>27</v>
      </c>
      <c r="B51" s="1">
        <v>101</v>
      </c>
      <c r="C51" s="1">
        <v>356</v>
      </c>
      <c r="D51" s="1">
        <v>59</v>
      </c>
      <c r="E51" s="1">
        <f t="shared" si="0"/>
        <v>0.22100656455142231</v>
      </c>
      <c r="F51" s="1">
        <f t="shared" si="1"/>
        <v>0.63124999999999998</v>
      </c>
      <c r="G51" s="1">
        <f t="shared" si="2"/>
        <v>0.32739059967585088</v>
      </c>
      <c r="H51" s="1" t="s">
        <v>11</v>
      </c>
      <c r="I51" s="1" t="s">
        <v>27</v>
      </c>
      <c r="J51" s="1" t="s">
        <v>31</v>
      </c>
      <c r="K51" s="1" t="s">
        <v>37</v>
      </c>
    </row>
    <row r="52" spans="1:11" x14ac:dyDescent="0.2">
      <c r="A52" s="1" t="s">
        <v>7</v>
      </c>
      <c r="B52" s="1">
        <v>77</v>
      </c>
      <c r="C52" s="1">
        <v>30</v>
      </c>
      <c r="D52" s="1">
        <v>79</v>
      </c>
      <c r="E52" s="1">
        <f t="shared" si="0"/>
        <v>0.71962616822429903</v>
      </c>
      <c r="F52" s="1">
        <f t="shared" si="1"/>
        <v>0.49358974358974361</v>
      </c>
      <c r="G52" s="1">
        <f t="shared" si="2"/>
        <v>0.5855513307984791</v>
      </c>
      <c r="H52" s="1" t="s">
        <v>8</v>
      </c>
      <c r="I52" s="1" t="s">
        <v>9</v>
      </c>
      <c r="J52" s="1" t="s">
        <v>32</v>
      </c>
      <c r="K52" s="1" t="s">
        <v>37</v>
      </c>
    </row>
    <row r="53" spans="1:11" x14ac:dyDescent="0.2">
      <c r="A53" s="1" t="s">
        <v>9</v>
      </c>
      <c r="B53" s="1">
        <v>160</v>
      </c>
      <c r="C53" s="1">
        <v>3</v>
      </c>
      <c r="D53" s="1">
        <v>0</v>
      </c>
      <c r="E53" s="1">
        <f t="shared" si="0"/>
        <v>0.98159509202453987</v>
      </c>
      <c r="F53" s="1">
        <f t="shared" si="1"/>
        <v>1</v>
      </c>
      <c r="G53" s="1">
        <f t="shared" si="2"/>
        <v>0.99071207430340547</v>
      </c>
      <c r="H53" s="1" t="s">
        <v>11</v>
      </c>
      <c r="I53" s="1" t="s">
        <v>9</v>
      </c>
      <c r="J53" s="1" t="s">
        <v>32</v>
      </c>
      <c r="K53" s="1" t="s">
        <v>37</v>
      </c>
    </row>
    <row r="54" spans="1:11" x14ac:dyDescent="0.2">
      <c r="A54" s="1" t="s">
        <v>12</v>
      </c>
      <c r="B54" s="1">
        <v>74</v>
      </c>
      <c r="C54" s="1">
        <v>1232</v>
      </c>
      <c r="D54" s="1">
        <v>65</v>
      </c>
      <c r="E54" s="1">
        <f t="shared" si="0"/>
        <v>5.6661562021439509E-2</v>
      </c>
      <c r="F54" s="1">
        <f t="shared" si="1"/>
        <v>0.53237410071942448</v>
      </c>
      <c r="G54" s="1">
        <f t="shared" si="2"/>
        <v>0.10242214532871972</v>
      </c>
      <c r="H54" s="1" t="s">
        <v>8</v>
      </c>
      <c r="I54" s="1" t="s">
        <v>13</v>
      </c>
      <c r="J54" s="1" t="s">
        <v>32</v>
      </c>
      <c r="K54" s="1" t="s">
        <v>37</v>
      </c>
    </row>
    <row r="55" spans="1:11" x14ac:dyDescent="0.2">
      <c r="A55" s="1" t="s">
        <v>13</v>
      </c>
      <c r="B55" s="1">
        <v>98</v>
      </c>
      <c r="C55" s="1">
        <v>29</v>
      </c>
      <c r="D55" s="1">
        <v>60</v>
      </c>
      <c r="E55" s="1">
        <f t="shared" si="0"/>
        <v>0.77165354330708658</v>
      </c>
      <c r="F55" s="1">
        <f t="shared" si="1"/>
        <v>0.620253164556962</v>
      </c>
      <c r="G55" s="1">
        <f t="shared" si="2"/>
        <v>0.68771929824561406</v>
      </c>
      <c r="H55" s="1" t="s">
        <v>11</v>
      </c>
      <c r="I55" s="1" t="s">
        <v>13</v>
      </c>
      <c r="J55" s="1" t="s">
        <v>32</v>
      </c>
      <c r="K55" s="1" t="s">
        <v>37</v>
      </c>
    </row>
    <row r="56" spans="1:11" x14ac:dyDescent="0.2">
      <c r="A56" s="1" t="s">
        <v>14</v>
      </c>
      <c r="B56" s="1">
        <v>63</v>
      </c>
      <c r="C56" s="1">
        <v>0</v>
      </c>
      <c r="D56" s="1">
        <v>97</v>
      </c>
      <c r="E56" s="1">
        <f t="shared" si="0"/>
        <v>1</v>
      </c>
      <c r="F56" s="1">
        <f t="shared" si="1"/>
        <v>0.39374999999999999</v>
      </c>
      <c r="G56" s="1">
        <f t="shared" si="2"/>
        <v>0.56502242152466364</v>
      </c>
      <c r="H56" s="1" t="s">
        <v>11</v>
      </c>
      <c r="I56" s="1" t="s">
        <v>14</v>
      </c>
      <c r="J56" s="1" t="s">
        <v>32</v>
      </c>
      <c r="K56" s="1" t="s">
        <v>37</v>
      </c>
    </row>
    <row r="57" spans="1:11" x14ac:dyDescent="0.2">
      <c r="A57" s="1" t="s">
        <v>15</v>
      </c>
      <c r="B57" s="1">
        <v>84</v>
      </c>
      <c r="C57" s="1">
        <v>164</v>
      </c>
      <c r="D57" s="1">
        <v>56</v>
      </c>
      <c r="E57" s="1">
        <f t="shared" si="0"/>
        <v>0.33870967741935482</v>
      </c>
      <c r="F57" s="1">
        <f t="shared" si="1"/>
        <v>0.6</v>
      </c>
      <c r="G57" s="1">
        <f t="shared" si="2"/>
        <v>0.43298969072164945</v>
      </c>
      <c r="H57" s="1" t="s">
        <v>16</v>
      </c>
      <c r="I57" s="1" t="s">
        <v>15</v>
      </c>
      <c r="J57" s="1" t="s">
        <v>32</v>
      </c>
      <c r="K57" s="1" t="s">
        <v>37</v>
      </c>
    </row>
    <row r="58" spans="1:11" x14ac:dyDescent="0.2">
      <c r="A58" s="1" t="s">
        <v>18</v>
      </c>
      <c r="B58" s="1">
        <v>74</v>
      </c>
      <c r="C58" s="1">
        <v>13</v>
      </c>
      <c r="D58" s="1">
        <v>80</v>
      </c>
      <c r="E58" s="1">
        <f t="shared" si="0"/>
        <v>0.85057471264367812</v>
      </c>
      <c r="F58" s="1">
        <f t="shared" si="1"/>
        <v>0.48051948051948051</v>
      </c>
      <c r="G58" s="1">
        <f t="shared" si="2"/>
        <v>0.61410788381742742</v>
      </c>
      <c r="H58" s="1" t="s">
        <v>8</v>
      </c>
      <c r="I58" s="1" t="s">
        <v>19</v>
      </c>
      <c r="J58" s="1" t="s">
        <v>32</v>
      </c>
      <c r="K58" s="1" t="s">
        <v>37</v>
      </c>
    </row>
    <row r="59" spans="1:11" x14ac:dyDescent="0.2">
      <c r="A59" s="1" t="s">
        <v>19</v>
      </c>
      <c r="B59" s="1">
        <v>121</v>
      </c>
      <c r="C59" s="1">
        <v>0</v>
      </c>
      <c r="D59" s="1">
        <v>39</v>
      </c>
      <c r="E59" s="1">
        <f t="shared" si="0"/>
        <v>1</v>
      </c>
      <c r="F59" s="1">
        <f t="shared" si="1"/>
        <v>0.75624999999999998</v>
      </c>
      <c r="G59" s="1">
        <f t="shared" si="2"/>
        <v>0.86120996441281128</v>
      </c>
      <c r="H59" s="1" t="s">
        <v>11</v>
      </c>
      <c r="I59" s="1" t="s">
        <v>19</v>
      </c>
      <c r="J59" s="1" t="s">
        <v>32</v>
      </c>
      <c r="K59" s="1" t="s">
        <v>37</v>
      </c>
    </row>
    <row r="60" spans="1:11" x14ac:dyDescent="0.2">
      <c r="A60" s="1" t="s">
        <v>20</v>
      </c>
      <c r="B60" s="1">
        <v>87</v>
      </c>
      <c r="C60" s="1">
        <v>23</v>
      </c>
      <c r="D60" s="1">
        <v>71</v>
      </c>
      <c r="E60" s="1">
        <f t="shared" si="0"/>
        <v>0.79090909090909089</v>
      </c>
      <c r="F60" s="1">
        <f t="shared" si="1"/>
        <v>0.55063291139240511</v>
      </c>
      <c r="G60" s="1">
        <f t="shared" si="2"/>
        <v>0.64925373134328368</v>
      </c>
      <c r="H60" s="1" t="s">
        <v>11</v>
      </c>
      <c r="I60" s="1" t="s">
        <v>20</v>
      </c>
      <c r="J60" s="1" t="s">
        <v>32</v>
      </c>
      <c r="K60" s="1" t="s">
        <v>37</v>
      </c>
    </row>
    <row r="61" spans="1:11" x14ac:dyDescent="0.2">
      <c r="A61" s="1" t="s">
        <v>21</v>
      </c>
      <c r="B61" s="1">
        <v>58</v>
      </c>
      <c r="C61" s="1">
        <v>52</v>
      </c>
      <c r="D61" s="1">
        <v>81</v>
      </c>
      <c r="E61" s="1">
        <f t="shared" si="0"/>
        <v>0.52727272727272723</v>
      </c>
      <c r="F61" s="1">
        <f t="shared" si="1"/>
        <v>0.41726618705035973</v>
      </c>
      <c r="G61" s="1">
        <f t="shared" si="2"/>
        <v>0.46586345381526106</v>
      </c>
      <c r="H61" s="1" t="s">
        <v>16</v>
      </c>
      <c r="I61" s="1" t="s">
        <v>21</v>
      </c>
      <c r="J61" s="1" t="s">
        <v>32</v>
      </c>
      <c r="K61" s="1" t="s">
        <v>37</v>
      </c>
    </row>
    <row r="62" spans="1:11" x14ac:dyDescent="0.2">
      <c r="A62" s="1" t="s">
        <v>22</v>
      </c>
      <c r="B62" s="1">
        <v>85</v>
      </c>
      <c r="C62" s="1">
        <v>204</v>
      </c>
      <c r="D62" s="1">
        <v>64</v>
      </c>
      <c r="E62" s="1">
        <f t="shared" si="0"/>
        <v>0.29411764705882354</v>
      </c>
      <c r="F62" s="1">
        <f t="shared" si="1"/>
        <v>0.57046979865771807</v>
      </c>
      <c r="G62" s="1">
        <f t="shared" si="2"/>
        <v>0.38812785388127846</v>
      </c>
      <c r="H62" s="1" t="s">
        <v>16</v>
      </c>
      <c r="I62" s="1" t="s">
        <v>22</v>
      </c>
      <c r="J62" s="1" t="s">
        <v>32</v>
      </c>
      <c r="K62" s="1" t="s">
        <v>37</v>
      </c>
    </row>
    <row r="63" spans="1:11" x14ac:dyDescent="0.2">
      <c r="A63" s="1" t="s">
        <v>23</v>
      </c>
      <c r="B63" s="1">
        <v>89</v>
      </c>
      <c r="C63" s="1">
        <v>159</v>
      </c>
      <c r="D63" s="1">
        <v>57</v>
      </c>
      <c r="E63" s="1">
        <f t="shared" si="0"/>
        <v>0.3588709677419355</v>
      </c>
      <c r="F63" s="1">
        <f t="shared" si="1"/>
        <v>0.6095890410958904</v>
      </c>
      <c r="G63" s="1">
        <f t="shared" si="2"/>
        <v>0.45177664974619292</v>
      </c>
      <c r="H63" s="1" t="s">
        <v>16</v>
      </c>
      <c r="I63" s="1" t="s">
        <v>23</v>
      </c>
      <c r="J63" s="1" t="s">
        <v>32</v>
      </c>
      <c r="K63" s="1" t="s">
        <v>37</v>
      </c>
    </row>
    <row r="64" spans="1:11" x14ac:dyDescent="0.2">
      <c r="A64" s="1" t="s">
        <v>25</v>
      </c>
      <c r="B64" s="1">
        <v>86</v>
      </c>
      <c r="C64" s="1">
        <v>56</v>
      </c>
      <c r="D64" s="1">
        <v>59</v>
      </c>
      <c r="E64" s="1">
        <f t="shared" si="0"/>
        <v>0.60563380281690138</v>
      </c>
      <c r="F64" s="1">
        <f t="shared" si="1"/>
        <v>0.59310344827586203</v>
      </c>
      <c r="G64" s="1">
        <f t="shared" si="2"/>
        <v>0.5993031358885017</v>
      </c>
      <c r="H64" s="1" t="s">
        <v>8</v>
      </c>
      <c r="I64" s="1" t="s">
        <v>24</v>
      </c>
      <c r="J64" s="1" t="s">
        <v>32</v>
      </c>
      <c r="K64" s="1" t="s">
        <v>37</v>
      </c>
    </row>
    <row r="65" spans="1:11" x14ac:dyDescent="0.2">
      <c r="A65" s="1" t="s">
        <v>24</v>
      </c>
      <c r="B65" s="1">
        <v>112</v>
      </c>
      <c r="C65" s="1">
        <v>25</v>
      </c>
      <c r="D65" s="1">
        <v>46</v>
      </c>
      <c r="E65" s="1">
        <f t="shared" si="0"/>
        <v>0.81751824817518248</v>
      </c>
      <c r="F65" s="1">
        <f t="shared" si="1"/>
        <v>0.70886075949367089</v>
      </c>
      <c r="G65" s="1">
        <f t="shared" si="2"/>
        <v>0.75932203389830499</v>
      </c>
      <c r="H65" s="1" t="s">
        <v>11</v>
      </c>
      <c r="I65" s="1" t="s">
        <v>24</v>
      </c>
      <c r="J65" s="1" t="s">
        <v>32</v>
      </c>
      <c r="K65" s="1" t="s">
        <v>37</v>
      </c>
    </row>
    <row r="66" spans="1:11" x14ac:dyDescent="0.2">
      <c r="A66" s="1" t="s">
        <v>26</v>
      </c>
      <c r="B66" s="1">
        <v>98</v>
      </c>
      <c r="C66" s="1">
        <v>135</v>
      </c>
      <c r="D66" s="1">
        <v>62</v>
      </c>
      <c r="E66" s="1">
        <f t="shared" si="0"/>
        <v>0.42060085836909872</v>
      </c>
      <c r="F66" s="1">
        <f t="shared" si="1"/>
        <v>0.61250000000000004</v>
      </c>
      <c r="G66" s="1">
        <f t="shared" si="2"/>
        <v>0.49872773536895676</v>
      </c>
      <c r="H66" s="1" t="s">
        <v>11</v>
      </c>
      <c r="I66" s="1" t="s">
        <v>27</v>
      </c>
      <c r="J66" s="1" t="s">
        <v>32</v>
      </c>
      <c r="K66" s="1" t="s">
        <v>37</v>
      </c>
    </row>
    <row r="67" spans="1:11" x14ac:dyDescent="0.2">
      <c r="A67" s="1" t="s">
        <v>27</v>
      </c>
      <c r="B67" s="1">
        <v>103</v>
      </c>
      <c r="C67" s="1">
        <v>398</v>
      </c>
      <c r="D67" s="1">
        <v>57</v>
      </c>
      <c r="E67" s="1">
        <f t="shared" ref="E67:E130" si="3">B67/(B67+C67)</f>
        <v>0.20558882235528941</v>
      </c>
      <c r="F67" s="1">
        <f t="shared" ref="F67:F130" si="4">B67/(B67+D67)</f>
        <v>0.64375000000000004</v>
      </c>
      <c r="G67" s="1">
        <f t="shared" ref="G67:G106" si="5">(2*E67*F67)/(E67+F67)</f>
        <v>0.31164901664145234</v>
      </c>
      <c r="H67" s="1" t="s">
        <v>11</v>
      </c>
      <c r="I67" s="1" t="s">
        <v>27</v>
      </c>
      <c r="J67" s="1" t="s">
        <v>32</v>
      </c>
      <c r="K67" s="1" t="s">
        <v>37</v>
      </c>
    </row>
    <row r="68" spans="1:11" x14ac:dyDescent="0.2">
      <c r="A68" s="1" t="s">
        <v>9</v>
      </c>
      <c r="B68" s="1">
        <v>160</v>
      </c>
      <c r="C68" s="1">
        <v>5</v>
      </c>
      <c r="D68" s="1">
        <v>0</v>
      </c>
      <c r="E68" s="1">
        <f t="shared" si="3"/>
        <v>0.96969696969696972</v>
      </c>
      <c r="F68" s="1">
        <f t="shared" si="4"/>
        <v>1</v>
      </c>
      <c r="G68" s="1">
        <f t="shared" si="5"/>
        <v>0.98461538461538467</v>
      </c>
      <c r="H68" s="1" t="s">
        <v>11</v>
      </c>
      <c r="I68" s="1" t="s">
        <v>9</v>
      </c>
      <c r="J68" s="1" t="s">
        <v>6</v>
      </c>
      <c r="K68" s="1" t="s">
        <v>39</v>
      </c>
    </row>
    <row r="69" spans="1:11" x14ac:dyDescent="0.2">
      <c r="A69" s="1" t="s">
        <v>7</v>
      </c>
      <c r="B69" s="1">
        <v>77</v>
      </c>
      <c r="C69" s="1">
        <v>32</v>
      </c>
      <c r="D69" s="1">
        <v>83</v>
      </c>
      <c r="E69" s="1">
        <f t="shared" si="3"/>
        <v>0.70642201834862384</v>
      </c>
      <c r="F69" s="1">
        <f t="shared" si="4"/>
        <v>0.48125000000000001</v>
      </c>
      <c r="G69" s="1">
        <f t="shared" si="5"/>
        <v>0.57249070631970267</v>
      </c>
      <c r="H69" s="1" t="s">
        <v>8</v>
      </c>
      <c r="I69" s="1" t="s">
        <v>9</v>
      </c>
      <c r="J69" s="1" t="s">
        <v>6</v>
      </c>
      <c r="K69" s="1" t="s">
        <v>40</v>
      </c>
    </row>
    <row r="70" spans="1:11" x14ac:dyDescent="0.2">
      <c r="A70" s="1" t="s">
        <v>13</v>
      </c>
      <c r="B70" s="1">
        <v>97</v>
      </c>
      <c r="C70" s="1">
        <v>53</v>
      </c>
      <c r="D70" s="1">
        <v>63</v>
      </c>
      <c r="E70" s="1">
        <f t="shared" si="3"/>
        <v>0.64666666666666661</v>
      </c>
      <c r="F70" s="1">
        <f t="shared" si="4"/>
        <v>0.60624999999999996</v>
      </c>
      <c r="G70" s="1">
        <f t="shared" si="5"/>
        <v>0.62580645161290316</v>
      </c>
      <c r="H70" s="1" t="s">
        <v>11</v>
      </c>
      <c r="I70" s="1" t="s">
        <v>13</v>
      </c>
      <c r="J70" s="1" t="s">
        <v>6</v>
      </c>
      <c r="K70" s="1" t="s">
        <v>41</v>
      </c>
    </row>
    <row r="71" spans="1:11" x14ac:dyDescent="0.2">
      <c r="A71" s="1" t="s">
        <v>12</v>
      </c>
      <c r="B71" s="1">
        <v>80</v>
      </c>
      <c r="C71" s="1">
        <v>953</v>
      </c>
      <c r="D71" s="1">
        <v>80</v>
      </c>
      <c r="E71" s="1">
        <f t="shared" si="3"/>
        <v>7.7444336882865436E-2</v>
      </c>
      <c r="F71" s="1">
        <f t="shared" si="4"/>
        <v>0.5</v>
      </c>
      <c r="G71" s="1">
        <f t="shared" si="5"/>
        <v>0.13411567476948869</v>
      </c>
      <c r="H71" s="1" t="s">
        <v>8</v>
      </c>
      <c r="I71" s="1" t="s">
        <v>13</v>
      </c>
      <c r="J71" s="1" t="s">
        <v>6</v>
      </c>
      <c r="K71" s="1" t="s">
        <v>42</v>
      </c>
    </row>
    <row r="72" spans="1:11" x14ac:dyDescent="0.2">
      <c r="A72" s="1" t="s">
        <v>14</v>
      </c>
      <c r="B72" s="1">
        <v>69</v>
      </c>
      <c r="C72" s="1">
        <v>1</v>
      </c>
      <c r="D72" s="1">
        <v>91</v>
      </c>
      <c r="E72" s="1">
        <f t="shared" si="3"/>
        <v>0.98571428571428577</v>
      </c>
      <c r="F72" s="1">
        <f t="shared" si="4"/>
        <v>0.43125000000000002</v>
      </c>
      <c r="G72" s="1">
        <f t="shared" si="5"/>
        <v>0.60000000000000009</v>
      </c>
      <c r="H72" s="1" t="s">
        <v>11</v>
      </c>
      <c r="I72" s="1" t="s">
        <v>14</v>
      </c>
      <c r="J72" s="1" t="s">
        <v>6</v>
      </c>
      <c r="K72" s="1" t="s">
        <v>43</v>
      </c>
    </row>
    <row r="73" spans="1:11" x14ac:dyDescent="0.2">
      <c r="A73" s="1" t="s">
        <v>17</v>
      </c>
      <c r="B73" s="1">
        <v>70</v>
      </c>
      <c r="C73" s="1">
        <v>25</v>
      </c>
      <c r="D73" s="1">
        <v>90</v>
      </c>
      <c r="E73" s="1">
        <f t="shared" si="3"/>
        <v>0.73684210526315785</v>
      </c>
      <c r="F73" s="1">
        <f t="shared" si="4"/>
        <v>0.4375</v>
      </c>
      <c r="G73" s="1">
        <f t="shared" si="5"/>
        <v>0.54901960784313719</v>
      </c>
      <c r="H73" s="1" t="s">
        <v>16</v>
      </c>
      <c r="I73" s="1" t="s">
        <v>17</v>
      </c>
      <c r="J73" s="1" t="s">
        <v>6</v>
      </c>
      <c r="K73" s="1" t="s">
        <v>44</v>
      </c>
    </row>
    <row r="74" spans="1:11" x14ac:dyDescent="0.2">
      <c r="A74" s="1" t="s">
        <v>15</v>
      </c>
      <c r="B74" s="1">
        <v>88</v>
      </c>
      <c r="C74" s="1">
        <v>86</v>
      </c>
      <c r="D74" s="1">
        <v>72</v>
      </c>
      <c r="E74" s="1">
        <f t="shared" si="3"/>
        <v>0.50574712643678166</v>
      </c>
      <c r="F74" s="1">
        <f t="shared" si="4"/>
        <v>0.55000000000000004</v>
      </c>
      <c r="G74" s="1">
        <f t="shared" si="5"/>
        <v>0.52694610778443118</v>
      </c>
      <c r="H74" s="1" t="s">
        <v>16</v>
      </c>
      <c r="I74" s="1" t="s">
        <v>15</v>
      </c>
      <c r="J74" s="1" t="s">
        <v>6</v>
      </c>
      <c r="K74" s="1" t="s">
        <v>45</v>
      </c>
    </row>
    <row r="75" spans="1:11" x14ac:dyDescent="0.2">
      <c r="A75" s="1" t="s">
        <v>19</v>
      </c>
      <c r="B75" s="1">
        <v>117</v>
      </c>
      <c r="C75" s="1">
        <v>2</v>
      </c>
      <c r="D75" s="1">
        <v>43</v>
      </c>
      <c r="E75" s="1">
        <f t="shared" si="3"/>
        <v>0.98319327731092432</v>
      </c>
      <c r="F75" s="1">
        <f t="shared" si="4"/>
        <v>0.73124999999999996</v>
      </c>
      <c r="G75" s="1">
        <f t="shared" si="5"/>
        <v>0.83870967741935476</v>
      </c>
      <c r="H75" s="1" t="s">
        <v>11</v>
      </c>
      <c r="I75" s="1" t="s">
        <v>19</v>
      </c>
      <c r="J75" s="1" t="s">
        <v>6</v>
      </c>
      <c r="K75" s="1" t="s">
        <v>46</v>
      </c>
    </row>
    <row r="76" spans="1:11" x14ac:dyDescent="0.2">
      <c r="A76" s="1" t="s">
        <v>18</v>
      </c>
      <c r="B76" s="1">
        <v>73</v>
      </c>
      <c r="C76" s="1">
        <v>14</v>
      </c>
      <c r="D76" s="1">
        <v>87</v>
      </c>
      <c r="E76" s="1">
        <f t="shared" si="3"/>
        <v>0.83908045977011492</v>
      </c>
      <c r="F76" s="1">
        <f t="shared" si="4"/>
        <v>0.45624999999999999</v>
      </c>
      <c r="G76" s="1">
        <f t="shared" si="5"/>
        <v>0.5910931174089068</v>
      </c>
      <c r="H76" s="1" t="s">
        <v>8</v>
      </c>
      <c r="I76" s="1" t="s">
        <v>19</v>
      </c>
      <c r="J76" s="1" t="s">
        <v>6</v>
      </c>
      <c r="K76" s="1" t="s">
        <v>47</v>
      </c>
    </row>
    <row r="77" spans="1:11" x14ac:dyDescent="0.2">
      <c r="A77" s="1" t="s">
        <v>20</v>
      </c>
      <c r="B77" s="1">
        <v>99</v>
      </c>
      <c r="C77" s="1">
        <v>15</v>
      </c>
      <c r="D77" s="1">
        <v>61</v>
      </c>
      <c r="E77" s="1">
        <f t="shared" si="3"/>
        <v>0.86842105263157898</v>
      </c>
      <c r="F77" s="1">
        <f t="shared" si="4"/>
        <v>0.61875000000000002</v>
      </c>
      <c r="G77" s="1">
        <f t="shared" si="5"/>
        <v>0.72262773722627738</v>
      </c>
      <c r="H77" s="1" t="s">
        <v>11</v>
      </c>
      <c r="I77" s="1" t="s">
        <v>20</v>
      </c>
      <c r="J77" s="1" t="s">
        <v>6</v>
      </c>
      <c r="K77" s="1" t="s">
        <v>48</v>
      </c>
    </row>
    <row r="78" spans="1:11" x14ac:dyDescent="0.2">
      <c r="A78" s="1" t="s">
        <v>21</v>
      </c>
      <c r="B78" s="1">
        <v>72</v>
      </c>
      <c r="C78" s="1">
        <v>56</v>
      </c>
      <c r="D78" s="1">
        <v>88</v>
      </c>
      <c r="E78" s="1">
        <f t="shared" si="3"/>
        <v>0.5625</v>
      </c>
      <c r="F78" s="1">
        <f t="shared" si="4"/>
        <v>0.45</v>
      </c>
      <c r="G78" s="1">
        <f t="shared" si="5"/>
        <v>0.5</v>
      </c>
      <c r="H78" s="1" t="s">
        <v>16</v>
      </c>
      <c r="I78" s="1" t="s">
        <v>21</v>
      </c>
      <c r="J78" s="1" t="s">
        <v>6</v>
      </c>
      <c r="K78" s="1" t="s">
        <v>49</v>
      </c>
    </row>
    <row r="79" spans="1:11" x14ac:dyDescent="0.2">
      <c r="A79" s="1" t="s">
        <v>22</v>
      </c>
      <c r="B79" s="1">
        <v>98</v>
      </c>
      <c r="C79" s="1">
        <v>184</v>
      </c>
      <c r="D79" s="1">
        <v>62</v>
      </c>
      <c r="E79" s="1">
        <f t="shared" si="3"/>
        <v>0.3475177304964539</v>
      </c>
      <c r="F79" s="1">
        <f t="shared" si="4"/>
        <v>0.61250000000000004</v>
      </c>
      <c r="G79" s="1">
        <f t="shared" si="5"/>
        <v>0.44343891402714936</v>
      </c>
      <c r="H79" s="1" t="s">
        <v>16</v>
      </c>
      <c r="I79" s="1" t="s">
        <v>22</v>
      </c>
      <c r="J79" s="1" t="s">
        <v>6</v>
      </c>
      <c r="K79" s="1" t="s">
        <v>50</v>
      </c>
    </row>
    <row r="80" spans="1:11" x14ac:dyDescent="0.2">
      <c r="A80" s="1" t="s">
        <v>23</v>
      </c>
      <c r="B80" s="1">
        <v>102</v>
      </c>
      <c r="C80" s="1">
        <v>143</v>
      </c>
      <c r="D80" s="1">
        <v>58</v>
      </c>
      <c r="E80" s="1">
        <f t="shared" si="3"/>
        <v>0.41632653061224489</v>
      </c>
      <c r="F80" s="1">
        <f t="shared" si="4"/>
        <v>0.63749999999999996</v>
      </c>
      <c r="G80" s="1">
        <f t="shared" si="5"/>
        <v>0.50370370370370376</v>
      </c>
      <c r="H80" s="1" t="s">
        <v>16</v>
      </c>
      <c r="I80" s="1" t="s">
        <v>23</v>
      </c>
      <c r="J80" s="1" t="s">
        <v>6</v>
      </c>
      <c r="K80" s="1" t="s">
        <v>51</v>
      </c>
    </row>
    <row r="81" spans="1:11" x14ac:dyDescent="0.2">
      <c r="A81" s="1" t="s">
        <v>24</v>
      </c>
      <c r="B81" s="1">
        <v>114</v>
      </c>
      <c r="C81" s="1">
        <v>7</v>
      </c>
      <c r="D81" s="1">
        <v>46</v>
      </c>
      <c r="E81" s="1">
        <f t="shared" si="3"/>
        <v>0.94214876033057848</v>
      </c>
      <c r="F81" s="1">
        <f t="shared" si="4"/>
        <v>0.71250000000000002</v>
      </c>
      <c r="G81" s="1">
        <f t="shared" si="5"/>
        <v>0.81138790035587205</v>
      </c>
      <c r="H81" s="1" t="s">
        <v>11</v>
      </c>
      <c r="I81" s="1" t="s">
        <v>24</v>
      </c>
      <c r="J81" s="1" t="s">
        <v>6</v>
      </c>
      <c r="K81" s="1" t="s">
        <v>52</v>
      </c>
    </row>
    <row r="82" spans="1:11" x14ac:dyDescent="0.2">
      <c r="A82" s="1" t="s">
        <v>25</v>
      </c>
      <c r="B82" s="1">
        <v>88</v>
      </c>
      <c r="C82" s="1">
        <v>37</v>
      </c>
      <c r="D82" s="1">
        <v>72</v>
      </c>
      <c r="E82" s="1">
        <f t="shared" si="3"/>
        <v>0.70399999999999996</v>
      </c>
      <c r="F82" s="1">
        <f t="shared" si="4"/>
        <v>0.55000000000000004</v>
      </c>
      <c r="G82" s="1">
        <f t="shared" si="5"/>
        <v>0.61754385964912284</v>
      </c>
      <c r="H82" s="1" t="s">
        <v>8</v>
      </c>
      <c r="I82" s="1" t="s">
        <v>24</v>
      </c>
      <c r="J82" s="1" t="s">
        <v>6</v>
      </c>
      <c r="K82" s="1" t="s">
        <v>53</v>
      </c>
    </row>
    <row r="83" spans="1:11" x14ac:dyDescent="0.2">
      <c r="A83" s="1" t="s">
        <v>27</v>
      </c>
      <c r="B83" s="1">
        <v>105</v>
      </c>
      <c r="C83" s="1">
        <v>277</v>
      </c>
      <c r="D83" s="1">
        <v>55</v>
      </c>
      <c r="E83" s="1">
        <f t="shared" si="3"/>
        <v>0.27486910994764396</v>
      </c>
      <c r="F83" s="1">
        <f t="shared" si="4"/>
        <v>0.65625</v>
      </c>
      <c r="G83" s="1">
        <f t="shared" si="5"/>
        <v>0.38745387453874541</v>
      </c>
      <c r="H83" s="1" t="s">
        <v>11</v>
      </c>
      <c r="I83" s="1" t="s">
        <v>27</v>
      </c>
      <c r="J83" s="1" t="s">
        <v>6</v>
      </c>
      <c r="K83" s="1" t="s">
        <v>54</v>
      </c>
    </row>
    <row r="84" spans="1:11" x14ac:dyDescent="0.2">
      <c r="A84" s="1" t="s">
        <v>26</v>
      </c>
      <c r="B84" s="1">
        <v>104</v>
      </c>
      <c r="C84" s="1">
        <v>100</v>
      </c>
      <c r="D84" s="1">
        <v>56</v>
      </c>
      <c r="E84" s="1">
        <f t="shared" si="3"/>
        <v>0.50980392156862742</v>
      </c>
      <c r="F84" s="1">
        <f t="shared" si="4"/>
        <v>0.65</v>
      </c>
      <c r="G84" s="1">
        <f t="shared" si="5"/>
        <v>0.57142857142857151</v>
      </c>
      <c r="H84" s="1" t="s">
        <v>11</v>
      </c>
      <c r="I84" s="1" t="s">
        <v>27</v>
      </c>
      <c r="J84" s="1" t="s">
        <v>6</v>
      </c>
      <c r="K84" s="1" t="s">
        <v>55</v>
      </c>
    </row>
    <row r="85" spans="1:11" x14ac:dyDescent="0.2">
      <c r="A85" s="1" t="s">
        <v>9</v>
      </c>
      <c r="B85" s="1">
        <v>160</v>
      </c>
      <c r="C85" s="1">
        <v>6</v>
      </c>
      <c r="D85" s="1">
        <v>0</v>
      </c>
      <c r="E85" s="1">
        <f t="shared" si="3"/>
        <v>0.96385542168674698</v>
      </c>
      <c r="F85" s="1">
        <f t="shared" si="4"/>
        <v>1</v>
      </c>
      <c r="G85" s="1">
        <f t="shared" si="5"/>
        <v>0.98159509202453987</v>
      </c>
      <c r="H85" s="1" t="s">
        <v>11</v>
      </c>
      <c r="I85" s="1" t="s">
        <v>9</v>
      </c>
      <c r="J85" s="1" t="s">
        <v>38</v>
      </c>
      <c r="K85" s="1" t="s">
        <v>56</v>
      </c>
    </row>
    <row r="86" spans="1:11" x14ac:dyDescent="0.2">
      <c r="A86" s="1" t="s">
        <v>7</v>
      </c>
      <c r="B86" s="1">
        <v>77</v>
      </c>
      <c r="C86" s="1">
        <v>28</v>
      </c>
      <c r="D86" s="1">
        <v>83</v>
      </c>
      <c r="E86" s="1">
        <f t="shared" si="3"/>
        <v>0.73333333333333328</v>
      </c>
      <c r="F86" s="1">
        <f t="shared" si="4"/>
        <v>0.48125000000000001</v>
      </c>
      <c r="G86" s="1">
        <f t="shared" si="5"/>
        <v>0.5811320754716981</v>
      </c>
      <c r="H86" s="1" t="s">
        <v>8</v>
      </c>
      <c r="I86" s="1" t="s">
        <v>9</v>
      </c>
      <c r="J86" s="1" t="s">
        <v>38</v>
      </c>
      <c r="K86" s="1" t="s">
        <v>57</v>
      </c>
    </row>
    <row r="87" spans="1:11" x14ac:dyDescent="0.2">
      <c r="A87" s="1" t="s">
        <v>13</v>
      </c>
      <c r="B87" s="1">
        <v>100</v>
      </c>
      <c r="C87" s="1">
        <v>48</v>
      </c>
      <c r="D87" s="1">
        <v>60</v>
      </c>
      <c r="E87" s="1">
        <f t="shared" si="3"/>
        <v>0.67567567567567566</v>
      </c>
      <c r="F87" s="1">
        <f t="shared" si="4"/>
        <v>0.625</v>
      </c>
      <c r="G87" s="1">
        <f t="shared" si="5"/>
        <v>0.64935064935064934</v>
      </c>
      <c r="H87" s="1" t="s">
        <v>11</v>
      </c>
      <c r="I87" s="1" t="s">
        <v>13</v>
      </c>
      <c r="J87" s="1" t="s">
        <v>38</v>
      </c>
      <c r="K87" s="1" t="s">
        <v>58</v>
      </c>
    </row>
    <row r="88" spans="1:11" x14ac:dyDescent="0.2">
      <c r="A88" s="1" t="s">
        <v>12</v>
      </c>
      <c r="B88" s="1">
        <v>85</v>
      </c>
      <c r="C88" s="1">
        <v>1477</v>
      </c>
      <c r="D88" s="1">
        <v>75</v>
      </c>
      <c r="E88" s="1">
        <f t="shared" si="3"/>
        <v>5.441741357234315E-2</v>
      </c>
      <c r="F88" s="1">
        <f t="shared" si="4"/>
        <v>0.53125</v>
      </c>
      <c r="G88" s="1">
        <f t="shared" si="5"/>
        <v>9.8722415795586521E-2</v>
      </c>
      <c r="H88" s="1" t="s">
        <v>8</v>
      </c>
      <c r="I88" s="1" t="s">
        <v>13</v>
      </c>
      <c r="J88" s="1" t="s">
        <v>38</v>
      </c>
      <c r="K88" s="1" t="s">
        <v>59</v>
      </c>
    </row>
    <row r="89" spans="1:11" x14ac:dyDescent="0.2">
      <c r="A89" s="1" t="s">
        <v>14</v>
      </c>
      <c r="B89" s="1">
        <v>69</v>
      </c>
      <c r="C89" s="1">
        <v>1</v>
      </c>
      <c r="D89" s="1">
        <v>91</v>
      </c>
      <c r="E89" s="1">
        <f t="shared" si="3"/>
        <v>0.98571428571428577</v>
      </c>
      <c r="F89" s="1">
        <f t="shared" si="4"/>
        <v>0.43125000000000002</v>
      </c>
      <c r="G89" s="1">
        <f t="shared" si="5"/>
        <v>0.60000000000000009</v>
      </c>
      <c r="H89" s="1" t="s">
        <v>11</v>
      </c>
      <c r="I89" s="1" t="s">
        <v>14</v>
      </c>
      <c r="J89" s="1" t="s">
        <v>38</v>
      </c>
      <c r="K89" s="1" t="s">
        <v>60</v>
      </c>
    </row>
    <row r="90" spans="1:11" x14ac:dyDescent="0.2">
      <c r="A90" s="1" t="s">
        <v>17</v>
      </c>
      <c r="B90" s="1">
        <v>75</v>
      </c>
      <c r="C90" s="1">
        <v>30</v>
      </c>
      <c r="D90" s="1">
        <v>85</v>
      </c>
      <c r="E90" s="1">
        <f t="shared" si="3"/>
        <v>0.7142857142857143</v>
      </c>
      <c r="F90" s="1">
        <f t="shared" si="4"/>
        <v>0.46875</v>
      </c>
      <c r="G90" s="1">
        <f t="shared" si="5"/>
        <v>0.56603773584905659</v>
      </c>
      <c r="H90" s="1" t="s">
        <v>16</v>
      </c>
      <c r="I90" s="1" t="s">
        <v>17</v>
      </c>
      <c r="J90" s="1" t="s">
        <v>38</v>
      </c>
      <c r="K90" s="1" t="s">
        <v>61</v>
      </c>
    </row>
    <row r="91" spans="1:11" x14ac:dyDescent="0.2">
      <c r="A91" s="1" t="s">
        <v>15</v>
      </c>
      <c r="B91" s="1">
        <v>83</v>
      </c>
      <c r="C91" s="1">
        <v>77</v>
      </c>
      <c r="D91" s="1">
        <v>77</v>
      </c>
      <c r="E91" s="1">
        <f t="shared" si="3"/>
        <v>0.51875000000000004</v>
      </c>
      <c r="F91" s="1">
        <f t="shared" si="4"/>
        <v>0.51875000000000004</v>
      </c>
      <c r="G91" s="1">
        <f t="shared" si="5"/>
        <v>0.51875000000000004</v>
      </c>
      <c r="H91" s="1" t="s">
        <v>16</v>
      </c>
      <c r="I91" s="1" t="s">
        <v>15</v>
      </c>
      <c r="J91" s="1" t="s">
        <v>38</v>
      </c>
      <c r="K91" s="1" t="s">
        <v>62</v>
      </c>
    </row>
    <row r="92" spans="1:11" x14ac:dyDescent="0.2">
      <c r="A92" s="1" t="s">
        <v>19</v>
      </c>
      <c r="B92" s="1">
        <v>125</v>
      </c>
      <c r="C92" s="1">
        <v>4</v>
      </c>
      <c r="D92" s="1">
        <v>35</v>
      </c>
      <c r="E92" s="1">
        <f t="shared" si="3"/>
        <v>0.96899224806201545</v>
      </c>
      <c r="F92" s="1">
        <f t="shared" si="4"/>
        <v>0.78125</v>
      </c>
      <c r="G92" s="1">
        <f t="shared" si="5"/>
        <v>0.86505190311418678</v>
      </c>
      <c r="H92" s="1" t="s">
        <v>11</v>
      </c>
      <c r="I92" s="1" t="s">
        <v>19</v>
      </c>
      <c r="J92" s="1" t="s">
        <v>38</v>
      </c>
      <c r="K92" s="1" t="s">
        <v>63</v>
      </c>
    </row>
    <row r="93" spans="1:11" x14ac:dyDescent="0.2">
      <c r="A93" s="1" t="s">
        <v>18</v>
      </c>
      <c r="B93" s="1">
        <v>74</v>
      </c>
      <c r="C93" s="1">
        <v>15</v>
      </c>
      <c r="D93" s="1">
        <v>86</v>
      </c>
      <c r="E93" s="1">
        <f t="shared" si="3"/>
        <v>0.8314606741573034</v>
      </c>
      <c r="F93" s="1">
        <f t="shared" si="4"/>
        <v>0.46250000000000002</v>
      </c>
      <c r="G93" s="1">
        <f t="shared" si="5"/>
        <v>0.59437751004016059</v>
      </c>
      <c r="H93" s="1" t="s">
        <v>8</v>
      </c>
      <c r="I93" s="1" t="s">
        <v>19</v>
      </c>
      <c r="J93" s="1" t="s">
        <v>38</v>
      </c>
      <c r="K93" s="1" t="s">
        <v>64</v>
      </c>
    </row>
    <row r="94" spans="1:11" x14ac:dyDescent="0.2">
      <c r="A94" s="1" t="s">
        <v>20</v>
      </c>
      <c r="B94" s="1">
        <v>76</v>
      </c>
      <c r="C94" s="1">
        <v>16</v>
      </c>
      <c r="D94" s="1">
        <v>84</v>
      </c>
      <c r="E94" s="1">
        <f t="shared" si="3"/>
        <v>0.82608695652173914</v>
      </c>
      <c r="F94" s="1">
        <f t="shared" si="4"/>
        <v>0.47499999999999998</v>
      </c>
      <c r="G94" s="1">
        <f t="shared" si="5"/>
        <v>0.60317460317460325</v>
      </c>
      <c r="H94" s="1" t="s">
        <v>11</v>
      </c>
      <c r="I94" s="1" t="s">
        <v>20</v>
      </c>
      <c r="J94" s="1" t="s">
        <v>38</v>
      </c>
      <c r="K94" s="1" t="s">
        <v>65</v>
      </c>
    </row>
    <row r="95" spans="1:11" x14ac:dyDescent="0.2">
      <c r="A95" s="1" t="s">
        <v>21</v>
      </c>
      <c r="B95" s="1">
        <v>75</v>
      </c>
      <c r="C95" s="1">
        <v>54</v>
      </c>
      <c r="D95" s="1">
        <v>85</v>
      </c>
      <c r="E95" s="1">
        <f t="shared" si="3"/>
        <v>0.58139534883720934</v>
      </c>
      <c r="F95" s="1">
        <f t="shared" si="4"/>
        <v>0.46875</v>
      </c>
      <c r="G95" s="1">
        <f t="shared" si="5"/>
        <v>0.51903114186851207</v>
      </c>
      <c r="H95" s="1" t="s">
        <v>16</v>
      </c>
      <c r="I95" s="1" t="s">
        <v>21</v>
      </c>
      <c r="J95" s="1" t="s">
        <v>38</v>
      </c>
      <c r="K95" s="1" t="s">
        <v>66</v>
      </c>
    </row>
    <row r="96" spans="1:11" x14ac:dyDescent="0.2">
      <c r="A96" s="1" t="s">
        <v>22</v>
      </c>
      <c r="B96" s="1">
        <v>107</v>
      </c>
      <c r="C96" s="1">
        <v>198</v>
      </c>
      <c r="D96" s="1">
        <v>53</v>
      </c>
      <c r="E96" s="1">
        <f t="shared" si="3"/>
        <v>0.35081967213114756</v>
      </c>
      <c r="F96" s="1">
        <f t="shared" si="4"/>
        <v>0.66874999999999996</v>
      </c>
      <c r="G96" s="1">
        <f t="shared" si="5"/>
        <v>0.46021505376344085</v>
      </c>
      <c r="H96" s="1" t="s">
        <v>16</v>
      </c>
      <c r="I96" s="1" t="s">
        <v>22</v>
      </c>
      <c r="J96" s="1" t="s">
        <v>38</v>
      </c>
      <c r="K96" s="1" t="s">
        <v>67</v>
      </c>
    </row>
    <row r="97" spans="1:11" x14ac:dyDescent="0.2">
      <c r="A97" s="1" t="s">
        <v>23</v>
      </c>
      <c r="B97" s="1">
        <v>111</v>
      </c>
      <c r="C97" s="1">
        <v>220</v>
      </c>
      <c r="D97" s="1">
        <v>49</v>
      </c>
      <c r="E97" s="1">
        <f t="shared" si="3"/>
        <v>0.33534743202416917</v>
      </c>
      <c r="F97" s="1">
        <f t="shared" si="4"/>
        <v>0.69374999999999998</v>
      </c>
      <c r="G97" s="1">
        <f t="shared" si="5"/>
        <v>0.45213849287169044</v>
      </c>
      <c r="H97" s="1" t="s">
        <v>16</v>
      </c>
      <c r="I97" s="1" t="s">
        <v>23</v>
      </c>
      <c r="J97" s="1" t="s">
        <v>38</v>
      </c>
      <c r="K97" s="1" t="s">
        <v>68</v>
      </c>
    </row>
    <row r="98" spans="1:11" x14ac:dyDescent="0.2">
      <c r="A98" s="1" t="s">
        <v>24</v>
      </c>
      <c r="B98" s="1">
        <v>117</v>
      </c>
      <c r="C98" s="1">
        <v>12</v>
      </c>
      <c r="D98" s="1">
        <v>43</v>
      </c>
      <c r="E98" s="1">
        <f t="shared" si="3"/>
        <v>0.90697674418604646</v>
      </c>
      <c r="F98" s="1">
        <f t="shared" si="4"/>
        <v>0.73124999999999996</v>
      </c>
      <c r="G98" s="1">
        <f t="shared" si="5"/>
        <v>0.80968858131487875</v>
      </c>
      <c r="H98" s="1" t="s">
        <v>11</v>
      </c>
      <c r="I98" s="1" t="s">
        <v>24</v>
      </c>
      <c r="J98" s="1" t="s">
        <v>38</v>
      </c>
      <c r="K98" s="1" t="s">
        <v>69</v>
      </c>
    </row>
    <row r="99" spans="1:11" x14ac:dyDescent="0.2">
      <c r="A99" s="1" t="s">
        <v>25</v>
      </c>
      <c r="B99" s="1">
        <v>83</v>
      </c>
      <c r="C99" s="1">
        <v>49</v>
      </c>
      <c r="D99" s="1">
        <v>77</v>
      </c>
      <c r="E99" s="1">
        <f t="shared" si="3"/>
        <v>0.62878787878787878</v>
      </c>
      <c r="F99" s="1">
        <f t="shared" si="4"/>
        <v>0.51875000000000004</v>
      </c>
      <c r="G99" s="1">
        <f t="shared" si="5"/>
        <v>0.56849315068493167</v>
      </c>
      <c r="H99" s="1" t="s">
        <v>8</v>
      </c>
      <c r="I99" s="1" t="s">
        <v>24</v>
      </c>
      <c r="J99" s="1" t="s">
        <v>38</v>
      </c>
      <c r="K99" s="1" t="s">
        <v>70</v>
      </c>
    </row>
    <row r="100" spans="1:11" x14ac:dyDescent="0.2">
      <c r="A100" s="1" t="s">
        <v>27</v>
      </c>
      <c r="B100" s="1">
        <v>110</v>
      </c>
      <c r="C100" s="1">
        <v>511</v>
      </c>
      <c r="D100" s="1">
        <v>50</v>
      </c>
      <c r="E100" s="1">
        <f t="shared" si="3"/>
        <v>0.17713365539452497</v>
      </c>
      <c r="F100" s="1">
        <f t="shared" si="4"/>
        <v>0.6875</v>
      </c>
      <c r="G100" s="1">
        <f t="shared" si="5"/>
        <v>0.28169014084507044</v>
      </c>
      <c r="H100" s="1" t="s">
        <v>11</v>
      </c>
      <c r="I100" s="1" t="s">
        <v>27</v>
      </c>
      <c r="J100" s="1" t="s">
        <v>38</v>
      </c>
      <c r="K100" s="1" t="s">
        <v>71</v>
      </c>
    </row>
    <row r="101" spans="1:11" x14ac:dyDescent="0.2">
      <c r="A101" s="1" t="s">
        <v>26</v>
      </c>
      <c r="B101" s="1">
        <v>106</v>
      </c>
      <c r="C101" s="1">
        <v>175</v>
      </c>
      <c r="D101" s="1">
        <v>54</v>
      </c>
      <c r="E101" s="1">
        <f t="shared" si="3"/>
        <v>0.37722419928825623</v>
      </c>
      <c r="F101" s="1">
        <f t="shared" si="4"/>
        <v>0.66249999999999998</v>
      </c>
      <c r="G101" s="1">
        <f t="shared" si="5"/>
        <v>0.48072562358276644</v>
      </c>
      <c r="H101" s="1" t="s">
        <v>11</v>
      </c>
      <c r="I101" s="1" t="s">
        <v>27</v>
      </c>
      <c r="J101" s="1" t="s">
        <v>38</v>
      </c>
      <c r="K101" s="1" t="s">
        <v>72</v>
      </c>
    </row>
    <row r="102" spans="1:11" x14ac:dyDescent="0.2">
      <c r="A102" s="1" t="s">
        <v>9</v>
      </c>
      <c r="B102" s="1">
        <v>160</v>
      </c>
      <c r="C102" s="1">
        <v>3</v>
      </c>
      <c r="D102" s="1">
        <v>0</v>
      </c>
      <c r="E102" s="1">
        <f t="shared" si="3"/>
        <v>0.98159509202453987</v>
      </c>
      <c r="F102" s="1">
        <f t="shared" si="4"/>
        <v>1</v>
      </c>
      <c r="G102" s="1">
        <f t="shared" si="5"/>
        <v>0.99071207430340547</v>
      </c>
      <c r="H102" s="1" t="s">
        <v>11</v>
      </c>
      <c r="I102" s="1" t="s">
        <v>9</v>
      </c>
      <c r="J102" s="1" t="s">
        <v>31</v>
      </c>
      <c r="K102" s="1" t="s">
        <v>73</v>
      </c>
    </row>
    <row r="103" spans="1:11" x14ac:dyDescent="0.2">
      <c r="A103" s="1" t="s">
        <v>7</v>
      </c>
      <c r="B103" s="1">
        <v>67</v>
      </c>
      <c r="C103" s="1">
        <v>31</v>
      </c>
      <c r="D103" s="1">
        <v>93</v>
      </c>
      <c r="E103" s="1">
        <f t="shared" si="3"/>
        <v>0.68367346938775508</v>
      </c>
      <c r="F103" s="1">
        <f t="shared" si="4"/>
        <v>0.41875000000000001</v>
      </c>
      <c r="G103" s="1">
        <f t="shared" si="5"/>
        <v>0.51937984496124034</v>
      </c>
      <c r="H103" s="1" t="s">
        <v>8</v>
      </c>
      <c r="I103" s="1" t="s">
        <v>9</v>
      </c>
      <c r="J103" s="1" t="s">
        <v>31</v>
      </c>
      <c r="K103" s="1" t="s">
        <v>74</v>
      </c>
    </row>
    <row r="104" spans="1:11" x14ac:dyDescent="0.2">
      <c r="A104" s="1" t="s">
        <v>13</v>
      </c>
      <c r="B104" s="1">
        <v>102</v>
      </c>
      <c r="C104" s="1">
        <v>28</v>
      </c>
      <c r="D104" s="1">
        <v>58</v>
      </c>
      <c r="E104" s="1">
        <f t="shared" si="3"/>
        <v>0.7846153846153846</v>
      </c>
      <c r="F104" s="1">
        <f t="shared" si="4"/>
        <v>0.63749999999999996</v>
      </c>
      <c r="G104" s="1">
        <f t="shared" si="5"/>
        <v>0.70344827586206882</v>
      </c>
      <c r="H104" s="1" t="s">
        <v>11</v>
      </c>
      <c r="I104" s="1" t="s">
        <v>13</v>
      </c>
      <c r="J104" s="1" t="s">
        <v>31</v>
      </c>
      <c r="K104" s="1" t="s">
        <v>75</v>
      </c>
    </row>
    <row r="105" spans="1:11" x14ac:dyDescent="0.2">
      <c r="A105" s="1" t="s">
        <v>12</v>
      </c>
      <c r="B105" s="1">
        <v>82</v>
      </c>
      <c r="C105" s="1">
        <v>1337</v>
      </c>
      <c r="D105" s="1">
        <v>78</v>
      </c>
      <c r="E105" s="1">
        <f t="shared" si="3"/>
        <v>5.7787174066243834E-2</v>
      </c>
      <c r="F105" s="1">
        <f t="shared" si="4"/>
        <v>0.51249999999999996</v>
      </c>
      <c r="G105" s="1">
        <f t="shared" si="5"/>
        <v>0.10386320455984802</v>
      </c>
      <c r="H105" s="1" t="s">
        <v>8</v>
      </c>
      <c r="I105" s="1" t="s">
        <v>13</v>
      </c>
      <c r="J105" s="1" t="s">
        <v>31</v>
      </c>
      <c r="K105" s="1" t="s">
        <v>76</v>
      </c>
    </row>
    <row r="106" spans="1:11" x14ac:dyDescent="0.2">
      <c r="A106" s="1" t="s">
        <v>14</v>
      </c>
      <c r="B106" s="1">
        <v>57</v>
      </c>
      <c r="C106" s="1">
        <v>1</v>
      </c>
      <c r="D106" s="1">
        <v>103</v>
      </c>
      <c r="E106" s="1">
        <f t="shared" si="3"/>
        <v>0.98275862068965514</v>
      </c>
      <c r="F106" s="1">
        <f t="shared" si="4"/>
        <v>0.35625000000000001</v>
      </c>
      <c r="G106" s="1">
        <f t="shared" si="5"/>
        <v>0.52293577981651373</v>
      </c>
      <c r="H106" s="1" t="s">
        <v>11</v>
      </c>
      <c r="I106" s="1" t="s">
        <v>14</v>
      </c>
      <c r="J106" s="1" t="s">
        <v>31</v>
      </c>
      <c r="K106" s="1" t="s">
        <v>77</v>
      </c>
    </row>
    <row r="107" spans="1:11" x14ac:dyDescent="0.2">
      <c r="A107" s="1" t="s">
        <v>15</v>
      </c>
      <c r="B107" s="1">
        <v>112</v>
      </c>
      <c r="C107" s="1">
        <v>160</v>
      </c>
      <c r="D107" s="1">
        <v>48</v>
      </c>
      <c r="E107" s="1">
        <f t="shared" si="3"/>
        <v>0.41176470588235292</v>
      </c>
      <c r="F107" s="1">
        <f t="shared" si="4"/>
        <v>0.7</v>
      </c>
      <c r="G107" s="1">
        <f>(2*E107*F107)/(E107+F107)</f>
        <v>0.51851851851851849</v>
      </c>
      <c r="H107" s="1" t="s">
        <v>16</v>
      </c>
      <c r="I107" s="1" t="s">
        <v>15</v>
      </c>
      <c r="J107" s="1" t="s">
        <v>31</v>
      </c>
      <c r="K107" s="1" t="s">
        <v>78</v>
      </c>
    </row>
    <row r="108" spans="1:11" x14ac:dyDescent="0.2">
      <c r="A108" s="1" t="s">
        <v>19</v>
      </c>
      <c r="B108" s="1">
        <v>118</v>
      </c>
      <c r="C108" s="1">
        <v>1</v>
      </c>
      <c r="D108" s="1">
        <v>42</v>
      </c>
      <c r="E108" s="1">
        <f t="shared" si="3"/>
        <v>0.99159663865546221</v>
      </c>
      <c r="F108" s="1">
        <f t="shared" si="4"/>
        <v>0.73750000000000004</v>
      </c>
      <c r="G108" s="1">
        <f t="shared" ref="G108:G133" si="6">(2*E108*F108)/(E108+F108)</f>
        <v>0.84587813620071683</v>
      </c>
      <c r="H108" s="1" t="s">
        <v>11</v>
      </c>
      <c r="I108" s="1" t="s">
        <v>19</v>
      </c>
      <c r="J108" s="1" t="s">
        <v>31</v>
      </c>
      <c r="K108" s="1" t="s">
        <v>79</v>
      </c>
    </row>
    <row r="109" spans="1:11" x14ac:dyDescent="0.2">
      <c r="A109" s="1" t="s">
        <v>18</v>
      </c>
      <c r="B109" s="1">
        <v>68</v>
      </c>
      <c r="C109" s="1">
        <v>12</v>
      </c>
      <c r="D109" s="1">
        <v>92</v>
      </c>
      <c r="E109" s="1">
        <f t="shared" si="3"/>
        <v>0.85</v>
      </c>
      <c r="F109" s="1">
        <f t="shared" si="4"/>
        <v>0.42499999999999999</v>
      </c>
      <c r="G109" s="1">
        <f t="shared" si="6"/>
        <v>0.56666666666666665</v>
      </c>
      <c r="H109" s="1" t="s">
        <v>8</v>
      </c>
      <c r="I109" s="1" t="s">
        <v>19</v>
      </c>
      <c r="J109" s="1" t="s">
        <v>31</v>
      </c>
      <c r="K109" s="1" t="s">
        <v>80</v>
      </c>
    </row>
    <row r="110" spans="1:11" x14ac:dyDescent="0.2">
      <c r="A110" s="1" t="s">
        <v>20</v>
      </c>
      <c r="B110" s="1">
        <v>72</v>
      </c>
      <c r="C110" s="1">
        <v>57</v>
      </c>
      <c r="D110" s="1">
        <v>88</v>
      </c>
      <c r="E110" s="1">
        <f t="shared" si="3"/>
        <v>0.55813953488372092</v>
      </c>
      <c r="F110" s="1">
        <f t="shared" si="4"/>
        <v>0.45</v>
      </c>
      <c r="G110" s="1">
        <f t="shared" si="6"/>
        <v>0.49826989619377166</v>
      </c>
      <c r="H110" s="1" t="s">
        <v>11</v>
      </c>
      <c r="I110" s="1" t="s">
        <v>20</v>
      </c>
      <c r="J110" s="1" t="s">
        <v>31</v>
      </c>
      <c r="K110" s="1" t="s">
        <v>81</v>
      </c>
    </row>
    <row r="111" spans="1:11" x14ac:dyDescent="0.2">
      <c r="A111" s="1" t="s">
        <v>21</v>
      </c>
      <c r="B111" s="1">
        <v>71</v>
      </c>
      <c r="C111" s="1">
        <v>52</v>
      </c>
      <c r="D111" s="1">
        <v>89</v>
      </c>
      <c r="E111" s="1">
        <f t="shared" si="3"/>
        <v>0.57723577235772361</v>
      </c>
      <c r="F111" s="1">
        <f t="shared" si="4"/>
        <v>0.44374999999999998</v>
      </c>
      <c r="G111" s="1">
        <f t="shared" si="6"/>
        <v>0.50176678445229683</v>
      </c>
      <c r="H111" s="1" t="s">
        <v>16</v>
      </c>
      <c r="I111" s="1" t="s">
        <v>21</v>
      </c>
      <c r="J111" s="1" t="s">
        <v>31</v>
      </c>
      <c r="K111" s="1" t="s">
        <v>82</v>
      </c>
    </row>
    <row r="112" spans="1:11" x14ac:dyDescent="0.2">
      <c r="A112" s="1" t="s">
        <v>22</v>
      </c>
      <c r="B112" s="1">
        <v>104</v>
      </c>
      <c r="C112" s="1">
        <v>492</v>
      </c>
      <c r="D112" s="1">
        <v>56</v>
      </c>
      <c r="E112" s="1">
        <f t="shared" si="3"/>
        <v>0.17449664429530201</v>
      </c>
      <c r="F112" s="1">
        <f t="shared" si="4"/>
        <v>0.65</v>
      </c>
      <c r="G112" s="1">
        <f t="shared" si="6"/>
        <v>0.27513227513227512</v>
      </c>
      <c r="H112" s="1" t="s">
        <v>16</v>
      </c>
      <c r="I112" s="1" t="s">
        <v>22</v>
      </c>
      <c r="J112" s="1" t="s">
        <v>31</v>
      </c>
      <c r="K112" s="1" t="s">
        <v>83</v>
      </c>
    </row>
    <row r="113" spans="1:11" x14ac:dyDescent="0.2">
      <c r="A113" s="1" t="s">
        <v>23</v>
      </c>
      <c r="B113" s="1">
        <v>108</v>
      </c>
      <c r="C113" s="1">
        <v>494</v>
      </c>
      <c r="D113" s="1">
        <v>52</v>
      </c>
      <c r="E113" s="1">
        <f t="shared" si="3"/>
        <v>0.17940199335548174</v>
      </c>
      <c r="F113" s="1">
        <f t="shared" si="4"/>
        <v>0.67500000000000004</v>
      </c>
      <c r="G113" s="1">
        <f t="shared" si="6"/>
        <v>0.28346456692913385</v>
      </c>
      <c r="H113" s="1" t="s">
        <v>16</v>
      </c>
      <c r="I113" s="1" t="s">
        <v>23</v>
      </c>
      <c r="J113" s="1" t="s">
        <v>31</v>
      </c>
      <c r="K113" s="1" t="s">
        <v>84</v>
      </c>
    </row>
    <row r="114" spans="1:11" x14ac:dyDescent="0.2">
      <c r="A114" s="1" t="s">
        <v>24</v>
      </c>
      <c r="B114" s="1">
        <v>110</v>
      </c>
      <c r="C114" s="1">
        <v>22</v>
      </c>
      <c r="D114" s="1">
        <v>50</v>
      </c>
      <c r="E114" s="1">
        <f t="shared" si="3"/>
        <v>0.83333333333333337</v>
      </c>
      <c r="F114" s="1">
        <f t="shared" si="4"/>
        <v>0.6875</v>
      </c>
      <c r="G114" s="1">
        <f t="shared" si="6"/>
        <v>0.75342465753424659</v>
      </c>
      <c r="H114" s="1" t="s">
        <v>11</v>
      </c>
      <c r="I114" s="1" t="s">
        <v>24</v>
      </c>
      <c r="J114" s="1" t="s">
        <v>31</v>
      </c>
      <c r="K114" s="1" t="s">
        <v>85</v>
      </c>
    </row>
    <row r="115" spans="1:11" x14ac:dyDescent="0.2">
      <c r="A115" s="1" t="s">
        <v>25</v>
      </c>
      <c r="B115" s="1">
        <v>75</v>
      </c>
      <c r="C115" s="1">
        <v>85</v>
      </c>
      <c r="D115" s="1">
        <v>85</v>
      </c>
      <c r="E115" s="1">
        <f t="shared" si="3"/>
        <v>0.46875</v>
      </c>
      <c r="F115" s="1">
        <f t="shared" si="4"/>
        <v>0.46875</v>
      </c>
      <c r="G115" s="1">
        <f t="shared" si="6"/>
        <v>0.46875</v>
      </c>
      <c r="H115" s="1" t="s">
        <v>8</v>
      </c>
      <c r="I115" s="1" t="s">
        <v>24</v>
      </c>
      <c r="J115" s="1" t="s">
        <v>31</v>
      </c>
      <c r="K115" s="1" t="s">
        <v>86</v>
      </c>
    </row>
    <row r="116" spans="1:11" x14ac:dyDescent="0.2">
      <c r="A116" s="1" t="s">
        <v>27</v>
      </c>
      <c r="B116" s="1">
        <v>101</v>
      </c>
      <c r="C116" s="1">
        <v>349</v>
      </c>
      <c r="D116" s="1">
        <v>59</v>
      </c>
      <c r="E116" s="1">
        <f t="shared" si="3"/>
        <v>0.22444444444444445</v>
      </c>
      <c r="F116" s="1">
        <f t="shared" si="4"/>
        <v>0.63124999999999998</v>
      </c>
      <c r="G116" s="1">
        <f t="shared" si="6"/>
        <v>0.33114754098360655</v>
      </c>
      <c r="H116" s="1" t="s">
        <v>11</v>
      </c>
      <c r="I116" s="1" t="s">
        <v>27</v>
      </c>
      <c r="J116" s="1" t="s">
        <v>31</v>
      </c>
      <c r="K116" s="1" t="s">
        <v>87</v>
      </c>
    </row>
    <row r="117" spans="1:11" x14ac:dyDescent="0.2">
      <c r="A117" s="1" t="s">
        <v>26</v>
      </c>
      <c r="B117" s="1">
        <v>96</v>
      </c>
      <c r="C117" s="1">
        <v>125</v>
      </c>
      <c r="D117" s="1">
        <v>64</v>
      </c>
      <c r="E117" s="1">
        <f t="shared" si="3"/>
        <v>0.43438914027149322</v>
      </c>
      <c r="F117" s="1">
        <f t="shared" si="4"/>
        <v>0.6</v>
      </c>
      <c r="G117" s="1">
        <f t="shared" si="6"/>
        <v>0.50393700787401585</v>
      </c>
      <c r="H117" s="1" t="s">
        <v>11</v>
      </c>
      <c r="I117" s="1" t="s">
        <v>27</v>
      </c>
      <c r="J117" s="1" t="s">
        <v>31</v>
      </c>
      <c r="K117" s="1" t="s">
        <v>88</v>
      </c>
    </row>
    <row r="118" spans="1:11" x14ac:dyDescent="0.2">
      <c r="A118" s="1" t="s">
        <v>9</v>
      </c>
      <c r="B118" s="1">
        <v>160</v>
      </c>
      <c r="C118" s="1">
        <v>4</v>
      </c>
      <c r="D118" s="1">
        <v>0</v>
      </c>
      <c r="E118" s="1">
        <f t="shared" si="3"/>
        <v>0.97560975609756095</v>
      </c>
      <c r="F118" s="1">
        <f t="shared" si="4"/>
        <v>1</v>
      </c>
      <c r="G118" s="1">
        <f t="shared" si="6"/>
        <v>0.98765432098765427</v>
      </c>
      <c r="H118" s="1" t="s">
        <v>11</v>
      </c>
      <c r="I118" s="1" t="s">
        <v>9</v>
      </c>
      <c r="J118" s="1" t="s">
        <v>32</v>
      </c>
      <c r="K118" s="1" t="s">
        <v>89</v>
      </c>
    </row>
    <row r="119" spans="1:11" x14ac:dyDescent="0.2">
      <c r="A119" s="1" t="s">
        <v>7</v>
      </c>
      <c r="B119" s="1">
        <v>77</v>
      </c>
      <c r="C119" s="1">
        <v>28</v>
      </c>
      <c r="D119" s="1">
        <v>83</v>
      </c>
      <c r="E119" s="1">
        <f t="shared" si="3"/>
        <v>0.73333333333333328</v>
      </c>
      <c r="F119" s="1">
        <f t="shared" si="4"/>
        <v>0.48125000000000001</v>
      </c>
      <c r="G119" s="1">
        <f t="shared" si="6"/>
        <v>0.5811320754716981</v>
      </c>
      <c r="H119" s="1" t="s">
        <v>8</v>
      </c>
      <c r="I119" s="1" t="s">
        <v>9</v>
      </c>
      <c r="J119" s="1" t="s">
        <v>32</v>
      </c>
      <c r="K119" s="1" t="s">
        <v>90</v>
      </c>
    </row>
    <row r="120" spans="1:11" x14ac:dyDescent="0.2">
      <c r="A120" s="1" t="s">
        <v>13</v>
      </c>
      <c r="B120" s="1">
        <v>98</v>
      </c>
      <c r="C120" s="1">
        <v>30</v>
      </c>
      <c r="D120" s="1">
        <v>62</v>
      </c>
      <c r="E120" s="1">
        <f t="shared" si="3"/>
        <v>0.765625</v>
      </c>
      <c r="F120" s="1">
        <f t="shared" si="4"/>
        <v>0.61250000000000004</v>
      </c>
      <c r="G120" s="1">
        <f t="shared" si="6"/>
        <v>0.68055555555555558</v>
      </c>
      <c r="H120" s="1" t="s">
        <v>11</v>
      </c>
      <c r="I120" s="1" t="s">
        <v>13</v>
      </c>
      <c r="J120" s="1" t="s">
        <v>32</v>
      </c>
      <c r="K120" s="1" t="s">
        <v>91</v>
      </c>
    </row>
    <row r="121" spans="1:11" x14ac:dyDescent="0.2">
      <c r="A121" s="1" t="s">
        <v>12</v>
      </c>
      <c r="B121" s="1">
        <v>82</v>
      </c>
      <c r="C121" s="1">
        <v>1177</v>
      </c>
      <c r="D121" s="1">
        <v>78</v>
      </c>
      <c r="E121" s="1">
        <f t="shared" si="3"/>
        <v>6.5131056393963466E-2</v>
      </c>
      <c r="F121" s="1">
        <f t="shared" si="4"/>
        <v>0.51249999999999996</v>
      </c>
      <c r="G121" s="1">
        <f t="shared" si="6"/>
        <v>0.11557434813248768</v>
      </c>
      <c r="H121" s="1" t="s">
        <v>8</v>
      </c>
      <c r="I121" s="1" t="s">
        <v>13</v>
      </c>
      <c r="J121" s="1" t="s">
        <v>32</v>
      </c>
      <c r="K121" s="1" t="s">
        <v>92</v>
      </c>
    </row>
    <row r="122" spans="1:11" x14ac:dyDescent="0.2">
      <c r="A122" s="1" t="s">
        <v>14</v>
      </c>
      <c r="B122" s="1">
        <v>63</v>
      </c>
      <c r="C122" s="1">
        <v>1</v>
      </c>
      <c r="D122" s="1">
        <v>97</v>
      </c>
      <c r="E122" s="1">
        <f t="shared" si="3"/>
        <v>0.984375</v>
      </c>
      <c r="F122" s="1">
        <f t="shared" si="4"/>
        <v>0.39374999999999999</v>
      </c>
      <c r="G122" s="1">
        <f t="shared" si="6"/>
        <v>0.5625</v>
      </c>
      <c r="H122" s="1" t="s">
        <v>11</v>
      </c>
      <c r="I122" s="1" t="s">
        <v>14</v>
      </c>
      <c r="J122" s="1" t="s">
        <v>32</v>
      </c>
      <c r="K122" s="1" t="s">
        <v>93</v>
      </c>
    </row>
    <row r="123" spans="1:11" x14ac:dyDescent="0.2">
      <c r="A123" s="1" t="s">
        <v>15</v>
      </c>
      <c r="B123" s="1">
        <v>102</v>
      </c>
      <c r="C123" s="1">
        <v>138</v>
      </c>
      <c r="D123" s="1">
        <v>58</v>
      </c>
      <c r="E123" s="1">
        <f t="shared" si="3"/>
        <v>0.42499999999999999</v>
      </c>
      <c r="F123" s="1">
        <f t="shared" si="4"/>
        <v>0.63749999999999996</v>
      </c>
      <c r="G123" s="1">
        <f t="shared" si="6"/>
        <v>0.51</v>
      </c>
      <c r="H123" s="1" t="s">
        <v>16</v>
      </c>
      <c r="I123" s="1" t="s">
        <v>15</v>
      </c>
      <c r="J123" s="1" t="s">
        <v>32</v>
      </c>
      <c r="K123" s="1" t="s">
        <v>94</v>
      </c>
    </row>
    <row r="124" spans="1:11" x14ac:dyDescent="0.2">
      <c r="A124" s="1" t="s">
        <v>19</v>
      </c>
      <c r="B124" s="1">
        <v>121</v>
      </c>
      <c r="C124" s="1">
        <v>1</v>
      </c>
      <c r="D124" s="1">
        <v>39</v>
      </c>
      <c r="E124" s="1">
        <f t="shared" si="3"/>
        <v>0.99180327868852458</v>
      </c>
      <c r="F124" s="1">
        <f t="shared" si="4"/>
        <v>0.75624999999999998</v>
      </c>
      <c r="G124" s="1">
        <f t="shared" si="6"/>
        <v>0.85815602836879434</v>
      </c>
      <c r="H124" s="1" t="s">
        <v>11</v>
      </c>
      <c r="I124" s="1" t="s">
        <v>19</v>
      </c>
      <c r="J124" s="1" t="s">
        <v>32</v>
      </c>
      <c r="K124" s="1" t="s">
        <v>95</v>
      </c>
    </row>
    <row r="125" spans="1:11" x14ac:dyDescent="0.2">
      <c r="A125" s="1" t="s">
        <v>18</v>
      </c>
      <c r="B125" s="1">
        <v>74</v>
      </c>
      <c r="C125" s="1">
        <v>14</v>
      </c>
      <c r="D125" s="1">
        <v>86</v>
      </c>
      <c r="E125" s="1">
        <f t="shared" si="3"/>
        <v>0.84090909090909094</v>
      </c>
      <c r="F125" s="1">
        <f t="shared" si="4"/>
        <v>0.46250000000000002</v>
      </c>
      <c r="G125" s="1">
        <f t="shared" si="6"/>
        <v>0.59677419354838712</v>
      </c>
      <c r="H125" s="1" t="s">
        <v>8</v>
      </c>
      <c r="I125" s="1" t="s">
        <v>19</v>
      </c>
      <c r="J125" s="1" t="s">
        <v>32</v>
      </c>
      <c r="K125" s="1" t="s">
        <v>96</v>
      </c>
    </row>
    <row r="126" spans="1:11" x14ac:dyDescent="0.2">
      <c r="A126" s="1" t="s">
        <v>20</v>
      </c>
      <c r="B126" s="1">
        <v>86</v>
      </c>
      <c r="C126" s="1">
        <v>26</v>
      </c>
      <c r="D126" s="1">
        <v>74</v>
      </c>
      <c r="E126" s="1">
        <f t="shared" si="3"/>
        <v>0.7678571428571429</v>
      </c>
      <c r="F126" s="1">
        <f t="shared" si="4"/>
        <v>0.53749999999999998</v>
      </c>
      <c r="G126" s="1">
        <f t="shared" si="6"/>
        <v>0.63235294117647056</v>
      </c>
      <c r="H126" s="1" t="s">
        <v>11</v>
      </c>
      <c r="I126" s="1" t="s">
        <v>20</v>
      </c>
      <c r="J126" s="1" t="s">
        <v>32</v>
      </c>
      <c r="K126" s="1" t="s">
        <v>97</v>
      </c>
    </row>
    <row r="127" spans="1:11" x14ac:dyDescent="0.2">
      <c r="A127" s="1" t="s">
        <v>21</v>
      </c>
      <c r="B127" s="1">
        <v>68</v>
      </c>
      <c r="C127" s="1">
        <v>45</v>
      </c>
      <c r="D127" s="1">
        <v>92</v>
      </c>
      <c r="E127" s="1">
        <f t="shared" si="3"/>
        <v>0.60176991150442483</v>
      </c>
      <c r="F127" s="1">
        <f t="shared" si="4"/>
        <v>0.42499999999999999</v>
      </c>
      <c r="G127" s="1">
        <f t="shared" si="6"/>
        <v>0.49816849816849818</v>
      </c>
      <c r="H127" s="1" t="s">
        <v>16</v>
      </c>
      <c r="I127" s="1" t="s">
        <v>21</v>
      </c>
      <c r="J127" s="1" t="s">
        <v>32</v>
      </c>
      <c r="K127" s="1" t="s">
        <v>98</v>
      </c>
    </row>
    <row r="128" spans="1:11" x14ac:dyDescent="0.2">
      <c r="A128" s="1" t="s">
        <v>22</v>
      </c>
      <c r="B128" s="1">
        <v>96</v>
      </c>
      <c r="C128" s="1">
        <v>175</v>
      </c>
      <c r="D128" s="1">
        <v>64</v>
      </c>
      <c r="E128" s="1">
        <f t="shared" si="3"/>
        <v>0.35424354243542433</v>
      </c>
      <c r="F128" s="1">
        <f t="shared" si="4"/>
        <v>0.6</v>
      </c>
      <c r="G128" s="1">
        <f t="shared" si="6"/>
        <v>0.44547563805104406</v>
      </c>
      <c r="H128" s="1" t="s">
        <v>16</v>
      </c>
      <c r="I128" s="1" t="s">
        <v>22</v>
      </c>
      <c r="J128" s="1" t="s">
        <v>32</v>
      </c>
      <c r="K128" s="1" t="s">
        <v>99</v>
      </c>
    </row>
    <row r="129" spans="1:11" x14ac:dyDescent="0.2">
      <c r="A129" s="1" t="s">
        <v>23</v>
      </c>
      <c r="B129" s="1">
        <v>108</v>
      </c>
      <c r="C129" s="1">
        <v>149</v>
      </c>
      <c r="D129" s="1">
        <v>52</v>
      </c>
      <c r="E129" s="1">
        <f t="shared" si="3"/>
        <v>0.42023346303501946</v>
      </c>
      <c r="F129" s="1">
        <f t="shared" si="4"/>
        <v>0.67500000000000004</v>
      </c>
      <c r="G129" s="1">
        <f t="shared" si="6"/>
        <v>0.51798561151079137</v>
      </c>
      <c r="H129" s="1" t="s">
        <v>16</v>
      </c>
      <c r="I129" s="1" t="s">
        <v>23</v>
      </c>
      <c r="J129" s="1" t="s">
        <v>32</v>
      </c>
      <c r="K129" s="1" t="s">
        <v>100</v>
      </c>
    </row>
    <row r="130" spans="1:11" x14ac:dyDescent="0.2">
      <c r="A130" s="1" t="s">
        <v>24</v>
      </c>
      <c r="B130" s="1">
        <v>112</v>
      </c>
      <c r="C130" s="1">
        <v>25</v>
      </c>
      <c r="D130" s="1">
        <v>48</v>
      </c>
      <c r="E130" s="1">
        <f t="shared" si="3"/>
        <v>0.81751824817518248</v>
      </c>
      <c r="F130" s="1">
        <f t="shared" si="4"/>
        <v>0.7</v>
      </c>
      <c r="G130" s="1">
        <f t="shared" si="6"/>
        <v>0.75420875420875411</v>
      </c>
      <c r="H130" s="1" t="s">
        <v>11</v>
      </c>
      <c r="I130" s="1" t="s">
        <v>24</v>
      </c>
      <c r="J130" s="1" t="s">
        <v>32</v>
      </c>
      <c r="K130" s="1" t="s">
        <v>101</v>
      </c>
    </row>
    <row r="131" spans="1:11" x14ac:dyDescent="0.2">
      <c r="A131" s="1" t="s">
        <v>25</v>
      </c>
      <c r="B131" s="1">
        <v>81</v>
      </c>
      <c r="C131" s="1">
        <v>61</v>
      </c>
      <c r="D131" s="1">
        <v>79</v>
      </c>
      <c r="E131" s="1">
        <f t="shared" ref="E131:E133" si="7">B131/(B131+C131)</f>
        <v>0.57042253521126762</v>
      </c>
      <c r="F131" s="1">
        <f t="shared" ref="F131:F133" si="8">B131/(B131+D131)</f>
        <v>0.50624999999999998</v>
      </c>
      <c r="G131" s="1">
        <f t="shared" si="6"/>
        <v>0.53642384105960272</v>
      </c>
      <c r="H131" s="1" t="s">
        <v>8</v>
      </c>
      <c r="I131" s="1" t="s">
        <v>24</v>
      </c>
      <c r="J131" s="1" t="s">
        <v>32</v>
      </c>
      <c r="K131" s="1" t="s">
        <v>102</v>
      </c>
    </row>
    <row r="132" spans="1:11" x14ac:dyDescent="0.2">
      <c r="A132" s="1" t="s">
        <v>27</v>
      </c>
      <c r="B132" s="1">
        <v>104</v>
      </c>
      <c r="C132" s="1">
        <v>400</v>
      </c>
      <c r="D132" s="1">
        <v>56</v>
      </c>
      <c r="E132" s="1">
        <f t="shared" si="7"/>
        <v>0.20634920634920634</v>
      </c>
      <c r="F132" s="1">
        <f t="shared" si="8"/>
        <v>0.65</v>
      </c>
      <c r="G132" s="1">
        <f t="shared" si="6"/>
        <v>0.31325301204819272</v>
      </c>
      <c r="H132" s="1" t="s">
        <v>11</v>
      </c>
      <c r="I132" s="1" t="s">
        <v>27</v>
      </c>
      <c r="J132" s="1" t="s">
        <v>32</v>
      </c>
      <c r="K132" s="1" t="s">
        <v>103</v>
      </c>
    </row>
    <row r="133" spans="1:11" x14ac:dyDescent="0.2">
      <c r="A133" s="1" t="s">
        <v>26</v>
      </c>
      <c r="B133" s="1">
        <v>99</v>
      </c>
      <c r="C133" s="1">
        <v>135</v>
      </c>
      <c r="D133" s="1">
        <v>61</v>
      </c>
      <c r="E133" s="1">
        <f t="shared" si="7"/>
        <v>0.42307692307692307</v>
      </c>
      <c r="F133" s="1">
        <f t="shared" si="8"/>
        <v>0.61875000000000002</v>
      </c>
      <c r="G133" s="1">
        <f t="shared" si="6"/>
        <v>0.50253807106598991</v>
      </c>
      <c r="H133" s="1" t="s">
        <v>11</v>
      </c>
      <c r="I133" s="1" t="s">
        <v>27</v>
      </c>
      <c r="J133" s="1" t="s">
        <v>32</v>
      </c>
      <c r="K133" s="1" t="s">
        <v>104</v>
      </c>
    </row>
  </sheetData>
  <autoFilter ref="A1:K133" xr:uid="{5280C9FC-8942-0A43-B638-84DED488BF74}"/>
  <phoneticPr fontId="1" type="noConversion"/>
  <pageMargins left="0.7" right="0.7" top="0.75" bottom="0.75" header="0.3" footer="0.3"/>
  <pageSetup paperSize="9" scale="62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71A6-1DE7-3141-82E4-3A3B31B249EA}">
  <dimension ref="A1:F103"/>
  <sheetViews>
    <sheetView workbookViewId="0"/>
  </sheetViews>
  <sheetFormatPr baseColWidth="10" defaultRowHeight="16" x14ac:dyDescent="0.2"/>
  <cols>
    <col min="1" max="1" width="15.33203125" customWidth="1"/>
    <col min="2" max="2" width="14.5" customWidth="1"/>
    <col min="3" max="6" width="1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9</v>
      </c>
      <c r="C2" t="s">
        <v>11</v>
      </c>
      <c r="D2" t="s">
        <v>9</v>
      </c>
      <c r="E2" t="s">
        <v>10</v>
      </c>
      <c r="F2">
        <v>0.99689440993788803</v>
      </c>
    </row>
    <row r="3" spans="1:6" x14ac:dyDescent="0.2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v>0.83950617283950602</v>
      </c>
    </row>
    <row r="4" spans="1:6" x14ac:dyDescent="0.2">
      <c r="A4" t="s">
        <v>6</v>
      </c>
      <c r="B4" t="s">
        <v>13</v>
      </c>
      <c r="C4" t="s">
        <v>11</v>
      </c>
      <c r="D4" t="s">
        <v>13</v>
      </c>
      <c r="E4" t="s">
        <v>10</v>
      </c>
      <c r="F4">
        <v>0.72572055137844604</v>
      </c>
    </row>
    <row r="5" spans="1:6" x14ac:dyDescent="0.2">
      <c r="A5" t="s">
        <v>6</v>
      </c>
      <c r="B5" t="s">
        <v>12</v>
      </c>
      <c r="C5" t="s">
        <v>8</v>
      </c>
      <c r="D5" t="s">
        <v>13</v>
      </c>
      <c r="E5" t="s">
        <v>10</v>
      </c>
      <c r="F5">
        <v>0.16678691678691701</v>
      </c>
    </row>
    <row r="6" spans="1:6" x14ac:dyDescent="0.2">
      <c r="A6" t="s">
        <v>6</v>
      </c>
      <c r="B6" t="s">
        <v>14</v>
      </c>
      <c r="C6" t="s">
        <v>11</v>
      </c>
      <c r="D6" t="s">
        <v>14</v>
      </c>
      <c r="E6" t="s">
        <v>10</v>
      </c>
      <c r="F6">
        <v>0.98979591836734704</v>
      </c>
    </row>
    <row r="7" spans="1:6" x14ac:dyDescent="0.2">
      <c r="A7" t="s">
        <v>6</v>
      </c>
      <c r="B7" t="s">
        <v>21</v>
      </c>
      <c r="C7" t="s">
        <v>16</v>
      </c>
      <c r="D7" t="s">
        <v>21</v>
      </c>
      <c r="E7" t="s">
        <v>10</v>
      </c>
      <c r="F7">
        <v>0.61176470588235299</v>
      </c>
    </row>
    <row r="8" spans="1:6" x14ac:dyDescent="0.2">
      <c r="A8" t="s">
        <v>6</v>
      </c>
      <c r="B8" t="s">
        <v>23</v>
      </c>
      <c r="C8" t="s">
        <v>16</v>
      </c>
      <c r="D8" t="s">
        <v>23</v>
      </c>
      <c r="E8" t="s">
        <v>10</v>
      </c>
      <c r="F8">
        <v>0.60973818646232403</v>
      </c>
    </row>
    <row r="9" spans="1:6" x14ac:dyDescent="0.2">
      <c r="A9" t="s">
        <v>6</v>
      </c>
      <c r="B9" t="s">
        <v>22</v>
      </c>
      <c r="C9" t="s">
        <v>16</v>
      </c>
      <c r="D9" t="s">
        <v>22</v>
      </c>
      <c r="E9" t="s">
        <v>10</v>
      </c>
      <c r="F9">
        <v>0.62114271938283505</v>
      </c>
    </row>
    <row r="10" spans="1:6" x14ac:dyDescent="0.2">
      <c r="A10" t="s">
        <v>6</v>
      </c>
      <c r="B10" t="s">
        <v>24</v>
      </c>
      <c r="C10" t="s">
        <v>11</v>
      </c>
      <c r="D10" t="s">
        <v>24</v>
      </c>
      <c r="E10" t="s">
        <v>10</v>
      </c>
      <c r="F10">
        <v>0.88839285714285698</v>
      </c>
    </row>
    <row r="11" spans="1:6" x14ac:dyDescent="0.2">
      <c r="A11" t="s">
        <v>6</v>
      </c>
      <c r="B11" t="s">
        <v>25</v>
      </c>
      <c r="C11" t="s">
        <v>8</v>
      </c>
      <c r="D11" t="s">
        <v>24</v>
      </c>
      <c r="E11" t="s">
        <v>10</v>
      </c>
      <c r="F11">
        <v>0.732542761417739</v>
      </c>
    </row>
    <row r="12" spans="1:6" x14ac:dyDescent="0.2">
      <c r="A12" t="s">
        <v>6</v>
      </c>
      <c r="B12" t="s">
        <v>27</v>
      </c>
      <c r="C12" t="s">
        <v>11</v>
      </c>
      <c r="D12" t="s">
        <v>27</v>
      </c>
      <c r="E12" t="s">
        <v>10</v>
      </c>
      <c r="F12">
        <v>0.50845879493734802</v>
      </c>
    </row>
    <row r="13" spans="1:6" x14ac:dyDescent="0.2">
      <c r="A13" t="s">
        <v>6</v>
      </c>
      <c r="B13" t="s">
        <v>26</v>
      </c>
      <c r="C13" t="s">
        <v>11</v>
      </c>
      <c r="D13" t="s">
        <v>27</v>
      </c>
      <c r="E13" t="s">
        <v>10</v>
      </c>
      <c r="F13">
        <v>0.71484375</v>
      </c>
    </row>
    <row r="14" spans="1:6" x14ac:dyDescent="0.2">
      <c r="A14" t="s">
        <v>6</v>
      </c>
      <c r="B14" t="s">
        <v>15</v>
      </c>
      <c r="C14" t="s">
        <v>16</v>
      </c>
      <c r="D14" t="s">
        <v>15</v>
      </c>
      <c r="E14" t="s">
        <v>10</v>
      </c>
      <c r="F14">
        <v>0.70416666666666705</v>
      </c>
    </row>
    <row r="15" spans="1:6" x14ac:dyDescent="0.2">
      <c r="A15" t="s">
        <v>6</v>
      </c>
      <c r="B15" t="s">
        <v>17</v>
      </c>
      <c r="C15" t="s">
        <v>16</v>
      </c>
      <c r="D15" t="s">
        <v>17</v>
      </c>
      <c r="E15" t="s">
        <v>10</v>
      </c>
      <c r="F15">
        <v>0.76588170865279304</v>
      </c>
    </row>
    <row r="16" spans="1:6" x14ac:dyDescent="0.2">
      <c r="A16" t="s">
        <v>6</v>
      </c>
      <c r="B16" t="s">
        <v>19</v>
      </c>
      <c r="C16" t="s">
        <v>11</v>
      </c>
      <c r="D16" t="s">
        <v>19</v>
      </c>
      <c r="E16" t="s">
        <v>10</v>
      </c>
      <c r="F16">
        <v>0.96620612397311401</v>
      </c>
    </row>
    <row r="17" spans="1:6" x14ac:dyDescent="0.2">
      <c r="A17" t="s">
        <v>6</v>
      </c>
      <c r="B17" t="s">
        <v>18</v>
      </c>
      <c r="C17" t="s">
        <v>8</v>
      </c>
      <c r="D17" t="s">
        <v>19</v>
      </c>
      <c r="E17" t="s">
        <v>10</v>
      </c>
      <c r="F17">
        <v>0.88059701492537301</v>
      </c>
    </row>
    <row r="18" spans="1:6" x14ac:dyDescent="0.2">
      <c r="A18" t="s">
        <v>6</v>
      </c>
      <c r="B18" t="s">
        <v>20</v>
      </c>
      <c r="C18" t="s">
        <v>11</v>
      </c>
      <c r="D18" t="s">
        <v>20</v>
      </c>
      <c r="E18" t="s">
        <v>10</v>
      </c>
      <c r="F18">
        <v>0.87140902872777004</v>
      </c>
    </row>
    <row r="19" spans="1:6" x14ac:dyDescent="0.2">
      <c r="A19" t="s">
        <v>6</v>
      </c>
      <c r="B19" t="s">
        <v>9</v>
      </c>
      <c r="C19" t="s">
        <v>11</v>
      </c>
      <c r="D19" t="s">
        <v>9</v>
      </c>
      <c r="E19" t="s">
        <v>28</v>
      </c>
      <c r="F19">
        <v>1</v>
      </c>
    </row>
    <row r="20" spans="1:6" x14ac:dyDescent="0.2">
      <c r="A20" t="s">
        <v>6</v>
      </c>
      <c r="B20" t="s">
        <v>7</v>
      </c>
      <c r="C20" t="s">
        <v>8</v>
      </c>
      <c r="D20" t="s">
        <v>9</v>
      </c>
      <c r="E20" t="s">
        <v>28</v>
      </c>
      <c r="F20">
        <v>0.43618421052631601</v>
      </c>
    </row>
    <row r="21" spans="1:6" x14ac:dyDescent="0.2">
      <c r="A21" t="s">
        <v>6</v>
      </c>
      <c r="B21" t="s">
        <v>13</v>
      </c>
      <c r="C21" t="s">
        <v>11</v>
      </c>
      <c r="D21" t="s">
        <v>13</v>
      </c>
      <c r="E21" t="s">
        <v>28</v>
      </c>
      <c r="F21">
        <v>0.51574367088607598</v>
      </c>
    </row>
    <row r="22" spans="1:6" x14ac:dyDescent="0.2">
      <c r="A22" t="s">
        <v>6</v>
      </c>
      <c r="B22" t="s">
        <v>12</v>
      </c>
      <c r="C22" t="s">
        <v>8</v>
      </c>
      <c r="D22" t="s">
        <v>13</v>
      </c>
      <c r="E22" t="s">
        <v>28</v>
      </c>
      <c r="F22">
        <v>0.43334082733813001</v>
      </c>
    </row>
    <row r="23" spans="1:6" x14ac:dyDescent="0.2">
      <c r="A23" t="s">
        <v>6</v>
      </c>
      <c r="B23" t="s">
        <v>14</v>
      </c>
      <c r="C23" t="s">
        <v>11</v>
      </c>
      <c r="D23" t="s">
        <v>14</v>
      </c>
      <c r="E23" t="s">
        <v>28</v>
      </c>
      <c r="F23">
        <v>0.3</v>
      </c>
    </row>
    <row r="24" spans="1:6" x14ac:dyDescent="0.2">
      <c r="A24" t="s">
        <v>6</v>
      </c>
      <c r="B24" t="s">
        <v>21</v>
      </c>
      <c r="C24" t="s">
        <v>16</v>
      </c>
      <c r="D24" t="s">
        <v>21</v>
      </c>
      <c r="E24" t="s">
        <v>28</v>
      </c>
      <c r="F24">
        <v>0.30861013986014002</v>
      </c>
    </row>
    <row r="25" spans="1:6" x14ac:dyDescent="0.2">
      <c r="A25" t="s">
        <v>6</v>
      </c>
      <c r="B25" t="s">
        <v>23</v>
      </c>
      <c r="C25" t="s">
        <v>16</v>
      </c>
      <c r="D25" t="s">
        <v>23</v>
      </c>
      <c r="E25" t="s">
        <v>28</v>
      </c>
      <c r="F25">
        <v>0.50450174825174798</v>
      </c>
    </row>
    <row r="26" spans="1:6" x14ac:dyDescent="0.2">
      <c r="A26" t="s">
        <v>6</v>
      </c>
      <c r="B26" t="s">
        <v>22</v>
      </c>
      <c r="C26" t="s">
        <v>16</v>
      </c>
      <c r="D26" t="s">
        <v>22</v>
      </c>
      <c r="E26" t="s">
        <v>28</v>
      </c>
      <c r="F26">
        <v>0.51799496644295295</v>
      </c>
    </row>
    <row r="27" spans="1:6" x14ac:dyDescent="0.2">
      <c r="A27" t="s">
        <v>6</v>
      </c>
      <c r="B27" t="s">
        <v>24</v>
      </c>
      <c r="C27" t="s">
        <v>11</v>
      </c>
      <c r="D27" t="s">
        <v>24</v>
      </c>
      <c r="E27" t="s">
        <v>28</v>
      </c>
      <c r="F27">
        <v>0.623840408805031</v>
      </c>
    </row>
    <row r="28" spans="1:6" x14ac:dyDescent="0.2">
      <c r="A28" t="s">
        <v>6</v>
      </c>
      <c r="B28" t="s">
        <v>25</v>
      </c>
      <c r="C28" t="s">
        <v>8</v>
      </c>
      <c r="D28" t="s">
        <v>24</v>
      </c>
      <c r="E28" t="s">
        <v>28</v>
      </c>
      <c r="F28">
        <v>0.50618708053691297</v>
      </c>
    </row>
    <row r="29" spans="1:6" x14ac:dyDescent="0.2">
      <c r="A29" t="s">
        <v>6</v>
      </c>
      <c r="B29" t="s">
        <v>27</v>
      </c>
      <c r="C29" t="s">
        <v>11</v>
      </c>
      <c r="D29" t="s">
        <v>27</v>
      </c>
      <c r="E29" t="s">
        <v>28</v>
      </c>
      <c r="F29">
        <v>0.569224683544304</v>
      </c>
    </row>
    <row r="30" spans="1:6" x14ac:dyDescent="0.2">
      <c r="A30" t="s">
        <v>6</v>
      </c>
      <c r="B30" t="s">
        <v>26</v>
      </c>
      <c r="C30" t="s">
        <v>11</v>
      </c>
      <c r="D30" t="s">
        <v>27</v>
      </c>
      <c r="E30" t="s">
        <v>28</v>
      </c>
      <c r="F30">
        <v>0.57187500000000002</v>
      </c>
    </row>
    <row r="31" spans="1:6" x14ac:dyDescent="0.2">
      <c r="A31" t="s">
        <v>6</v>
      </c>
      <c r="B31" t="s">
        <v>15</v>
      </c>
      <c r="C31" t="s">
        <v>16</v>
      </c>
      <c r="D31" t="s">
        <v>15</v>
      </c>
      <c r="E31" t="s">
        <v>28</v>
      </c>
      <c r="F31">
        <v>0.47764423076923102</v>
      </c>
    </row>
    <row r="32" spans="1:6" x14ac:dyDescent="0.2">
      <c r="A32" t="s">
        <v>6</v>
      </c>
      <c r="B32" t="s">
        <v>17</v>
      </c>
      <c r="C32" t="s">
        <v>16</v>
      </c>
      <c r="D32" t="s">
        <v>17</v>
      </c>
      <c r="E32" t="s">
        <v>28</v>
      </c>
      <c r="F32">
        <v>0.37034438775510198</v>
      </c>
    </row>
    <row r="33" spans="1:6" x14ac:dyDescent="0.2">
      <c r="A33" t="s">
        <v>6</v>
      </c>
      <c r="B33" t="s">
        <v>19</v>
      </c>
      <c r="C33" t="s">
        <v>11</v>
      </c>
      <c r="D33" t="s">
        <v>19</v>
      </c>
      <c r="E33" t="s">
        <v>28</v>
      </c>
      <c r="F33">
        <v>0.625</v>
      </c>
    </row>
    <row r="34" spans="1:6" x14ac:dyDescent="0.2">
      <c r="A34" t="s">
        <v>6</v>
      </c>
      <c r="B34" t="s">
        <v>18</v>
      </c>
      <c r="C34" t="s">
        <v>8</v>
      </c>
      <c r="D34" t="s">
        <v>19</v>
      </c>
      <c r="E34" t="s">
        <v>28</v>
      </c>
      <c r="F34">
        <v>0.37227308917197499</v>
      </c>
    </row>
    <row r="35" spans="1:6" x14ac:dyDescent="0.2">
      <c r="A35" t="s">
        <v>6</v>
      </c>
      <c r="B35" t="s">
        <v>20</v>
      </c>
      <c r="C35" t="s">
        <v>11</v>
      </c>
      <c r="D35" t="s">
        <v>20</v>
      </c>
      <c r="E35" t="s">
        <v>28</v>
      </c>
      <c r="F35">
        <v>0.46709905660377399</v>
      </c>
    </row>
    <row r="36" spans="1:6" x14ac:dyDescent="0.2">
      <c r="A36" t="s">
        <v>6</v>
      </c>
      <c r="B36" t="s">
        <v>9</v>
      </c>
      <c r="C36" t="s">
        <v>11</v>
      </c>
      <c r="D36" t="s">
        <v>9</v>
      </c>
      <c r="E36" t="s">
        <v>29</v>
      </c>
      <c r="F36">
        <v>0.99844236760124605</v>
      </c>
    </row>
    <row r="37" spans="1:6" x14ac:dyDescent="0.2">
      <c r="A37" t="s">
        <v>6</v>
      </c>
      <c r="B37" t="s">
        <v>7</v>
      </c>
      <c r="C37" t="s">
        <v>8</v>
      </c>
      <c r="D37" t="s">
        <v>9</v>
      </c>
      <c r="E37" t="s">
        <v>29</v>
      </c>
      <c r="F37">
        <v>0.57400316991077904</v>
      </c>
    </row>
    <row r="38" spans="1:6" x14ac:dyDescent="0.2">
      <c r="A38" t="s">
        <v>6</v>
      </c>
      <c r="B38" t="s">
        <v>13</v>
      </c>
      <c r="C38" t="s">
        <v>11</v>
      </c>
      <c r="D38" t="s">
        <v>13</v>
      </c>
      <c r="E38" t="s">
        <v>29</v>
      </c>
      <c r="F38">
        <v>0.60297377669640395</v>
      </c>
    </row>
    <row r="39" spans="1:6" x14ac:dyDescent="0.2">
      <c r="A39" t="s">
        <v>6</v>
      </c>
      <c r="B39" t="s">
        <v>12</v>
      </c>
      <c r="C39" t="s">
        <v>8</v>
      </c>
      <c r="D39" t="s">
        <v>13</v>
      </c>
      <c r="E39" t="s">
        <v>29</v>
      </c>
      <c r="F39">
        <v>0.24044401209047001</v>
      </c>
    </row>
    <row r="40" spans="1:6" x14ac:dyDescent="0.2">
      <c r="A40" t="s">
        <v>6</v>
      </c>
      <c r="B40" t="s">
        <v>14</v>
      </c>
      <c r="C40" t="s">
        <v>11</v>
      </c>
      <c r="D40" t="s">
        <v>14</v>
      </c>
      <c r="E40" t="s">
        <v>29</v>
      </c>
      <c r="F40">
        <v>0.46043430253956602</v>
      </c>
    </row>
    <row r="41" spans="1:6" x14ac:dyDescent="0.2">
      <c r="A41" t="s">
        <v>6</v>
      </c>
      <c r="B41" t="s">
        <v>21</v>
      </c>
      <c r="C41" t="s">
        <v>16</v>
      </c>
      <c r="D41" t="s">
        <v>21</v>
      </c>
      <c r="E41" t="s">
        <v>29</v>
      </c>
      <c r="F41">
        <v>0.40998162298094598</v>
      </c>
    </row>
    <row r="42" spans="1:6" x14ac:dyDescent="0.2">
      <c r="A42" t="s">
        <v>6</v>
      </c>
      <c r="B42" t="s">
        <v>23</v>
      </c>
      <c r="C42" t="s">
        <v>16</v>
      </c>
      <c r="D42" t="s">
        <v>23</v>
      </c>
      <c r="E42" t="s">
        <v>29</v>
      </c>
      <c r="F42">
        <v>0.55209737582618901</v>
      </c>
    </row>
    <row r="43" spans="1:6" x14ac:dyDescent="0.2">
      <c r="A43" t="s">
        <v>6</v>
      </c>
      <c r="B43" t="s">
        <v>22</v>
      </c>
      <c r="C43" t="s">
        <v>16</v>
      </c>
      <c r="D43" t="s">
        <v>22</v>
      </c>
      <c r="E43" t="s">
        <v>29</v>
      </c>
      <c r="F43">
        <v>0.56484990525580903</v>
      </c>
    </row>
    <row r="44" spans="1:6" x14ac:dyDescent="0.2">
      <c r="A44" t="s">
        <v>6</v>
      </c>
      <c r="B44" t="s">
        <v>24</v>
      </c>
      <c r="C44" t="s">
        <v>11</v>
      </c>
      <c r="D44" t="s">
        <v>24</v>
      </c>
      <c r="E44" t="s">
        <v>29</v>
      </c>
      <c r="F44">
        <v>0.73297427827219397</v>
      </c>
    </row>
    <row r="45" spans="1:6" x14ac:dyDescent="0.2">
      <c r="A45" t="s">
        <v>6</v>
      </c>
      <c r="B45" t="s">
        <v>25</v>
      </c>
      <c r="C45" t="s">
        <v>8</v>
      </c>
      <c r="D45" t="s">
        <v>24</v>
      </c>
      <c r="E45" t="s">
        <v>29</v>
      </c>
      <c r="F45">
        <v>0.59854593522802402</v>
      </c>
    </row>
    <row r="46" spans="1:6" x14ac:dyDescent="0.2">
      <c r="A46" t="s">
        <v>6</v>
      </c>
      <c r="B46" t="s">
        <v>27</v>
      </c>
      <c r="C46" t="s">
        <v>11</v>
      </c>
      <c r="D46" t="s">
        <v>27</v>
      </c>
      <c r="E46" t="s">
        <v>29</v>
      </c>
      <c r="F46">
        <v>0.53712851670849304</v>
      </c>
    </row>
    <row r="47" spans="1:6" x14ac:dyDescent="0.2">
      <c r="A47" t="s">
        <v>6</v>
      </c>
      <c r="B47" t="s">
        <v>26</v>
      </c>
      <c r="C47" t="s">
        <v>11</v>
      </c>
      <c r="D47" t="s">
        <v>27</v>
      </c>
      <c r="E47" t="s">
        <v>29</v>
      </c>
      <c r="F47">
        <v>0.63541666666666696</v>
      </c>
    </row>
    <row r="48" spans="1:6" x14ac:dyDescent="0.2">
      <c r="A48" t="s">
        <v>6</v>
      </c>
      <c r="B48" t="s">
        <v>15</v>
      </c>
      <c r="C48" t="s">
        <v>16</v>
      </c>
      <c r="D48" t="s">
        <v>15</v>
      </c>
      <c r="E48" t="s">
        <v>29</v>
      </c>
      <c r="F48">
        <v>0.56785714285714295</v>
      </c>
    </row>
    <row r="49" spans="1:6" x14ac:dyDescent="0.2">
      <c r="A49" t="s">
        <v>6</v>
      </c>
      <c r="B49" t="s">
        <v>17</v>
      </c>
      <c r="C49" t="s">
        <v>16</v>
      </c>
      <c r="D49" t="s">
        <v>17</v>
      </c>
      <c r="E49" t="s">
        <v>29</v>
      </c>
      <c r="F49">
        <v>0.49869587897756901</v>
      </c>
    </row>
    <row r="50" spans="1:6" x14ac:dyDescent="0.2">
      <c r="A50" t="s">
        <v>6</v>
      </c>
      <c r="B50" t="s">
        <v>19</v>
      </c>
      <c r="C50" t="s">
        <v>11</v>
      </c>
      <c r="D50" t="s">
        <v>19</v>
      </c>
      <c r="E50" t="s">
        <v>29</v>
      </c>
      <c r="F50">
        <v>0.75901601567000798</v>
      </c>
    </row>
    <row r="51" spans="1:6" x14ac:dyDescent="0.2">
      <c r="A51" t="s">
        <v>6</v>
      </c>
      <c r="B51" t="s">
        <v>18</v>
      </c>
      <c r="C51" t="s">
        <v>8</v>
      </c>
      <c r="D51" t="s">
        <v>19</v>
      </c>
      <c r="E51" t="s">
        <v>29</v>
      </c>
      <c r="F51">
        <v>0.52330475141598498</v>
      </c>
    </row>
    <row r="52" spans="1:6" x14ac:dyDescent="0.2">
      <c r="A52" t="s">
        <v>6</v>
      </c>
      <c r="B52" t="s">
        <v>20</v>
      </c>
      <c r="C52" t="s">
        <v>11</v>
      </c>
      <c r="D52" t="s">
        <v>20</v>
      </c>
      <c r="E52" t="s">
        <v>29</v>
      </c>
      <c r="F52">
        <v>0.60819107436908904</v>
      </c>
    </row>
    <row r="53" spans="1:6" x14ac:dyDescent="0.2">
      <c r="A53" t="s">
        <v>105</v>
      </c>
      <c r="B53" t="s">
        <v>9</v>
      </c>
      <c r="C53" t="s">
        <v>11</v>
      </c>
      <c r="D53" t="s">
        <v>9</v>
      </c>
      <c r="E53" t="s">
        <v>10</v>
      </c>
      <c r="F53">
        <v>0.98870056497175196</v>
      </c>
    </row>
    <row r="54" spans="1:6" x14ac:dyDescent="0.2">
      <c r="A54" t="s">
        <v>105</v>
      </c>
      <c r="B54" t="s">
        <v>7</v>
      </c>
      <c r="C54" t="s">
        <v>8</v>
      </c>
      <c r="D54" t="s">
        <v>9</v>
      </c>
      <c r="E54" t="s">
        <v>10</v>
      </c>
      <c r="F54">
        <v>0.67156862745098</v>
      </c>
    </row>
    <row r="55" spans="1:6" x14ac:dyDescent="0.2">
      <c r="A55" t="s">
        <v>105</v>
      </c>
      <c r="B55" t="s">
        <v>13</v>
      </c>
      <c r="C55" t="s">
        <v>11</v>
      </c>
      <c r="D55" t="s">
        <v>13</v>
      </c>
      <c r="E55" t="s">
        <v>10</v>
      </c>
      <c r="F55">
        <v>0.82432432432432401</v>
      </c>
    </row>
    <row r="56" spans="1:6" x14ac:dyDescent="0.2">
      <c r="A56" t="s">
        <v>105</v>
      </c>
      <c r="B56" t="s">
        <v>12</v>
      </c>
      <c r="C56" t="s">
        <v>8</v>
      </c>
      <c r="D56" t="s">
        <v>13</v>
      </c>
      <c r="E56" t="s">
        <v>10</v>
      </c>
      <c r="F56">
        <v>0.37046124373710598</v>
      </c>
    </row>
    <row r="57" spans="1:6" x14ac:dyDescent="0.2">
      <c r="A57" t="s">
        <v>105</v>
      </c>
      <c r="B57" t="s">
        <v>14</v>
      </c>
      <c r="C57" t="s">
        <v>11</v>
      </c>
      <c r="D57" t="s">
        <v>14</v>
      </c>
      <c r="E57" t="s">
        <v>10</v>
      </c>
      <c r="F57">
        <v>0.98148148148148195</v>
      </c>
    </row>
    <row r="58" spans="1:6" x14ac:dyDescent="0.2">
      <c r="A58" t="s">
        <v>105</v>
      </c>
      <c r="B58" t="s">
        <v>21</v>
      </c>
      <c r="C58" t="s">
        <v>16</v>
      </c>
      <c r="D58" t="s">
        <v>21</v>
      </c>
      <c r="E58" t="s">
        <v>10</v>
      </c>
      <c r="F58">
        <v>0.737766074171604</v>
      </c>
    </row>
    <row r="59" spans="1:6" x14ac:dyDescent="0.2">
      <c r="A59" t="s">
        <v>105</v>
      </c>
      <c r="B59" t="s">
        <v>23</v>
      </c>
      <c r="C59" t="s">
        <v>16</v>
      </c>
      <c r="D59" t="s">
        <v>23</v>
      </c>
      <c r="E59" t="s">
        <v>10</v>
      </c>
      <c r="F59">
        <v>0.76207119360902298</v>
      </c>
    </row>
    <row r="60" spans="1:6" x14ac:dyDescent="0.2">
      <c r="A60" t="s">
        <v>105</v>
      </c>
      <c r="B60" t="s">
        <v>22</v>
      </c>
      <c r="C60" t="s">
        <v>16</v>
      </c>
      <c r="D60" t="s">
        <v>22</v>
      </c>
      <c r="E60" t="s">
        <v>10</v>
      </c>
      <c r="F60">
        <v>0.72251773049645396</v>
      </c>
    </row>
    <row r="61" spans="1:6" x14ac:dyDescent="0.2">
      <c r="A61" t="s">
        <v>105</v>
      </c>
      <c r="B61" t="s">
        <v>24</v>
      </c>
      <c r="C61" t="s">
        <v>11</v>
      </c>
      <c r="D61" t="s">
        <v>24</v>
      </c>
      <c r="E61" t="s">
        <v>10</v>
      </c>
      <c r="F61">
        <v>0.95454545454545503</v>
      </c>
    </row>
    <row r="62" spans="1:6" x14ac:dyDescent="0.2">
      <c r="A62" t="s">
        <v>105</v>
      </c>
      <c r="B62" t="s">
        <v>25</v>
      </c>
      <c r="C62" t="s">
        <v>8</v>
      </c>
      <c r="D62" t="s">
        <v>24</v>
      </c>
      <c r="E62" t="s">
        <v>10</v>
      </c>
      <c r="F62">
        <v>0.47561890472618201</v>
      </c>
    </row>
    <row r="63" spans="1:6" x14ac:dyDescent="0.2">
      <c r="A63" t="s">
        <v>105</v>
      </c>
      <c r="B63" t="s">
        <v>27</v>
      </c>
      <c r="C63" t="s">
        <v>11</v>
      </c>
      <c r="D63" t="s">
        <v>27</v>
      </c>
      <c r="E63" t="s">
        <v>10</v>
      </c>
      <c r="F63">
        <v>0.544303797468354</v>
      </c>
    </row>
    <row r="64" spans="1:6" x14ac:dyDescent="0.2">
      <c r="A64" t="s">
        <v>105</v>
      </c>
      <c r="B64" t="s">
        <v>26</v>
      </c>
      <c r="C64" t="s">
        <v>11</v>
      </c>
      <c r="D64" t="s">
        <v>27</v>
      </c>
      <c r="E64" t="s">
        <v>10</v>
      </c>
      <c r="F64">
        <v>0.65789473684210498</v>
      </c>
    </row>
    <row r="65" spans="1:6" x14ac:dyDescent="0.2">
      <c r="A65" t="s">
        <v>105</v>
      </c>
      <c r="B65" t="s">
        <v>15</v>
      </c>
      <c r="C65" t="s">
        <v>16</v>
      </c>
      <c r="D65" t="s">
        <v>15</v>
      </c>
      <c r="E65" t="s">
        <v>10</v>
      </c>
      <c r="F65">
        <v>0.80476900149031305</v>
      </c>
    </row>
    <row r="66" spans="1:6" x14ac:dyDescent="0.2">
      <c r="A66" t="s">
        <v>105</v>
      </c>
      <c r="B66" t="s">
        <v>17</v>
      </c>
      <c r="C66" t="s">
        <v>16</v>
      </c>
      <c r="D66" t="s">
        <v>17</v>
      </c>
      <c r="E66" t="s">
        <v>10</v>
      </c>
      <c r="F66">
        <v>0.87593984962406002</v>
      </c>
    </row>
    <row r="67" spans="1:6" x14ac:dyDescent="0.2">
      <c r="A67" t="s">
        <v>105</v>
      </c>
      <c r="B67" t="s">
        <v>19</v>
      </c>
      <c r="C67" t="s">
        <v>11</v>
      </c>
      <c r="D67" t="s">
        <v>19</v>
      </c>
      <c r="E67" t="s">
        <v>10</v>
      </c>
      <c r="F67">
        <v>0.79487179487179505</v>
      </c>
    </row>
    <row r="68" spans="1:6" x14ac:dyDescent="0.2">
      <c r="A68" t="s">
        <v>105</v>
      </c>
      <c r="B68" t="s">
        <v>18</v>
      </c>
      <c r="C68" t="s">
        <v>8</v>
      </c>
      <c r="D68" t="s">
        <v>19</v>
      </c>
      <c r="E68" t="s">
        <v>10</v>
      </c>
      <c r="F68">
        <v>0.79487179487179505</v>
      </c>
    </row>
    <row r="69" spans="1:6" x14ac:dyDescent="0.2">
      <c r="A69" t="s">
        <v>105</v>
      </c>
      <c r="B69" t="s">
        <v>20</v>
      </c>
      <c r="C69" t="s">
        <v>11</v>
      </c>
      <c r="D69" t="s">
        <v>20</v>
      </c>
      <c r="E69" t="s">
        <v>10</v>
      </c>
      <c r="F69">
        <v>0.94124293785310698</v>
      </c>
    </row>
    <row r="70" spans="1:6" x14ac:dyDescent="0.2">
      <c r="A70" t="s">
        <v>105</v>
      </c>
      <c r="B70" t="s">
        <v>9</v>
      </c>
      <c r="C70" t="s">
        <v>11</v>
      </c>
      <c r="D70" t="s">
        <v>9</v>
      </c>
      <c r="E70" t="s">
        <v>28</v>
      </c>
      <c r="F70">
        <v>0.99431818181818199</v>
      </c>
    </row>
    <row r="71" spans="1:6" x14ac:dyDescent="0.2">
      <c r="A71" t="s">
        <v>105</v>
      </c>
      <c r="B71" t="s">
        <v>7</v>
      </c>
      <c r="C71" t="s">
        <v>8</v>
      </c>
      <c r="D71" t="s">
        <v>9</v>
      </c>
      <c r="E71" t="s">
        <v>28</v>
      </c>
      <c r="F71">
        <v>0.13095238095238099</v>
      </c>
    </row>
    <row r="72" spans="1:6" x14ac:dyDescent="0.2">
      <c r="A72" t="s">
        <v>105</v>
      </c>
      <c r="B72" t="s">
        <v>13</v>
      </c>
      <c r="C72" t="s">
        <v>11</v>
      </c>
      <c r="D72" t="s">
        <v>13</v>
      </c>
      <c r="E72" t="s">
        <v>28</v>
      </c>
      <c r="F72">
        <v>0.35270721925133702</v>
      </c>
    </row>
    <row r="73" spans="1:6" x14ac:dyDescent="0.2">
      <c r="A73" t="s">
        <v>105</v>
      </c>
      <c r="B73" t="s">
        <v>12</v>
      </c>
      <c r="C73" t="s">
        <v>8</v>
      </c>
      <c r="D73" t="s">
        <v>13</v>
      </c>
      <c r="E73" t="s">
        <v>28</v>
      </c>
      <c r="F73">
        <v>0.58033659378596103</v>
      </c>
    </row>
    <row r="74" spans="1:6" x14ac:dyDescent="0.2">
      <c r="A74" t="s">
        <v>105</v>
      </c>
      <c r="B74" t="s">
        <v>14</v>
      </c>
      <c r="C74" t="s">
        <v>11</v>
      </c>
      <c r="D74" t="s">
        <v>14</v>
      </c>
      <c r="E74" t="s">
        <v>28</v>
      </c>
      <c r="F74">
        <v>0.30113636363636398</v>
      </c>
    </row>
    <row r="75" spans="1:6" x14ac:dyDescent="0.2">
      <c r="A75" t="s">
        <v>105</v>
      </c>
      <c r="B75" t="s">
        <v>21</v>
      </c>
      <c r="C75" t="s">
        <v>16</v>
      </c>
      <c r="D75" t="s">
        <v>21</v>
      </c>
      <c r="E75" t="s">
        <v>28</v>
      </c>
      <c r="F75">
        <v>0.41830180688876301</v>
      </c>
    </row>
    <row r="76" spans="1:6" x14ac:dyDescent="0.2">
      <c r="A76" t="s">
        <v>105</v>
      </c>
      <c r="B76" t="s">
        <v>23</v>
      </c>
      <c r="C76" t="s">
        <v>16</v>
      </c>
      <c r="D76" t="s">
        <v>23</v>
      </c>
      <c r="E76" t="s">
        <v>28</v>
      </c>
      <c r="F76">
        <v>0.594196683819325</v>
      </c>
    </row>
    <row r="77" spans="1:6" x14ac:dyDescent="0.2">
      <c r="A77" t="s">
        <v>105</v>
      </c>
      <c r="B77" t="s">
        <v>22</v>
      </c>
      <c r="C77" t="s">
        <v>16</v>
      </c>
      <c r="D77" t="s">
        <v>22</v>
      </c>
      <c r="E77" t="s">
        <v>28</v>
      </c>
      <c r="F77">
        <v>0.60928731762065103</v>
      </c>
    </row>
    <row r="78" spans="1:6" x14ac:dyDescent="0.2">
      <c r="A78" t="s">
        <v>105</v>
      </c>
      <c r="B78" t="s">
        <v>24</v>
      </c>
      <c r="C78" t="s">
        <v>11</v>
      </c>
      <c r="D78" t="s">
        <v>24</v>
      </c>
      <c r="E78" t="s">
        <v>28</v>
      </c>
      <c r="F78">
        <v>0.71590909090909105</v>
      </c>
    </row>
    <row r="79" spans="1:6" x14ac:dyDescent="0.2">
      <c r="A79" t="s">
        <v>105</v>
      </c>
      <c r="B79" t="s">
        <v>25</v>
      </c>
      <c r="C79" t="s">
        <v>8</v>
      </c>
      <c r="D79" t="s">
        <v>24</v>
      </c>
      <c r="E79" t="s">
        <v>28</v>
      </c>
      <c r="F79">
        <v>0.364204545454545</v>
      </c>
    </row>
    <row r="80" spans="1:6" x14ac:dyDescent="0.2">
      <c r="A80" t="s">
        <v>105</v>
      </c>
      <c r="B80" t="s">
        <v>27</v>
      </c>
      <c r="C80" t="s">
        <v>11</v>
      </c>
      <c r="D80" t="s">
        <v>27</v>
      </c>
      <c r="E80" t="s">
        <v>28</v>
      </c>
      <c r="F80">
        <v>0.75882352941176501</v>
      </c>
    </row>
    <row r="81" spans="1:6" x14ac:dyDescent="0.2">
      <c r="A81" t="s">
        <v>105</v>
      </c>
      <c r="B81" t="s">
        <v>26</v>
      </c>
      <c r="C81" t="s">
        <v>11</v>
      </c>
      <c r="D81" t="s">
        <v>27</v>
      </c>
      <c r="E81" t="s">
        <v>28</v>
      </c>
      <c r="F81">
        <v>0.74404761904761896</v>
      </c>
    </row>
    <row r="82" spans="1:6" x14ac:dyDescent="0.2">
      <c r="A82" t="s">
        <v>105</v>
      </c>
      <c r="B82" t="s">
        <v>15</v>
      </c>
      <c r="C82" t="s">
        <v>16</v>
      </c>
      <c r="D82" t="s">
        <v>15</v>
      </c>
      <c r="E82" t="s">
        <v>28</v>
      </c>
      <c r="F82">
        <v>0.53958781603012396</v>
      </c>
    </row>
    <row r="83" spans="1:6" x14ac:dyDescent="0.2">
      <c r="A83" t="s">
        <v>105</v>
      </c>
      <c r="B83" t="s">
        <v>17</v>
      </c>
      <c r="C83" t="s">
        <v>16</v>
      </c>
      <c r="D83" t="s">
        <v>17</v>
      </c>
      <c r="E83" t="s">
        <v>28</v>
      </c>
      <c r="F83">
        <v>0.490115653577192</v>
      </c>
    </row>
    <row r="84" spans="1:6" x14ac:dyDescent="0.2">
      <c r="A84" t="s">
        <v>105</v>
      </c>
      <c r="B84" t="s">
        <v>19</v>
      </c>
      <c r="C84" t="s">
        <v>11</v>
      </c>
      <c r="D84" t="s">
        <v>19</v>
      </c>
      <c r="E84" t="s">
        <v>28</v>
      </c>
      <c r="F84">
        <v>0.17924465240641699</v>
      </c>
    </row>
    <row r="85" spans="1:6" x14ac:dyDescent="0.2">
      <c r="A85" t="s">
        <v>105</v>
      </c>
      <c r="B85" t="s">
        <v>18</v>
      </c>
      <c r="C85" t="s">
        <v>8</v>
      </c>
      <c r="D85" t="s">
        <v>19</v>
      </c>
      <c r="E85" t="s">
        <v>28</v>
      </c>
      <c r="F85">
        <v>0.17924465240641699</v>
      </c>
    </row>
    <row r="86" spans="1:6" x14ac:dyDescent="0.2">
      <c r="A86" t="s">
        <v>105</v>
      </c>
      <c r="B86" t="s">
        <v>20</v>
      </c>
      <c r="C86" t="s">
        <v>11</v>
      </c>
      <c r="D86" t="s">
        <v>20</v>
      </c>
      <c r="E86" t="s">
        <v>28</v>
      </c>
      <c r="F86">
        <v>0.63636363636363602</v>
      </c>
    </row>
    <row r="87" spans="1:6" x14ac:dyDescent="0.2">
      <c r="A87" t="s">
        <v>105</v>
      </c>
      <c r="B87" t="s">
        <v>9</v>
      </c>
      <c r="C87" t="s">
        <v>11</v>
      </c>
      <c r="D87" t="s">
        <v>9</v>
      </c>
      <c r="E87" t="s">
        <v>29</v>
      </c>
      <c r="F87">
        <v>0.99150141643059497</v>
      </c>
    </row>
    <row r="88" spans="1:6" x14ac:dyDescent="0.2">
      <c r="A88" t="s">
        <v>105</v>
      </c>
      <c r="B88" t="s">
        <v>7</v>
      </c>
      <c r="C88" t="s">
        <v>8</v>
      </c>
      <c r="D88" t="s">
        <v>9</v>
      </c>
      <c r="E88" t="s">
        <v>29</v>
      </c>
      <c r="F88">
        <v>0.21912454403335099</v>
      </c>
    </row>
    <row r="89" spans="1:6" x14ac:dyDescent="0.2">
      <c r="A89" t="s">
        <v>105</v>
      </c>
      <c r="B89" t="s">
        <v>13</v>
      </c>
      <c r="C89" t="s">
        <v>11</v>
      </c>
      <c r="D89" t="s">
        <v>13</v>
      </c>
      <c r="E89" t="s">
        <v>29</v>
      </c>
      <c r="F89">
        <v>0.49399999999999999</v>
      </c>
    </row>
    <row r="90" spans="1:6" x14ac:dyDescent="0.2">
      <c r="A90" t="s">
        <v>105</v>
      </c>
      <c r="B90" t="s">
        <v>12</v>
      </c>
      <c r="C90" t="s">
        <v>8</v>
      </c>
      <c r="D90" t="s">
        <v>13</v>
      </c>
      <c r="E90" t="s">
        <v>29</v>
      </c>
      <c r="F90">
        <v>0.451945080091533</v>
      </c>
    </row>
    <row r="91" spans="1:6" x14ac:dyDescent="0.2">
      <c r="A91" t="s">
        <v>105</v>
      </c>
      <c r="B91" t="s">
        <v>14</v>
      </c>
      <c r="C91" t="s">
        <v>11</v>
      </c>
      <c r="D91" t="s">
        <v>14</v>
      </c>
      <c r="E91" t="s">
        <v>29</v>
      </c>
      <c r="F91">
        <v>0.46086956521739098</v>
      </c>
    </row>
    <row r="92" spans="1:6" x14ac:dyDescent="0.2">
      <c r="A92" t="s">
        <v>105</v>
      </c>
      <c r="B92" t="s">
        <v>21</v>
      </c>
      <c r="C92" t="s">
        <v>16</v>
      </c>
      <c r="D92" t="s">
        <v>21</v>
      </c>
      <c r="E92" t="s">
        <v>29</v>
      </c>
      <c r="F92">
        <v>0.53385252025978502</v>
      </c>
    </row>
    <row r="93" spans="1:6" x14ac:dyDescent="0.2">
      <c r="A93" t="s">
        <v>105</v>
      </c>
      <c r="B93" t="s">
        <v>23</v>
      </c>
      <c r="C93" t="s">
        <v>16</v>
      </c>
      <c r="D93" t="s">
        <v>23</v>
      </c>
      <c r="E93" t="s">
        <v>29</v>
      </c>
      <c r="F93">
        <v>0.66758003224969797</v>
      </c>
    </row>
    <row r="94" spans="1:6" x14ac:dyDescent="0.2">
      <c r="A94" t="s">
        <v>105</v>
      </c>
      <c r="B94" t="s">
        <v>22</v>
      </c>
      <c r="C94" t="s">
        <v>16</v>
      </c>
      <c r="D94" t="s">
        <v>22</v>
      </c>
      <c r="E94" t="s">
        <v>29</v>
      </c>
      <c r="F94">
        <v>0.66093234323432304</v>
      </c>
    </row>
    <row r="95" spans="1:6" x14ac:dyDescent="0.2">
      <c r="A95" t="s">
        <v>105</v>
      </c>
      <c r="B95" t="s">
        <v>24</v>
      </c>
      <c r="C95" t="s">
        <v>11</v>
      </c>
      <c r="D95" t="s">
        <v>24</v>
      </c>
      <c r="E95" t="s">
        <v>29</v>
      </c>
      <c r="F95">
        <v>0.81818181818181801</v>
      </c>
    </row>
    <row r="96" spans="1:6" x14ac:dyDescent="0.2">
      <c r="A96" t="s">
        <v>105</v>
      </c>
      <c r="B96" t="s">
        <v>25</v>
      </c>
      <c r="C96" t="s">
        <v>8</v>
      </c>
      <c r="D96" t="s">
        <v>24</v>
      </c>
      <c r="E96" t="s">
        <v>29</v>
      </c>
      <c r="F96">
        <v>0.41246825213576499</v>
      </c>
    </row>
    <row r="97" spans="1:6" x14ac:dyDescent="0.2">
      <c r="A97" t="s">
        <v>105</v>
      </c>
      <c r="B97" t="s">
        <v>27</v>
      </c>
      <c r="C97" t="s">
        <v>11</v>
      </c>
      <c r="D97" t="s">
        <v>27</v>
      </c>
      <c r="E97" t="s">
        <v>29</v>
      </c>
      <c r="F97">
        <v>0.63390663390663404</v>
      </c>
    </row>
    <row r="98" spans="1:6" x14ac:dyDescent="0.2">
      <c r="A98" t="s">
        <v>105</v>
      </c>
      <c r="B98" t="s">
        <v>26</v>
      </c>
      <c r="C98" t="s">
        <v>11</v>
      </c>
      <c r="D98" t="s">
        <v>27</v>
      </c>
      <c r="E98" t="s">
        <v>29</v>
      </c>
      <c r="F98">
        <v>0.69832402234636903</v>
      </c>
    </row>
    <row r="99" spans="1:6" x14ac:dyDescent="0.2">
      <c r="A99" t="s">
        <v>105</v>
      </c>
      <c r="B99" t="s">
        <v>15</v>
      </c>
      <c r="C99" t="s">
        <v>16</v>
      </c>
      <c r="D99" t="s">
        <v>15</v>
      </c>
      <c r="E99" t="s">
        <v>29</v>
      </c>
      <c r="F99">
        <v>0.64587091963147403</v>
      </c>
    </row>
    <row r="100" spans="1:6" x14ac:dyDescent="0.2">
      <c r="A100" t="s">
        <v>105</v>
      </c>
      <c r="B100" t="s">
        <v>17</v>
      </c>
      <c r="C100" t="s">
        <v>16</v>
      </c>
      <c r="D100" t="s">
        <v>17</v>
      </c>
      <c r="E100" t="s">
        <v>29</v>
      </c>
      <c r="F100">
        <v>0.62853904003538996</v>
      </c>
    </row>
    <row r="101" spans="1:6" x14ac:dyDescent="0.2">
      <c r="A101" t="s">
        <v>105</v>
      </c>
      <c r="B101" t="s">
        <v>19</v>
      </c>
      <c r="C101" t="s">
        <v>11</v>
      </c>
      <c r="D101" t="s">
        <v>19</v>
      </c>
      <c r="E101" t="s">
        <v>29</v>
      </c>
      <c r="F101">
        <v>0.292511405363303</v>
      </c>
    </row>
    <row r="102" spans="1:6" x14ac:dyDescent="0.2">
      <c r="A102" t="s">
        <v>105</v>
      </c>
      <c r="B102" t="s">
        <v>18</v>
      </c>
      <c r="C102" t="s">
        <v>8</v>
      </c>
      <c r="D102" t="s">
        <v>19</v>
      </c>
      <c r="E102" t="s">
        <v>29</v>
      </c>
      <c r="F102">
        <v>0.292511405363303</v>
      </c>
    </row>
    <row r="103" spans="1:6" x14ac:dyDescent="0.2">
      <c r="A103" t="s">
        <v>105</v>
      </c>
      <c r="B103" t="s">
        <v>20</v>
      </c>
      <c r="C103" t="s">
        <v>11</v>
      </c>
      <c r="D103" t="s">
        <v>20</v>
      </c>
      <c r="E103" t="s">
        <v>29</v>
      </c>
      <c r="F103">
        <v>0.75934366453965396</v>
      </c>
    </row>
  </sheetData>
  <autoFilter ref="A1:F103" xr:uid="{0E9B71A6-1DE7-3141-82E4-3A3B31B249E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7866-5748-234B-A98A-E4F1B6E60774}">
  <dimension ref="A1:F199"/>
  <sheetViews>
    <sheetView workbookViewId="0"/>
  </sheetViews>
  <sheetFormatPr baseColWidth="10" defaultRowHeight="16" x14ac:dyDescent="0.2"/>
  <cols>
    <col min="1" max="1" width="15.83203125" customWidth="1"/>
    <col min="2" max="2" width="14.6640625" bestFit="1" customWidth="1"/>
    <col min="3" max="3" width="11.33203125" customWidth="1"/>
    <col min="4" max="4" width="11.5" bestFit="1" customWidth="1"/>
    <col min="5" max="5" width="12" customWidth="1"/>
    <col min="6" max="6" width="14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0.70043323099999999</v>
      </c>
    </row>
    <row r="3" spans="1:6" x14ac:dyDescent="0.2">
      <c r="A3" t="s">
        <v>6</v>
      </c>
      <c r="B3" t="s">
        <v>9</v>
      </c>
      <c r="C3" t="s">
        <v>11</v>
      </c>
      <c r="D3" t="s">
        <v>9</v>
      </c>
      <c r="E3" t="s">
        <v>10</v>
      </c>
      <c r="F3">
        <v>0.97265336300000005</v>
      </c>
    </row>
    <row r="4" spans="1:6" x14ac:dyDescent="0.2">
      <c r="A4" t="s">
        <v>6</v>
      </c>
      <c r="B4" t="s">
        <v>12</v>
      </c>
      <c r="C4" t="s">
        <v>8</v>
      </c>
      <c r="D4" t="s">
        <v>13</v>
      </c>
      <c r="E4" t="s">
        <v>10</v>
      </c>
      <c r="F4">
        <v>7.45694685E-2</v>
      </c>
    </row>
    <row r="5" spans="1:6" x14ac:dyDescent="0.2">
      <c r="A5" t="s">
        <v>6</v>
      </c>
      <c r="B5" t="s">
        <v>13</v>
      </c>
      <c r="C5" t="s">
        <v>11</v>
      </c>
      <c r="D5" t="s">
        <v>13</v>
      </c>
      <c r="E5" t="s">
        <v>10</v>
      </c>
      <c r="F5">
        <v>0.64883668900000002</v>
      </c>
    </row>
    <row r="6" spans="1:6" x14ac:dyDescent="0.2">
      <c r="A6" t="s">
        <v>6</v>
      </c>
      <c r="B6" t="s">
        <v>14</v>
      </c>
      <c r="C6" t="s">
        <v>11</v>
      </c>
      <c r="D6" t="s">
        <v>14</v>
      </c>
      <c r="E6" t="s">
        <v>10</v>
      </c>
      <c r="F6">
        <v>0.99285714285714299</v>
      </c>
    </row>
    <row r="7" spans="1:6" x14ac:dyDescent="0.2">
      <c r="A7" t="s">
        <v>6</v>
      </c>
      <c r="B7" t="s">
        <v>15</v>
      </c>
      <c r="C7" t="s">
        <v>16</v>
      </c>
      <c r="D7" t="s">
        <v>15</v>
      </c>
      <c r="E7" t="s">
        <v>10</v>
      </c>
      <c r="F7">
        <v>0.56650992649999998</v>
      </c>
    </row>
    <row r="8" spans="1:6" x14ac:dyDescent="0.2">
      <c r="A8" t="s">
        <v>6</v>
      </c>
      <c r="B8" t="s">
        <v>17</v>
      </c>
      <c r="C8" t="s">
        <v>16</v>
      </c>
      <c r="D8" t="s">
        <v>17</v>
      </c>
      <c r="E8" t="s">
        <v>10</v>
      </c>
      <c r="F8">
        <v>0.73026315799999997</v>
      </c>
    </row>
    <row r="9" spans="1:6" x14ac:dyDescent="0.2">
      <c r="A9" t="s">
        <v>6</v>
      </c>
      <c r="B9" t="s">
        <v>18</v>
      </c>
      <c r="C9" t="s">
        <v>8</v>
      </c>
      <c r="D9" t="s">
        <v>19</v>
      </c>
      <c r="E9" t="s">
        <v>10</v>
      </c>
      <c r="F9">
        <v>0.82863113899999996</v>
      </c>
    </row>
    <row r="10" spans="1:6" x14ac:dyDescent="0.2">
      <c r="A10" t="s">
        <v>6</v>
      </c>
      <c r="B10" t="s">
        <v>19</v>
      </c>
      <c r="C10" t="s">
        <v>11</v>
      </c>
      <c r="D10" t="s">
        <v>19</v>
      </c>
      <c r="E10" t="s">
        <v>10</v>
      </c>
      <c r="F10">
        <v>0.98319327700000003</v>
      </c>
    </row>
    <row r="11" spans="1:6" x14ac:dyDescent="0.2">
      <c r="A11" t="s">
        <v>6</v>
      </c>
      <c r="B11" t="s">
        <v>20</v>
      </c>
      <c r="C11" t="s">
        <v>11</v>
      </c>
      <c r="D11" t="s">
        <v>20</v>
      </c>
      <c r="E11" t="s">
        <v>10</v>
      </c>
      <c r="F11">
        <v>0.88421052631579</v>
      </c>
    </row>
    <row r="12" spans="1:6" x14ac:dyDescent="0.2">
      <c r="A12" t="s">
        <v>6</v>
      </c>
      <c r="B12" t="s">
        <v>21</v>
      </c>
      <c r="C12" t="s">
        <v>16</v>
      </c>
      <c r="D12" t="s">
        <v>21</v>
      </c>
      <c r="E12" t="s">
        <v>10</v>
      </c>
      <c r="F12">
        <v>0.55676020400000004</v>
      </c>
    </row>
    <row r="13" spans="1:6" x14ac:dyDescent="0.2">
      <c r="A13" t="s">
        <v>6</v>
      </c>
      <c r="B13" t="s">
        <v>22</v>
      </c>
      <c r="C13" t="s">
        <v>16</v>
      </c>
      <c r="D13" t="s">
        <v>22</v>
      </c>
      <c r="E13" t="s">
        <v>10</v>
      </c>
      <c r="F13">
        <v>0.363929805</v>
      </c>
    </row>
    <row r="14" spans="1:6" x14ac:dyDescent="0.2">
      <c r="A14" t="s">
        <v>6</v>
      </c>
      <c r="B14" t="s">
        <v>23</v>
      </c>
      <c r="C14" t="s">
        <v>16</v>
      </c>
      <c r="D14" t="s">
        <v>23</v>
      </c>
      <c r="E14" t="s">
        <v>10</v>
      </c>
      <c r="F14">
        <v>0.42424366749999998</v>
      </c>
    </row>
    <row r="15" spans="1:6" x14ac:dyDescent="0.2">
      <c r="A15" t="s">
        <v>6</v>
      </c>
      <c r="B15" t="s">
        <v>24</v>
      </c>
      <c r="C15" t="s">
        <v>11</v>
      </c>
      <c r="D15" t="s">
        <v>24</v>
      </c>
      <c r="E15" t="s">
        <v>10</v>
      </c>
      <c r="F15">
        <v>0.9462809915</v>
      </c>
    </row>
    <row r="16" spans="1:6" x14ac:dyDescent="0.2">
      <c r="A16" t="s">
        <v>6</v>
      </c>
      <c r="B16" t="s">
        <v>25</v>
      </c>
      <c r="C16" t="s">
        <v>8</v>
      </c>
      <c r="D16" t="s">
        <v>24</v>
      </c>
      <c r="E16" t="s">
        <v>10</v>
      </c>
      <c r="F16">
        <v>0.72309374999999998</v>
      </c>
    </row>
    <row r="17" spans="1:6" x14ac:dyDescent="0.2">
      <c r="A17" t="s">
        <v>6</v>
      </c>
      <c r="B17" t="s">
        <v>26</v>
      </c>
      <c r="C17" t="s">
        <v>11</v>
      </c>
      <c r="D17" t="s">
        <v>27</v>
      </c>
      <c r="E17" t="s">
        <v>10</v>
      </c>
      <c r="F17">
        <v>0.50856049749999999</v>
      </c>
    </row>
    <row r="18" spans="1:6" x14ac:dyDescent="0.2">
      <c r="A18" t="s">
        <v>6</v>
      </c>
      <c r="B18" t="s">
        <v>27</v>
      </c>
      <c r="C18" t="s">
        <v>11</v>
      </c>
      <c r="D18" t="s">
        <v>27</v>
      </c>
      <c r="E18" t="s">
        <v>10</v>
      </c>
      <c r="F18">
        <v>0.27617801050000002</v>
      </c>
    </row>
    <row r="19" spans="1:6" x14ac:dyDescent="0.2">
      <c r="A19" t="s">
        <v>6</v>
      </c>
      <c r="B19" t="s">
        <v>7</v>
      </c>
      <c r="C19" t="s">
        <v>8</v>
      </c>
      <c r="D19" t="s">
        <v>9</v>
      </c>
      <c r="E19" t="s">
        <v>28</v>
      </c>
      <c r="F19">
        <v>0.4923028525</v>
      </c>
    </row>
    <row r="20" spans="1:6" x14ac:dyDescent="0.2">
      <c r="A20" t="s">
        <v>6</v>
      </c>
      <c r="B20" t="s">
        <v>9</v>
      </c>
      <c r="C20" t="s">
        <v>11</v>
      </c>
      <c r="D20" t="s">
        <v>9</v>
      </c>
      <c r="E20" t="s">
        <v>28</v>
      </c>
      <c r="F20">
        <v>1</v>
      </c>
    </row>
    <row r="21" spans="1:6" x14ac:dyDescent="0.2">
      <c r="A21" t="s">
        <v>6</v>
      </c>
      <c r="B21" t="s">
        <v>12</v>
      </c>
      <c r="C21" t="s">
        <v>8</v>
      </c>
      <c r="D21" t="s">
        <v>13</v>
      </c>
      <c r="E21" t="s">
        <v>28</v>
      </c>
      <c r="F21">
        <v>0.52112676049999995</v>
      </c>
    </row>
    <row r="22" spans="1:6" x14ac:dyDescent="0.2">
      <c r="A22" t="s">
        <v>6</v>
      </c>
      <c r="B22" t="s">
        <v>13</v>
      </c>
      <c r="C22" t="s">
        <v>11</v>
      </c>
      <c r="D22" t="s">
        <v>13</v>
      </c>
      <c r="E22" t="s">
        <v>28</v>
      </c>
      <c r="F22">
        <v>0.6081564465</v>
      </c>
    </row>
    <row r="23" spans="1:6" x14ac:dyDescent="0.2">
      <c r="A23" t="s">
        <v>6</v>
      </c>
      <c r="B23" t="s">
        <v>14</v>
      </c>
      <c r="C23" t="s">
        <v>11</v>
      </c>
      <c r="D23" t="s">
        <v>14</v>
      </c>
      <c r="E23" t="s">
        <v>28</v>
      </c>
      <c r="F23">
        <v>0.43125000000000002</v>
      </c>
    </row>
    <row r="24" spans="1:6" x14ac:dyDescent="0.2">
      <c r="A24" t="s">
        <v>6</v>
      </c>
      <c r="B24" t="s">
        <v>15</v>
      </c>
      <c r="C24" t="s">
        <v>16</v>
      </c>
      <c r="D24" t="s">
        <v>15</v>
      </c>
      <c r="E24" t="s">
        <v>28</v>
      </c>
      <c r="F24">
        <v>0.51625874149999995</v>
      </c>
    </row>
    <row r="25" spans="1:6" x14ac:dyDescent="0.2">
      <c r="A25" t="s">
        <v>6</v>
      </c>
      <c r="B25" t="s">
        <v>17</v>
      </c>
      <c r="C25" t="s">
        <v>16</v>
      </c>
      <c r="D25" t="s">
        <v>17</v>
      </c>
      <c r="E25" t="s">
        <v>28</v>
      </c>
      <c r="F25">
        <v>0.41241197200000002</v>
      </c>
    </row>
    <row r="26" spans="1:6" x14ac:dyDescent="0.2">
      <c r="A26" t="s">
        <v>6</v>
      </c>
      <c r="B26" t="s">
        <v>18</v>
      </c>
      <c r="C26" t="s">
        <v>8</v>
      </c>
      <c r="D26" t="s">
        <v>19</v>
      </c>
      <c r="E26" t="s">
        <v>28</v>
      </c>
      <c r="F26">
        <v>0.46496710549999998</v>
      </c>
    </row>
    <row r="27" spans="1:6" x14ac:dyDescent="0.2">
      <c r="A27" t="s">
        <v>6</v>
      </c>
      <c r="B27" t="s">
        <v>19</v>
      </c>
      <c r="C27" t="s">
        <v>11</v>
      </c>
      <c r="D27" t="s">
        <v>19</v>
      </c>
      <c r="E27" t="s">
        <v>28</v>
      </c>
      <c r="F27">
        <v>0.73124999999999996</v>
      </c>
    </row>
    <row r="28" spans="1:6" x14ac:dyDescent="0.2">
      <c r="A28" t="s">
        <v>6</v>
      </c>
      <c r="B28" t="s">
        <v>20</v>
      </c>
      <c r="C28" t="s">
        <v>11</v>
      </c>
      <c r="D28" t="s">
        <v>20</v>
      </c>
      <c r="E28" t="s">
        <v>28</v>
      </c>
      <c r="F28">
        <v>0.61875000000000002</v>
      </c>
    </row>
    <row r="29" spans="1:6" x14ac:dyDescent="0.2">
      <c r="A29" t="s">
        <v>6</v>
      </c>
      <c r="B29" t="s">
        <v>21</v>
      </c>
      <c r="C29" t="s">
        <v>16</v>
      </c>
      <c r="D29" t="s">
        <v>21</v>
      </c>
      <c r="E29" t="s">
        <v>28</v>
      </c>
      <c r="F29">
        <v>0.41381118900000002</v>
      </c>
    </row>
    <row r="30" spans="1:6" x14ac:dyDescent="0.2">
      <c r="A30" t="s">
        <v>6</v>
      </c>
      <c r="B30" t="s">
        <v>22</v>
      </c>
      <c r="C30" t="s">
        <v>16</v>
      </c>
      <c r="D30" t="s">
        <v>22</v>
      </c>
      <c r="E30" t="s">
        <v>28</v>
      </c>
      <c r="F30">
        <v>0.60291666649999998</v>
      </c>
    </row>
    <row r="31" spans="1:6" x14ac:dyDescent="0.2">
      <c r="A31" t="s">
        <v>6</v>
      </c>
      <c r="B31" t="s">
        <v>23</v>
      </c>
      <c r="C31" t="s">
        <v>16</v>
      </c>
      <c r="D31" t="s">
        <v>23</v>
      </c>
      <c r="E31" t="s">
        <v>28</v>
      </c>
      <c r="F31">
        <v>0.61126700700000003</v>
      </c>
    </row>
    <row r="32" spans="1:6" x14ac:dyDescent="0.2">
      <c r="A32" t="s">
        <v>6</v>
      </c>
      <c r="B32" t="s">
        <v>24</v>
      </c>
      <c r="C32" t="s">
        <v>11</v>
      </c>
      <c r="D32" t="s">
        <v>24</v>
      </c>
      <c r="E32" t="s">
        <v>28</v>
      </c>
      <c r="F32">
        <v>0.71788521999999999</v>
      </c>
    </row>
    <row r="33" spans="1:6" x14ac:dyDescent="0.2">
      <c r="A33" t="s">
        <v>6</v>
      </c>
      <c r="B33" t="s">
        <v>25</v>
      </c>
      <c r="C33" t="s">
        <v>8</v>
      </c>
      <c r="D33" t="s">
        <v>24</v>
      </c>
      <c r="E33" t="s">
        <v>28</v>
      </c>
      <c r="F33">
        <v>0.58750000000000002</v>
      </c>
    </row>
    <row r="34" spans="1:6" x14ac:dyDescent="0.2">
      <c r="A34" t="s">
        <v>6</v>
      </c>
      <c r="B34" t="s">
        <v>26</v>
      </c>
      <c r="C34" t="s">
        <v>11</v>
      </c>
      <c r="D34" t="s">
        <v>27</v>
      </c>
      <c r="E34" t="s">
        <v>28</v>
      </c>
      <c r="F34">
        <v>0.65411392400000001</v>
      </c>
    </row>
    <row r="35" spans="1:6" x14ac:dyDescent="0.2">
      <c r="A35" t="s">
        <v>6</v>
      </c>
      <c r="B35" t="s">
        <v>27</v>
      </c>
      <c r="C35" t="s">
        <v>11</v>
      </c>
      <c r="D35" t="s">
        <v>27</v>
      </c>
      <c r="E35" t="s">
        <v>28</v>
      </c>
      <c r="F35">
        <v>0.66145833350000005</v>
      </c>
    </row>
    <row r="36" spans="1:6" x14ac:dyDescent="0.2">
      <c r="A36" t="s">
        <v>6</v>
      </c>
      <c r="B36" t="s">
        <v>7</v>
      </c>
      <c r="C36" t="s">
        <v>8</v>
      </c>
      <c r="D36" t="s">
        <v>9</v>
      </c>
      <c r="E36" t="s">
        <v>29</v>
      </c>
      <c r="F36">
        <v>0.57807414700000004</v>
      </c>
    </row>
    <row r="37" spans="1:6" x14ac:dyDescent="0.2">
      <c r="A37" t="s">
        <v>6</v>
      </c>
      <c r="B37" t="s">
        <v>9</v>
      </c>
      <c r="C37" t="s">
        <v>11</v>
      </c>
      <c r="D37" t="s">
        <v>9</v>
      </c>
      <c r="E37" t="s">
        <v>29</v>
      </c>
      <c r="F37">
        <v>0.98613485300000003</v>
      </c>
    </row>
    <row r="38" spans="1:6" x14ac:dyDescent="0.2">
      <c r="A38" t="s">
        <v>6</v>
      </c>
      <c r="B38" t="s">
        <v>12</v>
      </c>
      <c r="C38" t="s">
        <v>8</v>
      </c>
      <c r="D38" t="s">
        <v>13</v>
      </c>
      <c r="E38" t="s">
        <v>29</v>
      </c>
      <c r="F38">
        <v>0.130380206</v>
      </c>
    </row>
    <row r="39" spans="1:6" x14ac:dyDescent="0.2">
      <c r="A39" t="s">
        <v>6</v>
      </c>
      <c r="B39" t="s">
        <v>13</v>
      </c>
      <c r="C39" t="s">
        <v>11</v>
      </c>
      <c r="D39" t="s">
        <v>13</v>
      </c>
      <c r="E39" t="s">
        <v>29</v>
      </c>
      <c r="F39">
        <v>0.62783829099999999</v>
      </c>
    </row>
    <row r="40" spans="1:6" x14ac:dyDescent="0.2">
      <c r="A40" t="s">
        <v>6</v>
      </c>
      <c r="B40" t="s">
        <v>14</v>
      </c>
      <c r="C40" t="s">
        <v>11</v>
      </c>
      <c r="D40" t="s">
        <v>14</v>
      </c>
      <c r="E40" t="s">
        <v>29</v>
      </c>
      <c r="F40">
        <v>0.60131004499999996</v>
      </c>
    </row>
    <row r="41" spans="1:6" x14ac:dyDescent="0.2">
      <c r="A41" t="s">
        <v>6</v>
      </c>
      <c r="B41" t="s">
        <v>15</v>
      </c>
      <c r="C41" t="s">
        <v>16</v>
      </c>
      <c r="D41" t="s">
        <v>15</v>
      </c>
      <c r="E41" t="s">
        <v>29</v>
      </c>
      <c r="F41">
        <v>0.53620032650000005</v>
      </c>
    </row>
    <row r="42" spans="1:6" x14ac:dyDescent="0.2">
      <c r="A42" t="s">
        <v>6</v>
      </c>
      <c r="B42" t="s">
        <v>17</v>
      </c>
      <c r="C42" t="s">
        <v>16</v>
      </c>
      <c r="D42" t="s">
        <v>17</v>
      </c>
      <c r="E42" t="s">
        <v>29</v>
      </c>
      <c r="F42">
        <v>0.52680338199999999</v>
      </c>
    </row>
    <row r="43" spans="1:6" x14ac:dyDescent="0.2">
      <c r="A43" t="s">
        <v>6</v>
      </c>
      <c r="B43" t="s">
        <v>18</v>
      </c>
      <c r="C43" t="s">
        <v>8</v>
      </c>
      <c r="D43" t="s">
        <v>19</v>
      </c>
      <c r="E43" t="s">
        <v>29</v>
      </c>
      <c r="F43">
        <v>0.59554655850000005</v>
      </c>
    </row>
    <row r="44" spans="1:6" x14ac:dyDescent="0.2">
      <c r="A44" t="s">
        <v>6</v>
      </c>
      <c r="B44" t="s">
        <v>19</v>
      </c>
      <c r="C44" t="s">
        <v>11</v>
      </c>
      <c r="D44" t="s">
        <v>19</v>
      </c>
      <c r="E44" t="s">
        <v>29</v>
      </c>
      <c r="F44">
        <v>0.83870967699999999</v>
      </c>
    </row>
    <row r="45" spans="1:6" x14ac:dyDescent="0.2">
      <c r="A45" t="s">
        <v>6</v>
      </c>
      <c r="B45" t="s">
        <v>20</v>
      </c>
      <c r="C45" t="s">
        <v>11</v>
      </c>
      <c r="D45" t="s">
        <v>20</v>
      </c>
      <c r="E45" t="s">
        <v>29</v>
      </c>
      <c r="F45">
        <v>0.72803677</v>
      </c>
    </row>
    <row r="46" spans="1:6" x14ac:dyDescent="0.2">
      <c r="A46" t="s">
        <v>6</v>
      </c>
      <c r="B46" t="s">
        <v>21</v>
      </c>
      <c r="C46" t="s">
        <v>16</v>
      </c>
      <c r="D46" t="s">
        <v>21</v>
      </c>
      <c r="E46" t="s">
        <v>29</v>
      </c>
      <c r="F46">
        <v>0.47406639</v>
      </c>
    </row>
    <row r="47" spans="1:6" x14ac:dyDescent="0.2">
      <c r="A47" t="s">
        <v>6</v>
      </c>
      <c r="B47" t="s">
        <v>22</v>
      </c>
      <c r="C47" t="s">
        <v>16</v>
      </c>
      <c r="D47" t="s">
        <v>22</v>
      </c>
      <c r="E47" t="s">
        <v>29</v>
      </c>
      <c r="F47">
        <v>0.4534902905</v>
      </c>
    </row>
    <row r="48" spans="1:6" x14ac:dyDescent="0.2">
      <c r="A48" t="s">
        <v>6</v>
      </c>
      <c r="B48" t="s">
        <v>23</v>
      </c>
      <c r="C48" t="s">
        <v>16</v>
      </c>
      <c r="D48" t="s">
        <v>23</v>
      </c>
      <c r="E48" t="s">
        <v>29</v>
      </c>
      <c r="F48">
        <v>0.50040676549999996</v>
      </c>
    </row>
    <row r="49" spans="1:6" x14ac:dyDescent="0.2">
      <c r="A49" t="s">
        <v>6</v>
      </c>
      <c r="B49" t="s">
        <v>24</v>
      </c>
      <c r="C49" t="s">
        <v>11</v>
      </c>
      <c r="D49" t="s">
        <v>24</v>
      </c>
      <c r="E49" t="s">
        <v>29</v>
      </c>
      <c r="F49">
        <v>0.81640823549999997</v>
      </c>
    </row>
    <row r="50" spans="1:6" x14ac:dyDescent="0.2">
      <c r="A50" t="s">
        <v>6</v>
      </c>
      <c r="B50" t="s">
        <v>25</v>
      </c>
      <c r="C50" t="s">
        <v>8</v>
      </c>
      <c r="D50" t="s">
        <v>24</v>
      </c>
      <c r="E50" t="s">
        <v>29</v>
      </c>
      <c r="F50">
        <v>0.64805764450000003</v>
      </c>
    </row>
    <row r="51" spans="1:6" x14ac:dyDescent="0.2">
      <c r="A51" t="s">
        <v>6</v>
      </c>
      <c r="B51" t="s">
        <v>26</v>
      </c>
      <c r="C51" t="s">
        <v>11</v>
      </c>
      <c r="D51" t="s">
        <v>27</v>
      </c>
      <c r="E51" t="s">
        <v>29</v>
      </c>
      <c r="F51">
        <v>0.57221566300000004</v>
      </c>
    </row>
    <row r="52" spans="1:6" x14ac:dyDescent="0.2">
      <c r="A52" t="s">
        <v>6</v>
      </c>
      <c r="B52" t="s">
        <v>27</v>
      </c>
      <c r="C52" t="s">
        <v>11</v>
      </c>
      <c r="D52" t="s">
        <v>27</v>
      </c>
      <c r="E52" t="s">
        <v>29</v>
      </c>
      <c r="F52">
        <v>0.38966039400000002</v>
      </c>
    </row>
    <row r="53" spans="1:6" x14ac:dyDescent="0.2">
      <c r="A53" t="s">
        <v>30</v>
      </c>
      <c r="B53" t="s">
        <v>7</v>
      </c>
      <c r="C53" t="s">
        <v>8</v>
      </c>
      <c r="D53" t="s">
        <v>9</v>
      </c>
      <c r="E53" t="s">
        <v>10</v>
      </c>
      <c r="F53">
        <v>0.72857142850000001</v>
      </c>
    </row>
    <row r="54" spans="1:6" x14ac:dyDescent="0.2">
      <c r="A54" t="s">
        <v>30</v>
      </c>
      <c r="B54" t="s">
        <v>9</v>
      </c>
      <c r="C54" t="s">
        <v>11</v>
      </c>
      <c r="D54" t="s">
        <v>9</v>
      </c>
      <c r="E54" t="s">
        <v>10</v>
      </c>
      <c r="F54">
        <v>0.96677619599999998</v>
      </c>
    </row>
    <row r="55" spans="1:6" x14ac:dyDescent="0.2">
      <c r="A55" t="s">
        <v>30</v>
      </c>
      <c r="B55" t="s">
        <v>12</v>
      </c>
      <c r="C55" t="s">
        <v>8</v>
      </c>
      <c r="D55" t="s">
        <v>13</v>
      </c>
      <c r="E55" t="s">
        <v>10</v>
      </c>
      <c r="F55">
        <v>5.1250094500000003E-2</v>
      </c>
    </row>
    <row r="56" spans="1:6" x14ac:dyDescent="0.2">
      <c r="A56" t="s">
        <v>30</v>
      </c>
      <c r="B56" t="s">
        <v>13</v>
      </c>
      <c r="C56" t="s">
        <v>11</v>
      </c>
      <c r="D56" t="s">
        <v>13</v>
      </c>
      <c r="E56" t="s">
        <v>10</v>
      </c>
      <c r="F56">
        <v>0.67797389249999995</v>
      </c>
    </row>
    <row r="57" spans="1:6" x14ac:dyDescent="0.2">
      <c r="A57" t="s">
        <v>30</v>
      </c>
      <c r="B57" t="s">
        <v>14</v>
      </c>
      <c r="C57" t="s">
        <v>11</v>
      </c>
      <c r="D57" t="s">
        <v>14</v>
      </c>
      <c r="E57" t="s">
        <v>10</v>
      </c>
      <c r="F57">
        <v>0.99285714285714299</v>
      </c>
    </row>
    <row r="58" spans="1:6" x14ac:dyDescent="0.2">
      <c r="A58" t="s">
        <v>30</v>
      </c>
      <c r="B58" t="s">
        <v>17</v>
      </c>
      <c r="C58" t="s">
        <v>16</v>
      </c>
      <c r="D58" t="s">
        <v>17</v>
      </c>
      <c r="E58" t="s">
        <v>10</v>
      </c>
      <c r="F58">
        <v>0.69243697449999997</v>
      </c>
    </row>
    <row r="59" spans="1:6" x14ac:dyDescent="0.2">
      <c r="A59" t="s">
        <v>30</v>
      </c>
      <c r="B59" t="s">
        <v>15</v>
      </c>
      <c r="C59" t="s">
        <v>16</v>
      </c>
      <c r="D59" t="s">
        <v>15</v>
      </c>
      <c r="E59" t="s">
        <v>10</v>
      </c>
      <c r="F59">
        <v>0.55502717400000001</v>
      </c>
    </row>
    <row r="60" spans="1:6" x14ac:dyDescent="0.2">
      <c r="A60" t="s">
        <v>30</v>
      </c>
      <c r="B60" t="s">
        <v>18</v>
      </c>
      <c r="C60" t="s">
        <v>8</v>
      </c>
      <c r="D60" t="s">
        <v>19</v>
      </c>
      <c r="E60" t="s">
        <v>10</v>
      </c>
      <c r="F60">
        <v>0.8361848825</v>
      </c>
    </row>
    <row r="61" spans="1:6" x14ac:dyDescent="0.2">
      <c r="A61" t="s">
        <v>30</v>
      </c>
      <c r="B61" t="s">
        <v>19</v>
      </c>
      <c r="C61" t="s">
        <v>11</v>
      </c>
      <c r="D61" t="s">
        <v>19</v>
      </c>
      <c r="E61" t="s">
        <v>10</v>
      </c>
      <c r="F61">
        <v>0.97277737399999997</v>
      </c>
    </row>
    <row r="62" spans="1:6" x14ac:dyDescent="0.2">
      <c r="A62" t="s">
        <v>30</v>
      </c>
      <c r="B62" t="s">
        <v>20</v>
      </c>
      <c r="C62" t="s">
        <v>11</v>
      </c>
      <c r="D62" t="s">
        <v>20</v>
      </c>
      <c r="E62" t="s">
        <v>10</v>
      </c>
      <c r="F62">
        <v>0.83695652173913004</v>
      </c>
    </row>
    <row r="63" spans="1:6" x14ac:dyDescent="0.2">
      <c r="A63" t="s">
        <v>30</v>
      </c>
      <c r="B63" t="s">
        <v>21</v>
      </c>
      <c r="C63" t="s">
        <v>16</v>
      </c>
      <c r="D63" t="s">
        <v>21</v>
      </c>
      <c r="E63" t="s">
        <v>10</v>
      </c>
      <c r="F63">
        <v>0.57935746850000003</v>
      </c>
    </row>
    <row r="64" spans="1:6" x14ac:dyDescent="0.2">
      <c r="A64" t="s">
        <v>30</v>
      </c>
      <c r="B64" t="s">
        <v>22</v>
      </c>
      <c r="C64" t="s">
        <v>16</v>
      </c>
      <c r="D64" t="s">
        <v>22</v>
      </c>
      <c r="E64" t="s">
        <v>10</v>
      </c>
      <c r="F64">
        <v>0.345477863</v>
      </c>
    </row>
    <row r="65" spans="1:6" x14ac:dyDescent="0.2">
      <c r="A65" t="s">
        <v>30</v>
      </c>
      <c r="B65" t="s">
        <v>23</v>
      </c>
      <c r="C65" t="s">
        <v>16</v>
      </c>
      <c r="D65" t="s">
        <v>23</v>
      </c>
      <c r="E65" t="s">
        <v>10</v>
      </c>
      <c r="F65">
        <v>0.3390023875</v>
      </c>
    </row>
    <row r="66" spans="1:6" x14ac:dyDescent="0.2">
      <c r="A66" t="s">
        <v>30</v>
      </c>
      <c r="B66" t="s">
        <v>24</v>
      </c>
      <c r="C66" t="s">
        <v>11</v>
      </c>
      <c r="D66" t="s">
        <v>24</v>
      </c>
      <c r="E66" t="s">
        <v>10</v>
      </c>
      <c r="F66">
        <v>0.90310077499999997</v>
      </c>
    </row>
    <row r="67" spans="1:6" x14ac:dyDescent="0.2">
      <c r="A67" t="s">
        <v>30</v>
      </c>
      <c r="B67" t="s">
        <v>25</v>
      </c>
      <c r="C67" t="s">
        <v>8</v>
      </c>
      <c r="D67" t="s">
        <v>24</v>
      </c>
      <c r="E67" t="s">
        <v>10</v>
      </c>
      <c r="F67">
        <v>0.65021483499999999</v>
      </c>
    </row>
    <row r="68" spans="1:6" x14ac:dyDescent="0.2">
      <c r="A68" t="s">
        <v>30</v>
      </c>
      <c r="B68" t="s">
        <v>26</v>
      </c>
      <c r="C68" t="s">
        <v>11</v>
      </c>
      <c r="D68" t="s">
        <v>27</v>
      </c>
      <c r="E68" t="s">
        <v>10</v>
      </c>
      <c r="F68">
        <v>0.3763313975</v>
      </c>
    </row>
    <row r="69" spans="1:6" x14ac:dyDescent="0.2">
      <c r="A69" t="s">
        <v>30</v>
      </c>
      <c r="B69" t="s">
        <v>27</v>
      </c>
      <c r="C69" t="s">
        <v>11</v>
      </c>
      <c r="D69" t="s">
        <v>27</v>
      </c>
      <c r="E69" t="s">
        <v>10</v>
      </c>
      <c r="F69">
        <v>0.17573006050000001</v>
      </c>
    </row>
    <row r="70" spans="1:6" x14ac:dyDescent="0.2">
      <c r="A70" t="s">
        <v>30</v>
      </c>
      <c r="B70" t="s">
        <v>7</v>
      </c>
      <c r="C70" t="s">
        <v>8</v>
      </c>
      <c r="D70" t="s">
        <v>9</v>
      </c>
      <c r="E70" t="s">
        <v>28</v>
      </c>
      <c r="F70">
        <v>0.49062499999999998</v>
      </c>
    </row>
    <row r="71" spans="1:6" x14ac:dyDescent="0.2">
      <c r="A71" t="s">
        <v>30</v>
      </c>
      <c r="B71" t="s">
        <v>9</v>
      </c>
      <c r="C71" t="s">
        <v>11</v>
      </c>
      <c r="D71" t="s">
        <v>9</v>
      </c>
      <c r="E71" t="s">
        <v>28</v>
      </c>
      <c r="F71">
        <v>1</v>
      </c>
    </row>
    <row r="72" spans="1:6" x14ac:dyDescent="0.2">
      <c r="A72" t="s">
        <v>30</v>
      </c>
      <c r="B72" t="s">
        <v>12</v>
      </c>
      <c r="C72" t="s">
        <v>8</v>
      </c>
      <c r="D72" t="s">
        <v>13</v>
      </c>
      <c r="E72" t="s">
        <v>28</v>
      </c>
      <c r="F72">
        <v>0.54379401400000005</v>
      </c>
    </row>
    <row r="73" spans="1:6" x14ac:dyDescent="0.2">
      <c r="A73" t="s">
        <v>30</v>
      </c>
      <c r="B73" t="s">
        <v>13</v>
      </c>
      <c r="C73" t="s">
        <v>11</v>
      </c>
      <c r="D73" t="s">
        <v>13</v>
      </c>
      <c r="E73" t="s">
        <v>28</v>
      </c>
      <c r="F73">
        <v>0.62895569600000001</v>
      </c>
    </row>
    <row r="74" spans="1:6" x14ac:dyDescent="0.2">
      <c r="A74" t="s">
        <v>30</v>
      </c>
      <c r="B74" t="s">
        <v>14</v>
      </c>
      <c r="C74" t="s">
        <v>11</v>
      </c>
      <c r="D74" t="s">
        <v>14</v>
      </c>
      <c r="E74" t="s">
        <v>28</v>
      </c>
      <c r="F74">
        <v>0.43125000000000002</v>
      </c>
    </row>
    <row r="75" spans="1:6" x14ac:dyDescent="0.2">
      <c r="A75" t="s">
        <v>30</v>
      </c>
      <c r="B75" t="s">
        <v>17</v>
      </c>
      <c r="C75" t="s">
        <v>16</v>
      </c>
      <c r="D75" t="s">
        <v>17</v>
      </c>
      <c r="E75" t="s">
        <v>28</v>
      </c>
      <c r="F75">
        <v>0.442404197</v>
      </c>
    </row>
    <row r="76" spans="1:6" x14ac:dyDescent="0.2">
      <c r="A76" t="s">
        <v>30</v>
      </c>
      <c r="B76" t="s">
        <v>15</v>
      </c>
      <c r="C76" t="s">
        <v>16</v>
      </c>
      <c r="D76" t="s">
        <v>15</v>
      </c>
      <c r="E76" t="s">
        <v>28</v>
      </c>
      <c r="F76">
        <v>0.50575181150000004</v>
      </c>
    </row>
    <row r="77" spans="1:6" x14ac:dyDescent="0.2">
      <c r="A77" t="s">
        <v>30</v>
      </c>
      <c r="B77" t="s">
        <v>18</v>
      </c>
      <c r="C77" t="s">
        <v>8</v>
      </c>
      <c r="D77" t="s">
        <v>19</v>
      </c>
      <c r="E77" t="s">
        <v>28</v>
      </c>
      <c r="F77">
        <v>0.47467105250000002</v>
      </c>
    </row>
    <row r="78" spans="1:6" x14ac:dyDescent="0.2">
      <c r="A78" t="s">
        <v>30</v>
      </c>
      <c r="B78" t="s">
        <v>19</v>
      </c>
      <c r="C78" t="s">
        <v>11</v>
      </c>
      <c r="D78" t="s">
        <v>19</v>
      </c>
      <c r="E78" t="s">
        <v>28</v>
      </c>
      <c r="F78">
        <v>0.78125</v>
      </c>
    </row>
    <row r="79" spans="1:6" x14ac:dyDescent="0.2">
      <c r="A79" t="s">
        <v>30</v>
      </c>
      <c r="B79" t="s">
        <v>20</v>
      </c>
      <c r="C79" t="s">
        <v>11</v>
      </c>
      <c r="D79" t="s">
        <v>20</v>
      </c>
      <c r="E79" t="s">
        <v>28</v>
      </c>
      <c r="F79">
        <v>0.48590764331210201</v>
      </c>
    </row>
    <row r="80" spans="1:6" x14ac:dyDescent="0.2">
      <c r="A80" t="s">
        <v>30</v>
      </c>
      <c r="B80" t="s">
        <v>21</v>
      </c>
      <c r="C80" t="s">
        <v>16</v>
      </c>
      <c r="D80" t="s">
        <v>21</v>
      </c>
      <c r="E80" t="s">
        <v>28</v>
      </c>
      <c r="F80">
        <v>0.43017919599999999</v>
      </c>
    </row>
    <row r="81" spans="1:6" x14ac:dyDescent="0.2">
      <c r="A81" t="s">
        <v>30</v>
      </c>
      <c r="B81" t="s">
        <v>22</v>
      </c>
      <c r="C81" t="s">
        <v>16</v>
      </c>
      <c r="D81" t="s">
        <v>22</v>
      </c>
      <c r="E81" t="s">
        <v>28</v>
      </c>
      <c r="F81">
        <v>0.66770833350000003</v>
      </c>
    </row>
    <row r="82" spans="1:6" x14ac:dyDescent="0.2">
      <c r="A82" t="s">
        <v>30</v>
      </c>
      <c r="B82" t="s">
        <v>23</v>
      </c>
      <c r="C82" t="s">
        <v>16</v>
      </c>
      <c r="D82" t="s">
        <v>23</v>
      </c>
      <c r="E82" t="s">
        <v>28</v>
      </c>
      <c r="F82">
        <v>0.67354166650000002</v>
      </c>
    </row>
    <row r="83" spans="1:6" x14ac:dyDescent="0.2">
      <c r="A83" t="s">
        <v>30</v>
      </c>
      <c r="B83" t="s">
        <v>24</v>
      </c>
      <c r="C83" t="s">
        <v>11</v>
      </c>
      <c r="D83" t="s">
        <v>24</v>
      </c>
      <c r="E83" t="s">
        <v>28</v>
      </c>
      <c r="F83">
        <v>0.73505175150000002</v>
      </c>
    </row>
    <row r="84" spans="1:6" x14ac:dyDescent="0.2">
      <c r="A84" t="s">
        <v>30</v>
      </c>
      <c r="B84" t="s">
        <v>25</v>
      </c>
      <c r="C84" t="s">
        <v>8</v>
      </c>
      <c r="D84" t="s">
        <v>24</v>
      </c>
      <c r="E84" t="s">
        <v>28</v>
      </c>
      <c r="F84">
        <v>0.56971982750000005</v>
      </c>
    </row>
    <row r="85" spans="1:6" x14ac:dyDescent="0.2">
      <c r="A85" t="s">
        <v>30</v>
      </c>
      <c r="B85" t="s">
        <v>26</v>
      </c>
      <c r="C85" t="s">
        <v>11</v>
      </c>
      <c r="D85" t="s">
        <v>27</v>
      </c>
      <c r="E85" t="s">
        <v>28</v>
      </c>
      <c r="F85">
        <v>0.67201433099999996</v>
      </c>
    </row>
    <row r="86" spans="1:6" x14ac:dyDescent="0.2">
      <c r="A86" t="s">
        <v>30</v>
      </c>
      <c r="B86" t="s">
        <v>27</v>
      </c>
      <c r="C86" t="s">
        <v>11</v>
      </c>
      <c r="D86" t="s">
        <v>27</v>
      </c>
      <c r="E86" t="s">
        <v>28</v>
      </c>
      <c r="F86">
        <v>0.69185126600000002</v>
      </c>
    </row>
    <row r="87" spans="1:6" x14ac:dyDescent="0.2">
      <c r="A87" t="s">
        <v>30</v>
      </c>
      <c r="B87" t="s">
        <v>7</v>
      </c>
      <c r="C87" t="s">
        <v>8</v>
      </c>
      <c r="D87" t="s">
        <v>9</v>
      </c>
      <c r="E87" t="s">
        <v>29</v>
      </c>
      <c r="F87">
        <v>0.58628588199999998</v>
      </c>
    </row>
    <row r="88" spans="1:6" x14ac:dyDescent="0.2">
      <c r="A88" t="s">
        <v>30</v>
      </c>
      <c r="B88" t="s">
        <v>9</v>
      </c>
      <c r="C88" t="s">
        <v>11</v>
      </c>
      <c r="D88" t="s">
        <v>9</v>
      </c>
      <c r="E88" t="s">
        <v>29</v>
      </c>
      <c r="F88">
        <v>0.98310523849999998</v>
      </c>
    </row>
    <row r="89" spans="1:6" x14ac:dyDescent="0.2">
      <c r="A89" t="s">
        <v>30</v>
      </c>
      <c r="B89" t="s">
        <v>12</v>
      </c>
      <c r="C89" t="s">
        <v>8</v>
      </c>
      <c r="D89" t="s">
        <v>13</v>
      </c>
      <c r="E89" t="s">
        <v>29</v>
      </c>
      <c r="F89">
        <v>9.3618910999999999E-2</v>
      </c>
    </row>
    <row r="90" spans="1:6" x14ac:dyDescent="0.2">
      <c r="A90" t="s">
        <v>30</v>
      </c>
      <c r="B90" t="s">
        <v>13</v>
      </c>
      <c r="C90" t="s">
        <v>11</v>
      </c>
      <c r="D90" t="s">
        <v>13</v>
      </c>
      <c r="E90" t="s">
        <v>29</v>
      </c>
      <c r="F90">
        <v>0.652544177</v>
      </c>
    </row>
    <row r="91" spans="1:6" x14ac:dyDescent="0.2">
      <c r="A91" t="s">
        <v>30</v>
      </c>
      <c r="B91" t="s">
        <v>14</v>
      </c>
      <c r="C91" t="s">
        <v>11</v>
      </c>
      <c r="D91" t="s">
        <v>14</v>
      </c>
      <c r="E91" t="s">
        <v>29</v>
      </c>
      <c r="F91">
        <v>0.60131004366812202</v>
      </c>
    </row>
    <row r="92" spans="1:6" x14ac:dyDescent="0.2">
      <c r="A92" t="s">
        <v>30</v>
      </c>
      <c r="B92" t="s">
        <v>17</v>
      </c>
      <c r="C92" t="s">
        <v>16</v>
      </c>
      <c r="D92" t="s">
        <v>17</v>
      </c>
      <c r="E92" t="s">
        <v>29</v>
      </c>
      <c r="F92">
        <v>0.53977562499999998</v>
      </c>
    </row>
    <row r="93" spans="1:6" x14ac:dyDescent="0.2">
      <c r="A93" t="s">
        <v>30</v>
      </c>
      <c r="B93" t="s">
        <v>15</v>
      </c>
      <c r="C93" t="s">
        <v>16</v>
      </c>
      <c r="D93" t="s">
        <v>15</v>
      </c>
      <c r="E93" t="s">
        <v>29</v>
      </c>
      <c r="F93">
        <v>0.52814970350000001</v>
      </c>
    </row>
    <row r="94" spans="1:6" x14ac:dyDescent="0.2">
      <c r="A94" t="s">
        <v>30</v>
      </c>
      <c r="B94" t="s">
        <v>18</v>
      </c>
      <c r="C94" t="s">
        <v>8</v>
      </c>
      <c r="D94" t="s">
        <v>19</v>
      </c>
      <c r="E94" t="s">
        <v>29</v>
      </c>
      <c r="F94">
        <v>0.6055220885</v>
      </c>
    </row>
    <row r="95" spans="1:6" x14ac:dyDescent="0.2">
      <c r="A95" t="s">
        <v>30</v>
      </c>
      <c r="B95" t="s">
        <v>19</v>
      </c>
      <c r="C95" t="s">
        <v>11</v>
      </c>
      <c r="D95" t="s">
        <v>19</v>
      </c>
      <c r="E95" t="s">
        <v>29</v>
      </c>
      <c r="F95">
        <v>0.86655372949999998</v>
      </c>
    </row>
    <row r="96" spans="1:6" x14ac:dyDescent="0.2">
      <c r="A96" t="s">
        <v>30</v>
      </c>
      <c r="B96" t="s">
        <v>20</v>
      </c>
      <c r="C96" t="s">
        <v>11</v>
      </c>
      <c r="D96" t="s">
        <v>20</v>
      </c>
      <c r="E96" t="s">
        <v>29</v>
      </c>
      <c r="F96">
        <v>0.61485310703416696</v>
      </c>
    </row>
    <row r="97" spans="1:6" x14ac:dyDescent="0.2">
      <c r="A97" t="s">
        <v>30</v>
      </c>
      <c r="B97" t="s">
        <v>21</v>
      </c>
      <c r="C97" t="s">
        <v>16</v>
      </c>
      <c r="D97" t="s">
        <v>21</v>
      </c>
      <c r="E97" t="s">
        <v>29</v>
      </c>
      <c r="F97">
        <v>0.49284890450000002</v>
      </c>
    </row>
    <row r="98" spans="1:6" x14ac:dyDescent="0.2">
      <c r="A98" t="s">
        <v>30</v>
      </c>
      <c r="B98" t="s">
        <v>22</v>
      </c>
      <c r="C98" t="s">
        <v>16</v>
      </c>
      <c r="D98" t="s">
        <v>22</v>
      </c>
      <c r="E98" t="s">
        <v>29</v>
      </c>
      <c r="F98">
        <v>0.45533275200000001</v>
      </c>
    </row>
    <row r="99" spans="1:6" x14ac:dyDescent="0.2">
      <c r="A99" t="s">
        <v>30</v>
      </c>
      <c r="B99" t="s">
        <v>23</v>
      </c>
      <c r="C99" t="s">
        <v>16</v>
      </c>
      <c r="D99" t="s">
        <v>23</v>
      </c>
      <c r="E99" t="s">
        <v>29</v>
      </c>
      <c r="F99">
        <v>0.45083988850000001</v>
      </c>
    </row>
    <row r="100" spans="1:6" x14ac:dyDescent="0.2">
      <c r="A100" t="s">
        <v>30</v>
      </c>
      <c r="B100" t="s">
        <v>24</v>
      </c>
      <c r="C100" t="s">
        <v>11</v>
      </c>
      <c r="D100" t="s">
        <v>24</v>
      </c>
      <c r="E100" t="s">
        <v>29</v>
      </c>
      <c r="F100">
        <v>0.81043869599999996</v>
      </c>
    </row>
    <row r="101" spans="1:6" x14ac:dyDescent="0.2">
      <c r="A101" t="s">
        <v>30</v>
      </c>
      <c r="B101" t="s">
        <v>25</v>
      </c>
      <c r="C101" t="s">
        <v>8</v>
      </c>
      <c r="D101" t="s">
        <v>24</v>
      </c>
      <c r="E101" t="s">
        <v>29</v>
      </c>
      <c r="F101">
        <v>0.60682722050000004</v>
      </c>
    </row>
    <row r="102" spans="1:6" x14ac:dyDescent="0.2">
      <c r="A102" t="s">
        <v>30</v>
      </c>
      <c r="B102" t="s">
        <v>26</v>
      </c>
      <c r="C102" t="s">
        <v>11</v>
      </c>
      <c r="D102" t="s">
        <v>27</v>
      </c>
      <c r="E102" t="s">
        <v>29</v>
      </c>
      <c r="F102">
        <v>0.48244426000000001</v>
      </c>
    </row>
    <row r="103" spans="1:6" x14ac:dyDescent="0.2">
      <c r="A103" t="s">
        <v>30</v>
      </c>
      <c r="B103" t="s">
        <v>27</v>
      </c>
      <c r="C103" t="s">
        <v>11</v>
      </c>
      <c r="D103" t="s">
        <v>27</v>
      </c>
      <c r="E103" t="s">
        <v>29</v>
      </c>
      <c r="F103">
        <v>0.28026205399999998</v>
      </c>
    </row>
    <row r="104" spans="1:6" x14ac:dyDescent="0.2">
      <c r="A104" t="s">
        <v>31</v>
      </c>
      <c r="B104" t="s">
        <v>7</v>
      </c>
      <c r="C104" t="s">
        <v>8</v>
      </c>
      <c r="D104" t="s">
        <v>9</v>
      </c>
      <c r="E104" t="s">
        <v>10</v>
      </c>
      <c r="F104">
        <v>0.67857142849999996</v>
      </c>
    </row>
    <row r="105" spans="1:6" x14ac:dyDescent="0.2">
      <c r="A105" t="s">
        <v>31</v>
      </c>
      <c r="B105" t="s">
        <v>9</v>
      </c>
      <c r="C105" t="s">
        <v>11</v>
      </c>
      <c r="D105" t="s">
        <v>9</v>
      </c>
      <c r="E105" t="s">
        <v>10</v>
      </c>
      <c r="F105">
        <v>0.9846247065</v>
      </c>
    </row>
    <row r="106" spans="1:6" x14ac:dyDescent="0.2">
      <c r="A106" t="s">
        <v>31</v>
      </c>
      <c r="B106" t="s">
        <v>12</v>
      </c>
      <c r="C106" t="s">
        <v>8</v>
      </c>
      <c r="D106" t="s">
        <v>13</v>
      </c>
      <c r="E106" t="s">
        <v>10</v>
      </c>
      <c r="F106">
        <v>5.6134966500000001E-2</v>
      </c>
    </row>
    <row r="107" spans="1:6" x14ac:dyDescent="0.2">
      <c r="A107" t="s">
        <v>31</v>
      </c>
      <c r="B107" t="s">
        <v>13</v>
      </c>
      <c r="C107" t="s">
        <v>11</v>
      </c>
      <c r="D107" t="s">
        <v>13</v>
      </c>
      <c r="E107" t="s">
        <v>10</v>
      </c>
      <c r="F107">
        <v>0.78683894249999997</v>
      </c>
    </row>
    <row r="108" spans="1:6" x14ac:dyDescent="0.2">
      <c r="A108" t="s">
        <v>31</v>
      </c>
      <c r="B108" t="s">
        <v>14</v>
      </c>
      <c r="C108" t="s">
        <v>11</v>
      </c>
      <c r="D108" t="s">
        <v>14</v>
      </c>
      <c r="E108" t="s">
        <v>10</v>
      </c>
      <c r="F108">
        <v>0.99137931034482796</v>
      </c>
    </row>
    <row r="109" spans="1:6" x14ac:dyDescent="0.2">
      <c r="A109" t="s">
        <v>31</v>
      </c>
      <c r="B109" t="s">
        <v>15</v>
      </c>
      <c r="C109" t="s">
        <v>16</v>
      </c>
      <c r="D109" t="s">
        <v>15</v>
      </c>
      <c r="E109" t="s">
        <v>10</v>
      </c>
      <c r="F109">
        <v>0.40943966549999999</v>
      </c>
    </row>
    <row r="110" spans="1:6" x14ac:dyDescent="0.2">
      <c r="A110" t="s">
        <v>31</v>
      </c>
      <c r="B110" t="s">
        <v>18</v>
      </c>
      <c r="C110" t="s">
        <v>8</v>
      </c>
      <c r="D110" t="s">
        <v>19</v>
      </c>
      <c r="E110" t="s">
        <v>10</v>
      </c>
      <c r="F110">
        <v>0.85537974699999997</v>
      </c>
    </row>
    <row r="111" spans="1:6" x14ac:dyDescent="0.2">
      <c r="A111" t="s">
        <v>31</v>
      </c>
      <c r="B111" t="s">
        <v>19</v>
      </c>
      <c r="C111" t="s">
        <v>11</v>
      </c>
      <c r="D111" t="s">
        <v>19</v>
      </c>
      <c r="E111" t="s">
        <v>10</v>
      </c>
      <c r="F111">
        <v>0.99159663899999995</v>
      </c>
    </row>
    <row r="112" spans="1:6" x14ac:dyDescent="0.2">
      <c r="A112" t="s">
        <v>31</v>
      </c>
      <c r="B112" t="s">
        <v>20</v>
      </c>
      <c r="C112" t="s">
        <v>11</v>
      </c>
      <c r="D112" t="s">
        <v>20</v>
      </c>
      <c r="E112" t="s">
        <v>10</v>
      </c>
      <c r="F112">
        <v>0.56706976744186</v>
      </c>
    </row>
    <row r="113" spans="1:6" x14ac:dyDescent="0.2">
      <c r="A113" t="s">
        <v>31</v>
      </c>
      <c r="B113" t="s">
        <v>21</v>
      </c>
      <c r="C113" t="s">
        <v>16</v>
      </c>
      <c r="D113" t="s">
        <v>21</v>
      </c>
      <c r="E113" t="s">
        <v>10</v>
      </c>
      <c r="F113">
        <v>0.55308069599999998</v>
      </c>
    </row>
    <row r="114" spans="1:6" x14ac:dyDescent="0.2">
      <c r="A114" t="s">
        <v>31</v>
      </c>
      <c r="B114" t="s">
        <v>22</v>
      </c>
      <c r="C114" t="s">
        <v>16</v>
      </c>
      <c r="D114" t="s">
        <v>22</v>
      </c>
      <c r="E114" t="s">
        <v>10</v>
      </c>
      <c r="F114">
        <v>0.16683031549999999</v>
      </c>
    </row>
    <row r="115" spans="1:6" x14ac:dyDescent="0.2">
      <c r="A115" t="s">
        <v>31</v>
      </c>
      <c r="B115" t="s">
        <v>23</v>
      </c>
      <c r="C115" t="s">
        <v>16</v>
      </c>
      <c r="D115" t="s">
        <v>23</v>
      </c>
      <c r="E115" t="s">
        <v>10</v>
      </c>
      <c r="F115">
        <v>0.176223459</v>
      </c>
    </row>
    <row r="116" spans="1:6" x14ac:dyDescent="0.2">
      <c r="A116" t="s">
        <v>31</v>
      </c>
      <c r="B116" t="s">
        <v>25</v>
      </c>
      <c r="C116" t="s">
        <v>8</v>
      </c>
      <c r="D116" t="s">
        <v>24</v>
      </c>
      <c r="E116" t="s">
        <v>10</v>
      </c>
      <c r="F116">
        <v>0.47661102500000002</v>
      </c>
    </row>
    <row r="117" spans="1:6" x14ac:dyDescent="0.2">
      <c r="A117" t="s">
        <v>31</v>
      </c>
      <c r="B117" t="s">
        <v>24</v>
      </c>
      <c r="C117" t="s">
        <v>11</v>
      </c>
      <c r="D117" t="s">
        <v>24</v>
      </c>
      <c r="E117" t="s">
        <v>10</v>
      </c>
      <c r="F117">
        <v>0.837121212</v>
      </c>
    </row>
    <row r="118" spans="1:6" x14ac:dyDescent="0.2">
      <c r="A118" t="s">
        <v>31</v>
      </c>
      <c r="B118" t="s">
        <v>26</v>
      </c>
      <c r="C118" t="s">
        <v>11</v>
      </c>
      <c r="D118" t="s">
        <v>27</v>
      </c>
      <c r="E118" t="s">
        <v>10</v>
      </c>
      <c r="F118">
        <v>0.43052790349999998</v>
      </c>
    </row>
    <row r="119" spans="1:6" x14ac:dyDescent="0.2">
      <c r="A119" t="s">
        <v>31</v>
      </c>
      <c r="B119" t="s">
        <v>27</v>
      </c>
      <c r="C119" t="s">
        <v>11</v>
      </c>
      <c r="D119" t="s">
        <v>27</v>
      </c>
      <c r="E119" t="s">
        <v>10</v>
      </c>
      <c r="F119">
        <v>0.2227255045</v>
      </c>
    </row>
    <row r="120" spans="1:6" x14ac:dyDescent="0.2">
      <c r="A120" t="s">
        <v>31</v>
      </c>
      <c r="B120" t="s">
        <v>7</v>
      </c>
      <c r="C120" t="s">
        <v>8</v>
      </c>
      <c r="D120" t="s">
        <v>9</v>
      </c>
      <c r="E120" t="s">
        <v>28</v>
      </c>
      <c r="F120">
        <v>0.42227822599999998</v>
      </c>
    </row>
    <row r="121" spans="1:6" x14ac:dyDescent="0.2">
      <c r="A121" t="s">
        <v>31</v>
      </c>
      <c r="B121" t="s">
        <v>9</v>
      </c>
      <c r="C121" t="s">
        <v>11</v>
      </c>
      <c r="D121" t="s">
        <v>9</v>
      </c>
      <c r="E121" t="s">
        <v>28</v>
      </c>
      <c r="F121">
        <v>1</v>
      </c>
    </row>
    <row r="122" spans="1:6" x14ac:dyDescent="0.2">
      <c r="A122" t="s">
        <v>31</v>
      </c>
      <c r="B122" t="s">
        <v>12</v>
      </c>
      <c r="C122" t="s">
        <v>8</v>
      </c>
      <c r="D122" t="s">
        <v>13</v>
      </c>
      <c r="E122" t="s">
        <v>28</v>
      </c>
      <c r="F122">
        <v>0.54248188399999997</v>
      </c>
    </row>
    <row r="123" spans="1:6" x14ac:dyDescent="0.2">
      <c r="A123" t="s">
        <v>31</v>
      </c>
      <c r="B123" t="s">
        <v>13</v>
      </c>
      <c r="C123" t="s">
        <v>11</v>
      </c>
      <c r="D123" t="s">
        <v>13</v>
      </c>
      <c r="E123" t="s">
        <v>28</v>
      </c>
      <c r="F123">
        <v>0.64040605100000003</v>
      </c>
    </row>
    <row r="124" spans="1:6" x14ac:dyDescent="0.2">
      <c r="A124" t="s">
        <v>31</v>
      </c>
      <c r="B124" t="s">
        <v>14</v>
      </c>
      <c r="C124" t="s">
        <v>11</v>
      </c>
      <c r="D124" t="s">
        <v>14</v>
      </c>
      <c r="E124" t="s">
        <v>28</v>
      </c>
      <c r="F124">
        <v>0.35625000000000001</v>
      </c>
    </row>
    <row r="125" spans="1:6" x14ac:dyDescent="0.2">
      <c r="A125" t="s">
        <v>31</v>
      </c>
      <c r="B125" t="s">
        <v>15</v>
      </c>
      <c r="C125" t="s">
        <v>16</v>
      </c>
      <c r="D125" t="s">
        <v>15</v>
      </c>
      <c r="E125" t="s">
        <v>28</v>
      </c>
      <c r="F125">
        <v>0.700340136</v>
      </c>
    </row>
    <row r="126" spans="1:6" x14ac:dyDescent="0.2">
      <c r="A126" t="s">
        <v>31</v>
      </c>
      <c r="B126" t="s">
        <v>18</v>
      </c>
      <c r="C126" t="s">
        <v>8</v>
      </c>
      <c r="D126" t="s">
        <v>19</v>
      </c>
      <c r="E126" t="s">
        <v>28</v>
      </c>
      <c r="F126">
        <v>0.43472222199999999</v>
      </c>
    </row>
    <row r="127" spans="1:6" x14ac:dyDescent="0.2">
      <c r="A127" t="s">
        <v>31</v>
      </c>
      <c r="B127" t="s">
        <v>19</v>
      </c>
      <c r="C127" t="s">
        <v>11</v>
      </c>
      <c r="D127" t="s">
        <v>19</v>
      </c>
      <c r="E127" t="s">
        <v>28</v>
      </c>
      <c r="F127">
        <v>0.73750000000000004</v>
      </c>
    </row>
    <row r="128" spans="1:6" x14ac:dyDescent="0.2">
      <c r="A128" t="s">
        <v>31</v>
      </c>
      <c r="B128" t="s">
        <v>20</v>
      </c>
      <c r="C128" t="s">
        <v>11</v>
      </c>
      <c r="D128" t="s">
        <v>20</v>
      </c>
      <c r="E128" t="s">
        <v>28</v>
      </c>
      <c r="F128">
        <v>0.461842105263158</v>
      </c>
    </row>
    <row r="129" spans="1:6" x14ac:dyDescent="0.2">
      <c r="A129" t="s">
        <v>31</v>
      </c>
      <c r="B129" t="s">
        <v>21</v>
      </c>
      <c r="C129" t="s">
        <v>16</v>
      </c>
      <c r="D129" t="s">
        <v>21</v>
      </c>
      <c r="E129" t="s">
        <v>28</v>
      </c>
      <c r="F129">
        <v>0.43102532700000001</v>
      </c>
    </row>
    <row r="130" spans="1:6" x14ac:dyDescent="0.2">
      <c r="A130" t="s">
        <v>31</v>
      </c>
      <c r="B130" t="s">
        <v>22</v>
      </c>
      <c r="C130" t="s">
        <v>16</v>
      </c>
      <c r="D130" t="s">
        <v>22</v>
      </c>
      <c r="E130" t="s">
        <v>28</v>
      </c>
      <c r="F130">
        <v>0.64230769249999997</v>
      </c>
    </row>
    <row r="131" spans="1:6" x14ac:dyDescent="0.2">
      <c r="A131" t="s">
        <v>31</v>
      </c>
      <c r="B131" t="s">
        <v>23</v>
      </c>
      <c r="C131" t="s">
        <v>16</v>
      </c>
      <c r="D131" t="s">
        <v>23</v>
      </c>
      <c r="E131" t="s">
        <v>28</v>
      </c>
      <c r="F131">
        <v>0.67736928100000005</v>
      </c>
    </row>
    <row r="132" spans="1:6" x14ac:dyDescent="0.2">
      <c r="A132" t="s">
        <v>31</v>
      </c>
      <c r="B132" t="s">
        <v>25</v>
      </c>
      <c r="C132" t="s">
        <v>8</v>
      </c>
      <c r="D132" t="s">
        <v>24</v>
      </c>
      <c r="E132" t="s">
        <v>28</v>
      </c>
      <c r="F132">
        <v>0.51904653300000003</v>
      </c>
    </row>
    <row r="133" spans="1:6" x14ac:dyDescent="0.2">
      <c r="A133" t="s">
        <v>31</v>
      </c>
      <c r="B133" t="s">
        <v>24</v>
      </c>
      <c r="C133" t="s">
        <v>11</v>
      </c>
      <c r="D133" t="s">
        <v>24</v>
      </c>
      <c r="E133" t="s">
        <v>28</v>
      </c>
      <c r="F133">
        <v>0.70413961049999996</v>
      </c>
    </row>
    <row r="134" spans="1:6" x14ac:dyDescent="0.2">
      <c r="A134" t="s">
        <v>31</v>
      </c>
      <c r="B134" t="s">
        <v>26</v>
      </c>
      <c r="C134" t="s">
        <v>11</v>
      </c>
      <c r="D134" t="s">
        <v>27</v>
      </c>
      <c r="E134" t="s">
        <v>28</v>
      </c>
      <c r="F134">
        <v>0.6</v>
      </c>
    </row>
    <row r="135" spans="1:6" x14ac:dyDescent="0.2">
      <c r="A135" t="s">
        <v>31</v>
      </c>
      <c r="B135" t="s">
        <v>27</v>
      </c>
      <c r="C135" t="s">
        <v>11</v>
      </c>
      <c r="D135" t="s">
        <v>27</v>
      </c>
      <c r="E135" t="s">
        <v>28</v>
      </c>
      <c r="F135">
        <v>0.63124999999999998</v>
      </c>
    </row>
    <row r="136" spans="1:6" x14ac:dyDescent="0.2">
      <c r="A136" t="s">
        <v>31</v>
      </c>
      <c r="B136" t="s">
        <v>7</v>
      </c>
      <c r="C136" t="s">
        <v>8</v>
      </c>
      <c r="D136" t="s">
        <v>9</v>
      </c>
      <c r="E136" t="s">
        <v>29</v>
      </c>
      <c r="F136">
        <v>0.52055948750000003</v>
      </c>
    </row>
    <row r="137" spans="1:6" x14ac:dyDescent="0.2">
      <c r="A137" t="s">
        <v>31</v>
      </c>
      <c r="B137" t="s">
        <v>9</v>
      </c>
      <c r="C137" t="s">
        <v>11</v>
      </c>
      <c r="D137" t="s">
        <v>9</v>
      </c>
      <c r="E137" t="s">
        <v>29</v>
      </c>
      <c r="F137">
        <v>0.99225044699999998</v>
      </c>
    </row>
    <row r="138" spans="1:6" x14ac:dyDescent="0.2">
      <c r="A138" t="s">
        <v>31</v>
      </c>
      <c r="B138" t="s">
        <v>12</v>
      </c>
      <c r="C138" t="s">
        <v>8</v>
      </c>
      <c r="D138" t="s">
        <v>13</v>
      </c>
      <c r="E138" t="s">
        <v>29</v>
      </c>
      <c r="F138">
        <v>0.1016797135</v>
      </c>
    </row>
    <row r="139" spans="1:6" x14ac:dyDescent="0.2">
      <c r="A139" t="s">
        <v>31</v>
      </c>
      <c r="B139" t="s">
        <v>13</v>
      </c>
      <c r="C139" t="s">
        <v>11</v>
      </c>
      <c r="D139" t="s">
        <v>13</v>
      </c>
      <c r="E139" t="s">
        <v>29</v>
      </c>
      <c r="F139">
        <v>0.70611010299999999</v>
      </c>
    </row>
    <row r="140" spans="1:6" x14ac:dyDescent="0.2">
      <c r="A140" t="s">
        <v>31</v>
      </c>
      <c r="B140" t="s">
        <v>14</v>
      </c>
      <c r="C140" t="s">
        <v>11</v>
      </c>
      <c r="D140" t="s">
        <v>14</v>
      </c>
      <c r="E140" t="s">
        <v>29</v>
      </c>
      <c r="F140">
        <v>0.52414070096816501</v>
      </c>
    </row>
    <row r="141" spans="1:6" x14ac:dyDescent="0.2">
      <c r="A141" t="s">
        <v>31</v>
      </c>
      <c r="B141" t="s">
        <v>15</v>
      </c>
      <c r="C141" t="s">
        <v>16</v>
      </c>
      <c r="D141" t="s">
        <v>15</v>
      </c>
      <c r="E141" t="s">
        <v>29</v>
      </c>
      <c r="F141">
        <v>0.51675925950000001</v>
      </c>
    </row>
    <row r="142" spans="1:6" x14ac:dyDescent="0.2">
      <c r="A142" t="s">
        <v>31</v>
      </c>
      <c r="B142" t="s">
        <v>18</v>
      </c>
      <c r="C142" t="s">
        <v>8</v>
      </c>
      <c r="D142" t="s">
        <v>19</v>
      </c>
      <c r="E142" t="s">
        <v>29</v>
      </c>
      <c r="F142">
        <v>0.57643678200000004</v>
      </c>
    </row>
    <row r="143" spans="1:6" x14ac:dyDescent="0.2">
      <c r="A143" t="s">
        <v>31</v>
      </c>
      <c r="B143" t="s">
        <v>19</v>
      </c>
      <c r="C143" t="s">
        <v>11</v>
      </c>
      <c r="D143" t="s">
        <v>19</v>
      </c>
      <c r="E143" t="s">
        <v>29</v>
      </c>
      <c r="F143">
        <v>0.84587813599999995</v>
      </c>
    </row>
    <row r="144" spans="1:6" x14ac:dyDescent="0.2">
      <c r="A144" t="s">
        <v>31</v>
      </c>
      <c r="B144" t="s">
        <v>20</v>
      </c>
      <c r="C144" t="s">
        <v>11</v>
      </c>
      <c r="D144" t="s">
        <v>20</v>
      </c>
      <c r="E144" t="s">
        <v>29</v>
      </c>
      <c r="F144">
        <v>0.50907507663977003</v>
      </c>
    </row>
    <row r="145" spans="1:6" x14ac:dyDescent="0.2">
      <c r="A145" t="s">
        <v>31</v>
      </c>
      <c r="B145" t="s">
        <v>21</v>
      </c>
      <c r="C145" t="s">
        <v>16</v>
      </c>
      <c r="D145" t="s">
        <v>21</v>
      </c>
      <c r="E145" t="s">
        <v>29</v>
      </c>
      <c r="F145">
        <v>0.48446003450000003</v>
      </c>
    </row>
    <row r="146" spans="1:6" x14ac:dyDescent="0.2">
      <c r="A146" t="s">
        <v>31</v>
      </c>
      <c r="B146" t="s">
        <v>22</v>
      </c>
      <c r="C146" t="s">
        <v>16</v>
      </c>
      <c r="D146" t="s">
        <v>22</v>
      </c>
      <c r="E146" t="s">
        <v>29</v>
      </c>
      <c r="F146">
        <v>0.26481549500000001</v>
      </c>
    </row>
    <row r="147" spans="1:6" x14ac:dyDescent="0.2">
      <c r="A147" t="s">
        <v>31</v>
      </c>
      <c r="B147" t="s">
        <v>23</v>
      </c>
      <c r="C147" t="s">
        <v>16</v>
      </c>
      <c r="D147" t="s">
        <v>23</v>
      </c>
      <c r="E147" t="s">
        <v>29</v>
      </c>
      <c r="F147">
        <v>0.27966331799999999</v>
      </c>
    </row>
    <row r="148" spans="1:6" x14ac:dyDescent="0.2">
      <c r="A148" t="s">
        <v>31</v>
      </c>
      <c r="B148" t="s">
        <v>25</v>
      </c>
      <c r="C148" t="s">
        <v>8</v>
      </c>
      <c r="D148" t="s">
        <v>24</v>
      </c>
      <c r="E148" t="s">
        <v>29</v>
      </c>
      <c r="F148">
        <v>0.49611996650000001</v>
      </c>
    </row>
    <row r="149" spans="1:6" x14ac:dyDescent="0.2">
      <c r="A149" t="s">
        <v>31</v>
      </c>
      <c r="B149" t="s">
        <v>24</v>
      </c>
      <c r="C149" t="s">
        <v>11</v>
      </c>
      <c r="D149" t="s">
        <v>24</v>
      </c>
      <c r="E149" t="s">
        <v>29</v>
      </c>
      <c r="F149">
        <v>0.76482421700000003</v>
      </c>
    </row>
    <row r="150" spans="1:6" x14ac:dyDescent="0.2">
      <c r="A150" t="s">
        <v>31</v>
      </c>
      <c r="B150" t="s">
        <v>26</v>
      </c>
      <c r="C150" t="s">
        <v>11</v>
      </c>
      <c r="D150" t="s">
        <v>27</v>
      </c>
      <c r="E150" t="s">
        <v>29</v>
      </c>
      <c r="F150">
        <v>0.5013191535</v>
      </c>
    </row>
    <row r="151" spans="1:6" x14ac:dyDescent="0.2">
      <c r="A151" t="s">
        <v>31</v>
      </c>
      <c r="B151" t="s">
        <v>27</v>
      </c>
      <c r="C151" t="s">
        <v>11</v>
      </c>
      <c r="D151" t="s">
        <v>27</v>
      </c>
      <c r="E151" t="s">
        <v>29</v>
      </c>
      <c r="F151">
        <v>0.32926907049999998</v>
      </c>
    </row>
    <row r="152" spans="1:6" x14ac:dyDescent="0.2">
      <c r="A152" t="s">
        <v>32</v>
      </c>
      <c r="B152" t="s">
        <v>7</v>
      </c>
      <c r="C152" t="s">
        <v>8</v>
      </c>
      <c r="D152" t="s">
        <v>9</v>
      </c>
      <c r="E152" t="s">
        <v>10</v>
      </c>
      <c r="F152">
        <v>0.72647975050000002</v>
      </c>
    </row>
    <row r="153" spans="1:6" x14ac:dyDescent="0.2">
      <c r="A153" t="s">
        <v>32</v>
      </c>
      <c r="B153" t="s">
        <v>9</v>
      </c>
      <c r="C153" t="s">
        <v>11</v>
      </c>
      <c r="D153" t="s">
        <v>9</v>
      </c>
      <c r="E153" t="s">
        <v>10</v>
      </c>
      <c r="F153">
        <v>0.97860242399999997</v>
      </c>
    </row>
    <row r="154" spans="1:6" x14ac:dyDescent="0.2">
      <c r="A154" t="s">
        <v>32</v>
      </c>
      <c r="B154" t="s">
        <v>12</v>
      </c>
      <c r="C154" t="s">
        <v>8</v>
      </c>
      <c r="D154" t="s">
        <v>13</v>
      </c>
      <c r="E154" t="s">
        <v>10</v>
      </c>
      <c r="F154">
        <v>6.0896309000000003E-2</v>
      </c>
    </row>
    <row r="155" spans="1:6" x14ac:dyDescent="0.2">
      <c r="A155" t="s">
        <v>32</v>
      </c>
      <c r="B155" t="s">
        <v>13</v>
      </c>
      <c r="C155" t="s">
        <v>11</v>
      </c>
      <c r="D155" t="s">
        <v>13</v>
      </c>
      <c r="E155" t="s">
        <v>10</v>
      </c>
      <c r="F155">
        <v>0.7686392715</v>
      </c>
    </row>
    <row r="156" spans="1:6" x14ac:dyDescent="0.2">
      <c r="A156" t="s">
        <v>32</v>
      </c>
      <c r="B156" t="s">
        <v>14</v>
      </c>
      <c r="C156" t="s">
        <v>11</v>
      </c>
      <c r="D156" t="s">
        <v>14</v>
      </c>
      <c r="E156" t="s">
        <v>10</v>
      </c>
      <c r="F156">
        <v>0.9921875</v>
      </c>
    </row>
    <row r="157" spans="1:6" x14ac:dyDescent="0.2">
      <c r="A157" t="s">
        <v>32</v>
      </c>
      <c r="B157" t="s">
        <v>15</v>
      </c>
      <c r="C157" t="s">
        <v>16</v>
      </c>
      <c r="D157" t="s">
        <v>15</v>
      </c>
      <c r="E157" t="s">
        <v>10</v>
      </c>
      <c r="F157">
        <v>0.38185483850000002</v>
      </c>
    </row>
    <row r="158" spans="1:6" x14ac:dyDescent="0.2">
      <c r="A158" t="s">
        <v>32</v>
      </c>
      <c r="B158" t="s">
        <v>18</v>
      </c>
      <c r="C158" t="s">
        <v>8</v>
      </c>
      <c r="D158" t="s">
        <v>19</v>
      </c>
      <c r="E158" t="s">
        <v>10</v>
      </c>
      <c r="F158">
        <v>0.84574190199999999</v>
      </c>
    </row>
    <row r="159" spans="1:6" x14ac:dyDescent="0.2">
      <c r="A159" t="s">
        <v>32</v>
      </c>
      <c r="B159" t="s">
        <v>19</v>
      </c>
      <c r="C159" t="s">
        <v>11</v>
      </c>
      <c r="D159" t="s">
        <v>19</v>
      </c>
      <c r="E159" t="s">
        <v>10</v>
      </c>
      <c r="F159">
        <v>0.99590163949999999</v>
      </c>
    </row>
    <row r="160" spans="1:6" x14ac:dyDescent="0.2">
      <c r="A160" t="s">
        <v>32</v>
      </c>
      <c r="B160" t="s">
        <v>20</v>
      </c>
      <c r="C160" t="s">
        <v>11</v>
      </c>
      <c r="D160" t="s">
        <v>20</v>
      </c>
      <c r="E160" t="s">
        <v>10</v>
      </c>
      <c r="F160">
        <v>0.77938311688311701</v>
      </c>
    </row>
    <row r="161" spans="1:6" x14ac:dyDescent="0.2">
      <c r="A161" t="s">
        <v>32</v>
      </c>
      <c r="B161" t="s">
        <v>21</v>
      </c>
      <c r="C161" t="s">
        <v>16</v>
      </c>
      <c r="D161" t="s">
        <v>21</v>
      </c>
      <c r="E161" t="s">
        <v>10</v>
      </c>
      <c r="F161">
        <v>0.56452131949999995</v>
      </c>
    </row>
    <row r="162" spans="1:6" x14ac:dyDescent="0.2">
      <c r="A162" t="s">
        <v>32</v>
      </c>
      <c r="B162" t="s">
        <v>22</v>
      </c>
      <c r="C162" t="s">
        <v>16</v>
      </c>
      <c r="D162" t="s">
        <v>22</v>
      </c>
      <c r="E162" t="s">
        <v>10</v>
      </c>
      <c r="F162">
        <v>0.32418059449999997</v>
      </c>
    </row>
    <row r="163" spans="1:6" x14ac:dyDescent="0.2">
      <c r="A163" t="s">
        <v>32</v>
      </c>
      <c r="B163" t="s">
        <v>23</v>
      </c>
      <c r="C163" t="s">
        <v>16</v>
      </c>
      <c r="D163" t="s">
        <v>23</v>
      </c>
      <c r="E163" t="s">
        <v>10</v>
      </c>
      <c r="F163">
        <v>0.38955221550000002</v>
      </c>
    </row>
    <row r="164" spans="1:6" x14ac:dyDescent="0.2">
      <c r="A164" t="s">
        <v>32</v>
      </c>
      <c r="B164" t="s">
        <v>25</v>
      </c>
      <c r="C164" t="s">
        <v>8</v>
      </c>
      <c r="D164" t="s">
        <v>24</v>
      </c>
      <c r="E164" t="s">
        <v>10</v>
      </c>
      <c r="F164">
        <v>0.58802816899999999</v>
      </c>
    </row>
    <row r="165" spans="1:6" x14ac:dyDescent="0.2">
      <c r="A165" t="s">
        <v>32</v>
      </c>
      <c r="B165" t="s">
        <v>24</v>
      </c>
      <c r="C165" t="s">
        <v>11</v>
      </c>
      <c r="D165" t="s">
        <v>24</v>
      </c>
      <c r="E165" t="s">
        <v>10</v>
      </c>
      <c r="F165">
        <v>0.81751824799999995</v>
      </c>
    </row>
    <row r="166" spans="1:6" x14ac:dyDescent="0.2">
      <c r="A166" t="s">
        <v>32</v>
      </c>
      <c r="B166" t="s">
        <v>26</v>
      </c>
      <c r="C166" t="s">
        <v>11</v>
      </c>
      <c r="D166" t="s">
        <v>27</v>
      </c>
      <c r="E166" t="s">
        <v>10</v>
      </c>
      <c r="F166">
        <v>0.42183889050000001</v>
      </c>
    </row>
    <row r="167" spans="1:6" x14ac:dyDescent="0.2">
      <c r="A167" t="s">
        <v>32</v>
      </c>
      <c r="B167" t="s">
        <v>27</v>
      </c>
      <c r="C167" t="s">
        <v>11</v>
      </c>
      <c r="D167" t="s">
        <v>27</v>
      </c>
      <c r="E167" t="s">
        <v>10</v>
      </c>
      <c r="F167">
        <v>0.20596901400000001</v>
      </c>
    </row>
    <row r="168" spans="1:6" x14ac:dyDescent="0.2">
      <c r="A168" t="s">
        <v>32</v>
      </c>
      <c r="B168" t="s">
        <v>7</v>
      </c>
      <c r="C168" t="s">
        <v>8</v>
      </c>
      <c r="D168" t="s">
        <v>9</v>
      </c>
      <c r="E168" t="s">
        <v>28</v>
      </c>
      <c r="F168">
        <v>0.48741987199999998</v>
      </c>
    </row>
    <row r="169" spans="1:6" x14ac:dyDescent="0.2">
      <c r="A169" t="s">
        <v>32</v>
      </c>
      <c r="B169" t="s">
        <v>9</v>
      </c>
      <c r="C169" t="s">
        <v>11</v>
      </c>
      <c r="D169" t="s">
        <v>9</v>
      </c>
      <c r="E169" t="s">
        <v>28</v>
      </c>
      <c r="F169">
        <v>1</v>
      </c>
    </row>
    <row r="170" spans="1:6" x14ac:dyDescent="0.2">
      <c r="A170" t="s">
        <v>32</v>
      </c>
      <c r="B170" t="s">
        <v>12</v>
      </c>
      <c r="C170" t="s">
        <v>8</v>
      </c>
      <c r="D170" t="s">
        <v>13</v>
      </c>
      <c r="E170" t="s">
        <v>28</v>
      </c>
      <c r="F170">
        <v>0.5224370505</v>
      </c>
    </row>
    <row r="171" spans="1:6" x14ac:dyDescent="0.2">
      <c r="A171" t="s">
        <v>32</v>
      </c>
      <c r="B171" t="s">
        <v>13</v>
      </c>
      <c r="C171" t="s">
        <v>11</v>
      </c>
      <c r="D171" t="s">
        <v>13</v>
      </c>
      <c r="E171" t="s">
        <v>28</v>
      </c>
      <c r="F171">
        <v>0.61637658250000005</v>
      </c>
    </row>
    <row r="172" spans="1:6" x14ac:dyDescent="0.2">
      <c r="A172" t="s">
        <v>32</v>
      </c>
      <c r="B172" t="s">
        <v>14</v>
      </c>
      <c r="C172" t="s">
        <v>11</v>
      </c>
      <c r="D172" t="s">
        <v>14</v>
      </c>
      <c r="E172" t="s">
        <v>28</v>
      </c>
      <c r="F172">
        <v>0.39374999999999999</v>
      </c>
    </row>
    <row r="173" spans="1:6" x14ac:dyDescent="0.2">
      <c r="A173" t="s">
        <v>32</v>
      </c>
      <c r="B173" t="s">
        <v>15</v>
      </c>
      <c r="C173" t="s">
        <v>16</v>
      </c>
      <c r="D173" t="s">
        <v>15</v>
      </c>
      <c r="E173" t="s">
        <v>28</v>
      </c>
      <c r="F173">
        <v>0.61875000000000002</v>
      </c>
    </row>
    <row r="174" spans="1:6" x14ac:dyDescent="0.2">
      <c r="A174" t="s">
        <v>32</v>
      </c>
      <c r="B174" t="s">
        <v>18</v>
      </c>
      <c r="C174" t="s">
        <v>8</v>
      </c>
      <c r="D174" t="s">
        <v>19</v>
      </c>
      <c r="E174" t="s">
        <v>28</v>
      </c>
      <c r="F174">
        <v>0.4715097405</v>
      </c>
    </row>
    <row r="175" spans="1:6" x14ac:dyDescent="0.2">
      <c r="A175" t="s">
        <v>32</v>
      </c>
      <c r="B175" t="s">
        <v>19</v>
      </c>
      <c r="C175" t="s">
        <v>11</v>
      </c>
      <c r="D175" t="s">
        <v>19</v>
      </c>
      <c r="E175" t="s">
        <v>28</v>
      </c>
      <c r="F175">
        <v>0.75624999999999998</v>
      </c>
    </row>
    <row r="176" spans="1:6" x14ac:dyDescent="0.2">
      <c r="A176" t="s">
        <v>32</v>
      </c>
      <c r="B176" t="s">
        <v>20</v>
      </c>
      <c r="C176" t="s">
        <v>11</v>
      </c>
      <c r="D176" t="s">
        <v>20</v>
      </c>
      <c r="E176" t="s">
        <v>28</v>
      </c>
      <c r="F176">
        <v>0.54406645569620204</v>
      </c>
    </row>
    <row r="177" spans="1:6" x14ac:dyDescent="0.2">
      <c r="A177" t="s">
        <v>32</v>
      </c>
      <c r="B177" t="s">
        <v>21</v>
      </c>
      <c r="C177" t="s">
        <v>16</v>
      </c>
      <c r="D177" t="s">
        <v>21</v>
      </c>
      <c r="E177" t="s">
        <v>28</v>
      </c>
      <c r="F177">
        <v>0.4211330935</v>
      </c>
    </row>
    <row r="178" spans="1:6" x14ac:dyDescent="0.2">
      <c r="A178" t="s">
        <v>32</v>
      </c>
      <c r="B178" t="s">
        <v>22</v>
      </c>
      <c r="C178" t="s">
        <v>16</v>
      </c>
      <c r="D178" t="s">
        <v>22</v>
      </c>
      <c r="E178" t="s">
        <v>28</v>
      </c>
      <c r="F178">
        <v>0.58523489949999996</v>
      </c>
    </row>
    <row r="179" spans="1:6" x14ac:dyDescent="0.2">
      <c r="A179" t="s">
        <v>32</v>
      </c>
      <c r="B179" t="s">
        <v>23</v>
      </c>
      <c r="C179" t="s">
        <v>16</v>
      </c>
      <c r="D179" t="s">
        <v>23</v>
      </c>
      <c r="E179" t="s">
        <v>28</v>
      </c>
      <c r="F179">
        <v>0.64229452050000002</v>
      </c>
    </row>
    <row r="180" spans="1:6" x14ac:dyDescent="0.2">
      <c r="A180" t="s">
        <v>32</v>
      </c>
      <c r="B180" t="s">
        <v>25</v>
      </c>
      <c r="C180" t="s">
        <v>8</v>
      </c>
      <c r="D180" t="s">
        <v>24</v>
      </c>
      <c r="E180" t="s">
        <v>28</v>
      </c>
      <c r="F180">
        <v>0.54967672400000001</v>
      </c>
    </row>
    <row r="181" spans="1:6" x14ac:dyDescent="0.2">
      <c r="A181" t="s">
        <v>32</v>
      </c>
      <c r="B181" t="s">
        <v>24</v>
      </c>
      <c r="C181" t="s">
        <v>11</v>
      </c>
      <c r="D181" t="s">
        <v>24</v>
      </c>
      <c r="E181" t="s">
        <v>28</v>
      </c>
      <c r="F181">
        <v>0.70443037949999998</v>
      </c>
    </row>
    <row r="182" spans="1:6" x14ac:dyDescent="0.2">
      <c r="A182" t="s">
        <v>32</v>
      </c>
      <c r="B182" t="s">
        <v>26</v>
      </c>
      <c r="C182" t="s">
        <v>11</v>
      </c>
      <c r="D182" t="s">
        <v>27</v>
      </c>
      <c r="E182" t="s">
        <v>28</v>
      </c>
      <c r="F182">
        <v>0.61562499999999998</v>
      </c>
    </row>
    <row r="183" spans="1:6" x14ac:dyDescent="0.2">
      <c r="A183" t="s">
        <v>32</v>
      </c>
      <c r="B183" t="s">
        <v>27</v>
      </c>
      <c r="C183" t="s">
        <v>11</v>
      </c>
      <c r="D183" t="s">
        <v>27</v>
      </c>
      <c r="E183" t="s">
        <v>28</v>
      </c>
      <c r="F183">
        <v>0.64687499999999998</v>
      </c>
    </row>
    <row r="184" spans="1:6" x14ac:dyDescent="0.2">
      <c r="A184" t="s">
        <v>32</v>
      </c>
      <c r="B184" t="s">
        <v>7</v>
      </c>
      <c r="C184" t="s">
        <v>8</v>
      </c>
      <c r="D184" t="s">
        <v>9</v>
      </c>
      <c r="E184" t="s">
        <v>29</v>
      </c>
      <c r="F184">
        <v>0.58334170299999999</v>
      </c>
    </row>
    <row r="185" spans="1:6" x14ac:dyDescent="0.2">
      <c r="A185" t="s">
        <v>32</v>
      </c>
      <c r="B185" t="s">
        <v>9</v>
      </c>
      <c r="C185" t="s">
        <v>11</v>
      </c>
      <c r="D185" t="s">
        <v>9</v>
      </c>
      <c r="E185" t="s">
        <v>29</v>
      </c>
      <c r="F185">
        <v>0.98918319750000006</v>
      </c>
    </row>
    <row r="186" spans="1:6" x14ac:dyDescent="0.2">
      <c r="A186" t="s">
        <v>32</v>
      </c>
      <c r="B186" t="s">
        <v>12</v>
      </c>
      <c r="C186" t="s">
        <v>8</v>
      </c>
      <c r="D186" t="s">
        <v>13</v>
      </c>
      <c r="E186" t="s">
        <v>29</v>
      </c>
      <c r="F186">
        <v>0.10899824650000001</v>
      </c>
    </row>
    <row r="187" spans="1:6" x14ac:dyDescent="0.2">
      <c r="A187" t="s">
        <v>32</v>
      </c>
      <c r="B187" t="s">
        <v>13</v>
      </c>
      <c r="C187" t="s">
        <v>11</v>
      </c>
      <c r="D187" t="s">
        <v>13</v>
      </c>
      <c r="E187" t="s">
        <v>29</v>
      </c>
      <c r="F187">
        <v>0.68413742700000002</v>
      </c>
    </row>
    <row r="188" spans="1:6" x14ac:dyDescent="0.2">
      <c r="A188" t="s">
        <v>32</v>
      </c>
      <c r="B188" t="s">
        <v>14</v>
      </c>
      <c r="C188" t="s">
        <v>11</v>
      </c>
      <c r="D188" t="s">
        <v>14</v>
      </c>
      <c r="E188" t="s">
        <v>29</v>
      </c>
      <c r="F188">
        <v>0.56376121076233199</v>
      </c>
    </row>
    <row r="189" spans="1:6" x14ac:dyDescent="0.2">
      <c r="A189" t="s">
        <v>32</v>
      </c>
      <c r="B189" t="s">
        <v>15</v>
      </c>
      <c r="C189" t="s">
        <v>16</v>
      </c>
      <c r="D189" t="s">
        <v>15</v>
      </c>
      <c r="E189" t="s">
        <v>29</v>
      </c>
      <c r="F189">
        <v>0.47149484549999998</v>
      </c>
    </row>
    <row r="190" spans="1:6" x14ac:dyDescent="0.2">
      <c r="A190" t="s">
        <v>32</v>
      </c>
      <c r="B190" t="s">
        <v>18</v>
      </c>
      <c r="C190" t="s">
        <v>8</v>
      </c>
      <c r="D190" t="s">
        <v>19</v>
      </c>
      <c r="E190" t="s">
        <v>29</v>
      </c>
      <c r="F190">
        <v>0.60544103900000001</v>
      </c>
    </row>
    <row r="191" spans="1:6" x14ac:dyDescent="0.2">
      <c r="A191" t="s">
        <v>32</v>
      </c>
      <c r="B191" t="s">
        <v>19</v>
      </c>
      <c r="C191" t="s">
        <v>11</v>
      </c>
      <c r="D191" t="s">
        <v>19</v>
      </c>
      <c r="E191" t="s">
        <v>29</v>
      </c>
      <c r="F191">
        <v>0.85968299599999998</v>
      </c>
    </row>
    <row r="192" spans="1:6" x14ac:dyDescent="0.2">
      <c r="A192" t="s">
        <v>32</v>
      </c>
      <c r="B192" t="s">
        <v>20</v>
      </c>
      <c r="C192" t="s">
        <v>11</v>
      </c>
      <c r="D192" t="s">
        <v>20</v>
      </c>
      <c r="E192" t="s">
        <v>29</v>
      </c>
      <c r="F192">
        <v>0.64080448370335197</v>
      </c>
    </row>
    <row r="193" spans="1:6" x14ac:dyDescent="0.2">
      <c r="A193" t="s">
        <v>32</v>
      </c>
      <c r="B193" t="s">
        <v>21</v>
      </c>
      <c r="C193" t="s">
        <v>16</v>
      </c>
      <c r="D193" t="s">
        <v>21</v>
      </c>
      <c r="E193" t="s">
        <v>29</v>
      </c>
      <c r="F193">
        <v>0.48201597600000001</v>
      </c>
    </row>
    <row r="194" spans="1:6" x14ac:dyDescent="0.2">
      <c r="A194" t="s">
        <v>32</v>
      </c>
      <c r="B194" t="s">
        <v>22</v>
      </c>
      <c r="C194" t="s">
        <v>16</v>
      </c>
      <c r="D194" t="s">
        <v>22</v>
      </c>
      <c r="E194" t="s">
        <v>29</v>
      </c>
      <c r="F194">
        <v>0.41680174599999997</v>
      </c>
    </row>
    <row r="195" spans="1:6" x14ac:dyDescent="0.2">
      <c r="A195" t="s">
        <v>32</v>
      </c>
      <c r="B195" t="s">
        <v>23</v>
      </c>
      <c r="C195" t="s">
        <v>16</v>
      </c>
      <c r="D195" t="s">
        <v>23</v>
      </c>
      <c r="E195" t="s">
        <v>29</v>
      </c>
      <c r="F195">
        <v>0.48488113100000002</v>
      </c>
    </row>
    <row r="196" spans="1:6" x14ac:dyDescent="0.2">
      <c r="A196" t="s">
        <v>32</v>
      </c>
      <c r="B196" t="s">
        <v>25</v>
      </c>
      <c r="C196" t="s">
        <v>8</v>
      </c>
      <c r="D196" t="s">
        <v>24</v>
      </c>
      <c r="E196" t="s">
        <v>29</v>
      </c>
      <c r="F196">
        <v>0.56786348850000001</v>
      </c>
    </row>
    <row r="197" spans="1:6" x14ac:dyDescent="0.2">
      <c r="A197" t="s">
        <v>32</v>
      </c>
      <c r="B197" t="s">
        <v>24</v>
      </c>
      <c r="C197" t="s">
        <v>11</v>
      </c>
      <c r="D197" t="s">
        <v>24</v>
      </c>
      <c r="E197" t="s">
        <v>29</v>
      </c>
      <c r="F197">
        <v>0.75676539399999998</v>
      </c>
    </row>
    <row r="198" spans="1:6" x14ac:dyDescent="0.2">
      <c r="A198" t="s">
        <v>32</v>
      </c>
      <c r="B198" t="s">
        <v>26</v>
      </c>
      <c r="C198" t="s">
        <v>11</v>
      </c>
      <c r="D198" t="s">
        <v>27</v>
      </c>
      <c r="E198" t="s">
        <v>29</v>
      </c>
      <c r="F198">
        <v>0.50063290299999996</v>
      </c>
    </row>
    <row r="199" spans="1:6" x14ac:dyDescent="0.2">
      <c r="A199" t="s">
        <v>32</v>
      </c>
      <c r="B199" t="s">
        <v>27</v>
      </c>
      <c r="C199" t="s">
        <v>11</v>
      </c>
      <c r="D199" t="s">
        <v>27</v>
      </c>
      <c r="E199" t="s">
        <v>29</v>
      </c>
      <c r="F199">
        <v>0.31245101450000001</v>
      </c>
    </row>
  </sheetData>
  <autoFilter ref="A1:F199" xr:uid="{A39B7866-5748-234B-A98A-E4F1B6E6077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Figure_2A</vt:lpstr>
      <vt:lpstr>Figure_2B</vt:lpstr>
      <vt:lpstr>Figure_2C</vt:lpstr>
      <vt:lpstr>Figure_2D</vt:lpstr>
      <vt:lpstr>Figure_2A!chrIS_GFF_PrecisionSensitivity</vt:lpstr>
      <vt:lpstr>Figure_2A!chrIS_SQ3_PrecisionSensitivity</vt:lpstr>
      <vt:lpstr>Figure_2C!GFF_SQ3_PresRecallF1_average</vt:lpstr>
      <vt:lpstr>Figure_2D!GFF_SQ3_PresRecallF1_average</vt:lpstr>
      <vt:lpstr>Figure_2B!LSK114_chrIS</vt:lpstr>
      <vt:lpstr>Figure_2B!PCS109_chrIS</vt:lpstr>
      <vt:lpstr>Figure_2B!RNA002_chrIS</vt:lpstr>
      <vt:lpstr>Figure_2B!RNA004_chrIS</vt:lpstr>
      <vt:lpstr>Figure_2A!SIRV_GFF_PrecisionSensitivity</vt:lpstr>
      <vt:lpstr>Figure_2A!SIRV_SQ3_PrecisionSensitivity</vt:lpstr>
      <vt:lpstr>Figure_2B!SQ3_LSK114_chrIS</vt:lpstr>
      <vt:lpstr>Figure_2B!SQ3_PCS109_chrIS</vt:lpstr>
      <vt:lpstr>Figure_2B!SQ3_RNA002_chrIS</vt:lpstr>
      <vt:lpstr>Figure_2B!SQ3_RNA004_chrIS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Budhraja</dc:creator>
  <cp:lastModifiedBy>Anshul Budhraja</cp:lastModifiedBy>
  <dcterms:created xsi:type="dcterms:W3CDTF">2024-03-19T21:05:12Z</dcterms:created>
  <dcterms:modified xsi:type="dcterms:W3CDTF">2024-03-19T23:14:48Z</dcterms:modified>
</cp:coreProperties>
</file>