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tieedu-my.sharepoint.com/personal/vijayagupta_nitie_ac_in/Documents/Project on labour productivity/Data/ASI/"/>
    </mc:Choice>
  </mc:AlternateContent>
  <xr:revisionPtr revIDLastSave="99" documentId="13_ncr:1_{E28A46DB-B4D8-8643-BAE7-72127C7A08BA}" xr6:coauthVersionLast="47" xr6:coauthVersionMax="47" xr10:uidLastSave="{F0B4D5EF-0F74-6648-A7F1-713DB07B93B8}"/>
  <bookViews>
    <workbookView xWindow="0" yWindow="0" windowWidth="28800" windowHeight="18000" activeTab="1" xr2:uid="{8ED4687C-AC5C-8E41-AB00-757E81386753}"/>
  </bookViews>
  <sheets>
    <sheet name="Data" sheetId="7" r:id="rId1"/>
    <sheet name="T Data" sheetId="13" r:id="rId2"/>
    <sheet name="Fixed Capital" sheetId="1" r:id="rId3"/>
    <sheet name="Number of Factories" sheetId="14" r:id="rId4"/>
    <sheet name="Wages and Salaries" sheetId="2" r:id="rId5"/>
    <sheet name="Number of Employees" sheetId="3" r:id="rId6"/>
    <sheet name="Number of Workers" sheetId="4" r:id="rId7"/>
    <sheet name="Total Input" sheetId="5" r:id="rId8"/>
    <sheet name="Gross Value Added" sheetId="6" r:id="rId9"/>
    <sheet name="Materials consumed" sheetId="8" r:id="rId10"/>
    <sheet name="Depreciation" sheetId="9" r:id="rId11"/>
    <sheet name="Net Value Added" sheetId="10" r:id="rId12"/>
    <sheet name="Total Persons Engaged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J4" i="13" l="1" a="1"/>
  <c r="GJ4" i="13" s="1"/>
  <c r="GL4" i="13"/>
  <c r="GM4" i="13"/>
  <c r="GP4" i="13"/>
  <c r="GQ4" i="13"/>
  <c r="GT4" i="13"/>
  <c r="GU4" i="13"/>
  <c r="GX4" i="13"/>
  <c r="GY4" i="13"/>
  <c r="HB4" i="13"/>
  <c r="GJ5" i="13"/>
  <c r="GM5" i="13"/>
  <c r="GN5" i="13"/>
  <c r="GQ5" i="13"/>
  <c r="GR5" i="13"/>
  <c r="GU5" i="13"/>
  <c r="GV5" i="13"/>
  <c r="GY5" i="13"/>
  <c r="GZ5" i="13"/>
  <c r="GJ6" i="13"/>
  <c r="GK6" i="13"/>
  <c r="GN6" i="13"/>
  <c r="GO6" i="13"/>
  <c r="GR6" i="13"/>
  <c r="GS6" i="13"/>
  <c r="GV6" i="13"/>
  <c r="GW6" i="13"/>
  <c r="GZ6" i="13"/>
  <c r="HA6" i="13"/>
  <c r="GK7" i="13"/>
  <c r="GL7" i="13"/>
  <c r="GO7" i="13"/>
  <c r="GP7" i="13"/>
  <c r="GS7" i="13"/>
  <c r="GT7" i="13"/>
  <c r="GW7" i="13"/>
  <c r="GX7" i="13"/>
  <c r="HA7" i="13"/>
  <c r="HB7" i="13"/>
  <c r="GL8" i="13"/>
  <c r="GM8" i="13"/>
  <c r="GP8" i="13"/>
  <c r="GQ8" i="13"/>
  <c r="GT8" i="13"/>
  <c r="GU8" i="13"/>
  <c r="GX8" i="13"/>
  <c r="GY8" i="13"/>
  <c r="HB8" i="13"/>
  <c r="GJ9" i="13"/>
  <c r="GM9" i="13"/>
  <c r="GN9" i="13"/>
  <c r="GQ9" i="13"/>
  <c r="GR9" i="13"/>
  <c r="GU9" i="13"/>
  <c r="GV9" i="13"/>
  <c r="GY9" i="13"/>
  <c r="GZ9" i="13"/>
  <c r="GJ10" i="13"/>
  <c r="GK10" i="13"/>
  <c r="GN10" i="13"/>
  <c r="GO10" i="13"/>
  <c r="GR10" i="13"/>
  <c r="GS10" i="13"/>
  <c r="GV10" i="13"/>
  <c r="GW10" i="13"/>
  <c r="GZ10" i="13"/>
  <c r="HA10" i="13"/>
  <c r="GK11" i="13"/>
  <c r="GL11" i="13"/>
  <c r="GO11" i="13"/>
  <c r="GP11" i="13"/>
  <c r="GS11" i="13"/>
  <c r="GT11" i="13"/>
  <c r="GW11" i="13"/>
  <c r="GX11" i="13"/>
  <c r="HA11" i="13"/>
  <c r="HB11" i="13"/>
  <c r="GL12" i="13"/>
  <c r="GM12" i="13"/>
  <c r="GP12" i="13"/>
  <c r="GQ12" i="13"/>
  <c r="GT12" i="13"/>
  <c r="GU12" i="13"/>
  <c r="GX12" i="13"/>
  <c r="GY12" i="13"/>
  <c r="HB12" i="13"/>
  <c r="GJ13" i="13"/>
  <c r="GM13" i="13"/>
  <c r="GN13" i="13"/>
  <c r="GQ13" i="13"/>
  <c r="GR13" i="13"/>
  <c r="GU13" i="13"/>
  <c r="GV13" i="13"/>
  <c r="GY13" i="13"/>
  <c r="GZ13" i="13"/>
  <c r="GJ14" i="13"/>
  <c r="GK14" i="13"/>
  <c r="GN14" i="13"/>
  <c r="GO14" i="13"/>
  <c r="GR14" i="13"/>
  <c r="GS14" i="13"/>
  <c r="GV14" i="13"/>
  <c r="GW14" i="13"/>
  <c r="GZ14" i="13"/>
  <c r="HA14" i="13"/>
  <c r="GK15" i="13"/>
  <c r="GL15" i="13"/>
  <c r="GO15" i="13"/>
  <c r="GP15" i="13"/>
  <c r="GQ15" i="13"/>
  <c r="GS15" i="13"/>
  <c r="GT15" i="13"/>
  <c r="GU15" i="13"/>
  <c r="GW15" i="13"/>
  <c r="GX15" i="13"/>
  <c r="GY15" i="13"/>
  <c r="HA15" i="13"/>
  <c r="HB15" i="13"/>
  <c r="GJ16" i="13"/>
  <c r="GL16" i="13"/>
  <c r="GM16" i="13"/>
  <c r="GN16" i="13"/>
  <c r="GP16" i="13"/>
  <c r="GQ16" i="13"/>
  <c r="GR16" i="13"/>
  <c r="GT16" i="13"/>
  <c r="GU16" i="13"/>
  <c r="GV16" i="13"/>
  <c r="GX16" i="13"/>
  <c r="GY16" i="13"/>
  <c r="GZ16" i="13"/>
  <c r="HB16" i="13"/>
  <c r="GJ17" i="13"/>
  <c r="GK17" i="13"/>
  <c r="GM17" i="13"/>
  <c r="GN17" i="13"/>
  <c r="GO17" i="13"/>
  <c r="GQ17" i="13"/>
  <c r="GR17" i="13"/>
  <c r="GS17" i="13"/>
  <c r="GU17" i="13"/>
  <c r="GV17" i="13"/>
  <c r="GW17" i="13"/>
  <c r="GY17" i="13"/>
  <c r="GZ17" i="13"/>
  <c r="HA17" i="13"/>
  <c r="GJ18" i="13"/>
  <c r="GK18" i="13"/>
  <c r="GL18" i="13"/>
  <c r="GN18" i="13"/>
  <c r="GO18" i="13"/>
  <c r="GP18" i="13"/>
  <c r="GR18" i="13"/>
  <c r="GS18" i="13"/>
  <c r="GT18" i="13"/>
  <c r="GV18" i="13"/>
  <c r="GW18" i="13"/>
  <c r="GX18" i="13"/>
  <c r="GZ18" i="13"/>
  <c r="HA18" i="13"/>
  <c r="HB18" i="13"/>
  <c r="GK19" i="13"/>
  <c r="GL19" i="13"/>
  <c r="GM19" i="13"/>
  <c r="GO19" i="13"/>
  <c r="GP19" i="13"/>
  <c r="GQ19" i="13"/>
  <c r="GS19" i="13"/>
  <c r="GT19" i="13"/>
  <c r="GU19" i="13"/>
  <c r="GW19" i="13"/>
  <c r="GX19" i="13"/>
  <c r="GY19" i="13"/>
  <c r="HA19" i="13"/>
  <c r="HB19" i="13"/>
  <c r="GJ20" i="13"/>
  <c r="GL20" i="13"/>
  <c r="GM20" i="13"/>
  <c r="GN20" i="13"/>
  <c r="GP20" i="13"/>
  <c r="GQ20" i="13"/>
  <c r="GR20" i="13"/>
  <c r="GT20" i="13"/>
  <c r="GU20" i="13"/>
  <c r="GV20" i="13"/>
  <c r="GX20" i="13"/>
  <c r="GY20" i="13"/>
  <c r="GZ20" i="13"/>
  <c r="HB20" i="13"/>
  <c r="GJ21" i="13"/>
  <c r="GK21" i="13"/>
  <c r="GM21" i="13"/>
  <c r="GN21" i="13"/>
  <c r="GO21" i="13"/>
  <c r="GQ21" i="13"/>
  <c r="GR21" i="13"/>
  <c r="GS21" i="13"/>
  <c r="GU21" i="13"/>
  <c r="GV21" i="13"/>
  <c r="GW21" i="13"/>
  <c r="GY21" i="13"/>
  <c r="GZ21" i="13"/>
  <c r="HA21" i="13"/>
  <c r="HB21" i="13"/>
  <c r="GJ22" i="13"/>
  <c r="GK22" i="13"/>
  <c r="GL22" i="13"/>
  <c r="GM22" i="13"/>
  <c r="GN22" i="13"/>
  <c r="GO22" i="13"/>
  <c r="GP22" i="13"/>
  <c r="GQ22" i="13"/>
  <c r="GR22" i="13"/>
  <c r="GS22" i="13"/>
  <c r="GT22" i="13"/>
  <c r="GU22" i="13"/>
  <c r="GV22" i="13"/>
  <c r="GW22" i="13"/>
  <c r="GX22" i="13"/>
  <c r="GY22" i="13"/>
  <c r="GZ22" i="13"/>
  <c r="HA22" i="13"/>
  <c r="HB22" i="13"/>
  <c r="GJ23" i="13"/>
  <c r="GK23" i="13"/>
  <c r="GL23" i="13"/>
  <c r="GM23" i="13"/>
  <c r="GN23" i="13"/>
  <c r="GO23" i="13"/>
  <c r="GP23" i="13"/>
  <c r="GQ23" i="13"/>
  <c r="GR23" i="13"/>
  <c r="GS23" i="13"/>
  <c r="GT23" i="13"/>
  <c r="GU23" i="13"/>
  <c r="GV23" i="13"/>
  <c r="GW23" i="13"/>
  <c r="GX23" i="13"/>
  <c r="GY23" i="13"/>
  <c r="GZ23" i="13"/>
  <c r="HA23" i="13"/>
  <c r="HB23" i="13"/>
  <c r="GJ24" i="13"/>
  <c r="GK24" i="13"/>
  <c r="GL24" i="13"/>
  <c r="GM24" i="13"/>
  <c r="GN24" i="13"/>
  <c r="GO24" i="13"/>
  <c r="GP24" i="13"/>
  <c r="GQ24" i="13"/>
  <c r="GR24" i="13"/>
  <c r="GS24" i="13"/>
  <c r="GT24" i="13"/>
  <c r="GU24" i="13"/>
  <c r="GV24" i="13"/>
  <c r="GW24" i="13"/>
  <c r="GX24" i="13"/>
  <c r="GY24" i="13"/>
  <c r="GZ24" i="13"/>
  <c r="HA24" i="13"/>
  <c r="HB24" i="13"/>
  <c r="GJ25" i="13"/>
  <c r="GK25" i="13"/>
  <c r="GL25" i="13"/>
  <c r="GM25" i="13"/>
  <c r="GN25" i="13"/>
  <c r="GO25" i="13"/>
  <c r="GP25" i="13"/>
  <c r="GQ25" i="13"/>
  <c r="GR25" i="13"/>
  <c r="GS25" i="13"/>
  <c r="GT25" i="13"/>
  <c r="GU25" i="13"/>
  <c r="GV25" i="13"/>
  <c r="GW25" i="13"/>
  <c r="GX25" i="13"/>
  <c r="GY25" i="13"/>
  <c r="GZ25" i="13"/>
  <c r="HA25" i="13"/>
  <c r="HB25" i="13"/>
  <c r="GJ26" i="13"/>
  <c r="GK26" i="13"/>
  <c r="GL26" i="13"/>
  <c r="GM26" i="13"/>
  <c r="GN26" i="13"/>
  <c r="GO26" i="13"/>
  <c r="GP26" i="13"/>
  <c r="GQ26" i="13"/>
  <c r="GR26" i="13"/>
  <c r="GS26" i="13"/>
  <c r="GT26" i="13"/>
  <c r="GU26" i="13"/>
  <c r="GV26" i="13"/>
  <c r="GW26" i="13"/>
  <c r="GX26" i="13"/>
  <c r="GY26" i="13"/>
  <c r="GZ26" i="13"/>
  <c r="HA26" i="13"/>
  <c r="HB26" i="13"/>
  <c r="GJ27" i="13"/>
  <c r="GK27" i="13"/>
  <c r="GL27" i="13"/>
  <c r="GM27" i="13"/>
  <c r="GN27" i="13"/>
  <c r="GO27" i="13"/>
  <c r="GP27" i="13"/>
  <c r="GQ27" i="13"/>
  <c r="GR27" i="13"/>
  <c r="GS27" i="13"/>
  <c r="GT27" i="13"/>
  <c r="GU27" i="13"/>
  <c r="GV27" i="13"/>
  <c r="GW27" i="13"/>
  <c r="GX27" i="13"/>
  <c r="GY27" i="13"/>
  <c r="GZ27" i="13"/>
  <c r="HA27" i="13"/>
  <c r="HB27" i="13"/>
  <c r="HB3" i="13"/>
  <c r="HA3" i="13"/>
  <c r="GZ3" i="13"/>
  <c r="GY3" i="13"/>
  <c r="GX3" i="13"/>
  <c r="GW3" i="13"/>
  <c r="GV3" i="13"/>
  <c r="GU3" i="13"/>
  <c r="GT3" i="13"/>
  <c r="GS3" i="13"/>
  <c r="GR3" i="13"/>
  <c r="GQ3" i="13"/>
  <c r="GP3" i="13"/>
  <c r="GO3" i="13"/>
  <c r="GN3" i="13"/>
  <c r="GM3" i="13"/>
  <c r="GL3" i="13"/>
  <c r="GK3" i="13"/>
  <c r="GJ3" i="13"/>
  <c r="GJ2" i="13" a="1"/>
  <c r="GJ2" i="13" s="1"/>
  <c r="GJ1" i="13" a="1"/>
  <c r="GK1" i="13" s="1"/>
  <c r="GJ1" i="13"/>
  <c r="GM1" i="13"/>
  <c r="GN1" i="13"/>
  <c r="GQ1" i="13"/>
  <c r="GR1" i="13"/>
  <c r="GU1" i="13"/>
  <c r="GV1" i="13"/>
  <c r="GY1" i="13"/>
  <c r="GZ1" i="13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GI3" i="13"/>
  <c r="GH3" i="13"/>
  <c r="GG3" i="13"/>
  <c r="GF3" i="13"/>
  <c r="GE3" i="13"/>
  <c r="GD3" i="13"/>
  <c r="GC3" i="13"/>
  <c r="GB3" i="13"/>
  <c r="GA3" i="13"/>
  <c r="FZ3" i="13"/>
  <c r="FY3" i="13"/>
  <c r="FX3" i="13"/>
  <c r="FW3" i="13"/>
  <c r="FV3" i="13"/>
  <c r="FU3" i="13"/>
  <c r="FT3" i="13"/>
  <c r="FS3" i="13"/>
  <c r="FR3" i="13"/>
  <c r="FQ3" i="13"/>
  <c r="FP3" i="13"/>
  <c r="FO3" i="13"/>
  <c r="FN3" i="13"/>
  <c r="FM3" i="13"/>
  <c r="FL3" i="13"/>
  <c r="FK3" i="13"/>
  <c r="FJ3" i="13"/>
  <c r="FI3" i="13"/>
  <c r="FH3" i="13"/>
  <c r="FG3" i="13"/>
  <c r="FF3" i="13"/>
  <c r="FE3" i="13"/>
  <c r="FD3" i="13"/>
  <c r="FC3" i="13"/>
  <c r="FB3" i="13"/>
  <c r="FA3" i="13"/>
  <c r="EZ3" i="13"/>
  <c r="EY3" i="13"/>
  <c r="EX3" i="13"/>
  <c r="EW3" i="13"/>
  <c r="EV3" i="13"/>
  <c r="EU3" i="13"/>
  <c r="ET3" i="13"/>
  <c r="ES3" i="13"/>
  <c r="ER3" i="13"/>
  <c r="EQ3" i="13"/>
  <c r="EP3" i="13"/>
  <c r="EO3" i="13"/>
  <c r="EN3" i="13"/>
  <c r="EM3" i="13"/>
  <c r="EL3" i="13"/>
  <c r="EK3" i="13"/>
  <c r="EJ3" i="13"/>
  <c r="EI3" i="13"/>
  <c r="EH3" i="13"/>
  <c r="EG3" i="13"/>
  <c r="EF3" i="13"/>
  <c r="EE3" i="13"/>
  <c r="ED3" i="13"/>
  <c r="EC3" i="13"/>
  <c r="EB3" i="13"/>
  <c r="EA3" i="13"/>
  <c r="DZ3" i="13"/>
  <c r="DY3" i="13"/>
  <c r="DX3" i="13"/>
  <c r="DW3" i="13"/>
  <c r="DV3" i="13"/>
  <c r="DU3" i="13"/>
  <c r="DT3" i="13"/>
  <c r="DS3" i="13"/>
  <c r="DR3" i="13"/>
  <c r="DQ3" i="13"/>
  <c r="DP3" i="13"/>
  <c r="DO3" i="13"/>
  <c r="DN3" i="13"/>
  <c r="DM3" i="13"/>
  <c r="DL3" i="13"/>
  <c r="DK3" i="13"/>
  <c r="DJ3" i="13"/>
  <c r="DI3" i="13"/>
  <c r="DH3" i="13"/>
  <c r="DG3" i="13"/>
  <c r="DF3" i="13"/>
  <c r="DE3" i="13"/>
  <c r="DD3" i="13"/>
  <c r="DC3" i="13"/>
  <c r="DB3" i="13"/>
  <c r="DA3" i="13"/>
  <c r="CZ3" i="13"/>
  <c r="CY3" i="13"/>
  <c r="CX3" i="13"/>
  <c r="CW3" i="13"/>
  <c r="CV3" i="13"/>
  <c r="CU3" i="13"/>
  <c r="CT3" i="13"/>
  <c r="CS3" i="13"/>
  <c r="CR3" i="13"/>
  <c r="CQ3" i="13"/>
  <c r="CP3" i="13"/>
  <c r="CO3" i="13"/>
  <c r="CN3" i="13"/>
  <c r="CM3" i="13"/>
  <c r="CL3" i="13"/>
  <c r="CK3" i="13"/>
  <c r="CJ3" i="13"/>
  <c r="CI3" i="13"/>
  <c r="CH3" i="13"/>
  <c r="CG3" i="13"/>
  <c r="CF3" i="13"/>
  <c r="CE3" i="13"/>
  <c r="CD3" i="13"/>
  <c r="CC3" i="13"/>
  <c r="CB3" i="13"/>
  <c r="CA3" i="13"/>
  <c r="BZ3" i="13"/>
  <c r="BY3" i="13"/>
  <c r="BX3" i="13"/>
  <c r="BW3" i="13"/>
  <c r="BV3" i="13"/>
  <c r="BU3" i="13"/>
  <c r="BT3" i="13"/>
  <c r="BS3" i="13"/>
  <c r="BR3" i="13"/>
  <c r="BQ3" i="13"/>
  <c r="BP3" i="13"/>
  <c r="BO3" i="13"/>
  <c r="BN3" i="13"/>
  <c r="BM3" i="13"/>
  <c r="BL3" i="13"/>
  <c r="BK3" i="13"/>
  <c r="BJ3" i="13"/>
  <c r="BI3" i="13"/>
  <c r="BH3" i="13"/>
  <c r="BG3" i="13"/>
  <c r="BF3" i="13"/>
  <c r="BE3" i="13"/>
  <c r="BD3" i="13"/>
  <c r="BC3" i="13"/>
  <c r="BB3" i="13"/>
  <c r="BA3" i="13"/>
  <c r="AZ3" i="13"/>
  <c r="AY3" i="13"/>
  <c r="AX3" i="13"/>
  <c r="AW3" i="13"/>
  <c r="AV3" i="13"/>
  <c r="AU3" i="13"/>
  <c r="AT3" i="13"/>
  <c r="AS3" i="13"/>
  <c r="AR3" i="13"/>
  <c r="AQ3" i="13"/>
  <c r="AP3" i="13"/>
  <c r="AO3" i="13"/>
  <c r="AN3" i="13"/>
  <c r="AM3" i="13"/>
  <c r="AL3" i="13"/>
  <c r="AK3" i="13"/>
  <c r="AJ3" i="13"/>
  <c r="AI3" i="13"/>
  <c r="AH3" i="13"/>
  <c r="AG3" i="13"/>
  <c r="AF3" i="13"/>
  <c r="AE3" i="13"/>
  <c r="AD3" i="13"/>
  <c r="AC3" i="13"/>
  <c r="AB3" i="13"/>
  <c r="AA3" i="13"/>
  <c r="Z3" i="13"/>
  <c r="Y3" i="13"/>
  <c r="X3" i="13"/>
  <c r="W3" i="13"/>
  <c r="V3" i="13"/>
  <c r="U3" i="13"/>
  <c r="T3" i="13"/>
  <c r="S3" i="13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C3" i="13"/>
  <c r="B3" i="13"/>
  <c r="A4" i="13" a="1"/>
  <c r="A5" i="13" s="1"/>
  <c r="A8" i="13"/>
  <c r="A16" i="13"/>
  <c r="A19" i="13"/>
  <c r="A24" i="13"/>
  <c r="B1" i="13" a="1"/>
  <c r="E1" i="13" s="1"/>
  <c r="B4" i="13" a="1"/>
  <c r="E4" i="13" s="1"/>
  <c r="R4" i="13"/>
  <c r="U4" i="13"/>
  <c r="AK4" i="13"/>
  <c r="AS4" i="13"/>
  <c r="BI4" i="13"/>
  <c r="BN4" i="13"/>
  <c r="CD4" i="13"/>
  <c r="CG4" i="13"/>
  <c r="CW4" i="13"/>
  <c r="DE4" i="13"/>
  <c r="DU4" i="13"/>
  <c r="DZ4" i="13"/>
  <c r="EP4" i="13"/>
  <c r="ES4" i="13"/>
  <c r="FI4" i="13"/>
  <c r="FQ4" i="13"/>
  <c r="GG4" i="13"/>
  <c r="D5" i="13"/>
  <c r="T5" i="13"/>
  <c r="W5" i="13"/>
  <c r="AM5" i="13"/>
  <c r="AU5" i="13"/>
  <c r="BK5" i="13"/>
  <c r="BP5" i="13"/>
  <c r="CF5" i="13"/>
  <c r="CI5" i="13"/>
  <c r="CY5" i="13"/>
  <c r="DG5" i="13"/>
  <c r="DW5" i="13"/>
  <c r="EB5" i="13"/>
  <c r="ER5" i="13"/>
  <c r="EU5" i="13"/>
  <c r="FC5" i="13"/>
  <c r="FG5" i="13"/>
  <c r="FO5" i="13"/>
  <c r="FR5" i="13"/>
  <c r="FZ5" i="13"/>
  <c r="GA5" i="13"/>
  <c r="GI5" i="13"/>
  <c r="E6" i="13"/>
  <c r="M6" i="13"/>
  <c r="P6" i="13"/>
  <c r="X6" i="13"/>
  <c r="Y6" i="13"/>
  <c r="AG6" i="13"/>
  <c r="AK6" i="13"/>
  <c r="AS6" i="13"/>
  <c r="AV6" i="13"/>
  <c r="BC6" i="13"/>
  <c r="BD6" i="13"/>
  <c r="BI6" i="13"/>
  <c r="BL6" i="13"/>
  <c r="BQ6" i="13"/>
  <c r="BS6" i="13"/>
  <c r="BX6" i="13"/>
  <c r="BY6" i="13"/>
  <c r="CE6" i="13"/>
  <c r="CG6" i="13"/>
  <c r="CM6" i="13"/>
  <c r="CN6" i="13"/>
  <c r="CS6" i="13"/>
  <c r="CU6" i="13"/>
  <c r="CZ6" i="13"/>
  <c r="DC6" i="13"/>
  <c r="DH6" i="13"/>
  <c r="DI6" i="13"/>
  <c r="DO6" i="13"/>
  <c r="DP6" i="13"/>
  <c r="DU6" i="13"/>
  <c r="DX6" i="13"/>
  <c r="EC6" i="13"/>
  <c r="ED6" i="13"/>
  <c r="EH6" i="13"/>
  <c r="EI6" i="13"/>
  <c r="EM6" i="13"/>
  <c r="EO6" i="13"/>
  <c r="ES6" i="13"/>
  <c r="ET6" i="13"/>
  <c r="EX6" i="13"/>
  <c r="EY6" i="13"/>
  <c r="FC6" i="13"/>
  <c r="FE6" i="13"/>
  <c r="FI6" i="13"/>
  <c r="FJ6" i="13"/>
  <c r="FN6" i="13"/>
  <c r="FO6" i="13"/>
  <c r="FS6" i="13"/>
  <c r="FU6" i="13"/>
  <c r="FY6" i="13"/>
  <c r="FZ6" i="13"/>
  <c r="GD6" i="13"/>
  <c r="GE6" i="13"/>
  <c r="GI6" i="13"/>
  <c r="C7" i="13"/>
  <c r="G7" i="13"/>
  <c r="H7" i="13"/>
  <c r="L7" i="13"/>
  <c r="M7" i="13"/>
  <c r="Q7" i="13"/>
  <c r="S7" i="13"/>
  <c r="W7" i="13"/>
  <c r="X7" i="13"/>
  <c r="AB7" i="13"/>
  <c r="AC7" i="13"/>
  <c r="AG7" i="13"/>
  <c r="AI7" i="13"/>
  <c r="AM7" i="13"/>
  <c r="AN7" i="13"/>
  <c r="AR7" i="13"/>
  <c r="AS7" i="13"/>
  <c r="AW7" i="13"/>
  <c r="AY7" i="13"/>
  <c r="BC7" i="13"/>
  <c r="BD7" i="13"/>
  <c r="BH7" i="13"/>
  <c r="BI7" i="13"/>
  <c r="BM7" i="13"/>
  <c r="BO7" i="13"/>
  <c r="BS7" i="13"/>
  <c r="BT7" i="13"/>
  <c r="BX7" i="13"/>
  <c r="BY7" i="13"/>
  <c r="CC7" i="13"/>
  <c r="CE7" i="13"/>
  <c r="CH7" i="13"/>
  <c r="CI7" i="13"/>
  <c r="CL7" i="13"/>
  <c r="CM7" i="13"/>
  <c r="CP7" i="13"/>
  <c r="CQ7" i="13"/>
  <c r="CT7" i="13"/>
  <c r="CU7" i="13"/>
  <c r="CX7" i="13"/>
  <c r="CY7" i="13"/>
  <c r="DB7" i="13"/>
  <c r="DC7" i="13"/>
  <c r="DF7" i="13"/>
  <c r="DG7" i="13"/>
  <c r="DJ7" i="13"/>
  <c r="DK7" i="13"/>
  <c r="DN7" i="13"/>
  <c r="DO7" i="13"/>
  <c r="DR7" i="13"/>
  <c r="DS7" i="13"/>
  <c r="DV7" i="13"/>
  <c r="DW7" i="13"/>
  <c r="DZ7" i="13"/>
  <c r="EA7" i="13"/>
  <c r="ED7" i="13"/>
  <c r="EE7" i="13"/>
  <c r="EH7" i="13"/>
  <c r="EI7" i="13"/>
  <c r="EL7" i="13"/>
  <c r="EM7" i="13"/>
  <c r="EP7" i="13"/>
  <c r="EQ7" i="13"/>
  <c r="ET7" i="13"/>
  <c r="EU7" i="13"/>
  <c r="EX7" i="13"/>
  <c r="EY7" i="13"/>
  <c r="FB7" i="13"/>
  <c r="FC7" i="13"/>
  <c r="FF7" i="13"/>
  <c r="FG7" i="13"/>
  <c r="FJ7" i="13"/>
  <c r="FK7" i="13"/>
  <c r="FN7" i="13"/>
  <c r="FO7" i="13"/>
  <c r="FR7" i="13"/>
  <c r="FS7" i="13"/>
  <c r="FT7" i="13"/>
  <c r="FU7" i="13"/>
  <c r="FV7" i="13"/>
  <c r="FW7" i="13"/>
  <c r="FX7" i="13"/>
  <c r="FY7" i="13"/>
  <c r="FZ7" i="13"/>
  <c r="GA7" i="13"/>
  <c r="GB7" i="13"/>
  <c r="GC7" i="13"/>
  <c r="GD7" i="13"/>
  <c r="GE7" i="13"/>
  <c r="GF7" i="13"/>
  <c r="GG7" i="13"/>
  <c r="GH7" i="13"/>
  <c r="GI7" i="13"/>
  <c r="B8" i="13"/>
  <c r="C8" i="13"/>
  <c r="D8" i="13"/>
  <c r="E8" i="13"/>
  <c r="F8" i="13"/>
  <c r="G8" i="13"/>
  <c r="H8" i="13"/>
  <c r="I8" i="13"/>
  <c r="J8" i="13"/>
  <c r="K8" i="13"/>
  <c r="L8" i="13"/>
  <c r="M8" i="13"/>
  <c r="N8" i="13"/>
  <c r="O8" i="13"/>
  <c r="P8" i="13"/>
  <c r="Q8" i="13"/>
  <c r="R8" i="13"/>
  <c r="S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AJ8" i="13"/>
  <c r="AK8" i="13"/>
  <c r="AL8" i="13"/>
  <c r="AM8" i="13"/>
  <c r="AN8" i="13"/>
  <c r="AO8" i="13"/>
  <c r="AP8" i="13"/>
  <c r="AQ8" i="13"/>
  <c r="AR8" i="13"/>
  <c r="AS8" i="13"/>
  <c r="AT8" i="13"/>
  <c r="AU8" i="13"/>
  <c r="AV8" i="13"/>
  <c r="AW8" i="13"/>
  <c r="AX8" i="13"/>
  <c r="AY8" i="13"/>
  <c r="AZ8" i="13"/>
  <c r="BA8" i="13"/>
  <c r="BB8" i="13"/>
  <c r="BC8" i="13"/>
  <c r="BD8" i="13"/>
  <c r="BE8" i="13"/>
  <c r="BF8" i="13"/>
  <c r="BG8" i="13"/>
  <c r="BH8" i="13"/>
  <c r="BI8" i="13"/>
  <c r="BJ8" i="13"/>
  <c r="BK8" i="13"/>
  <c r="BL8" i="13"/>
  <c r="BM8" i="13"/>
  <c r="BN8" i="13"/>
  <c r="BO8" i="13"/>
  <c r="BP8" i="13"/>
  <c r="BQ8" i="13"/>
  <c r="BR8" i="13"/>
  <c r="BS8" i="13"/>
  <c r="BT8" i="13"/>
  <c r="BU8" i="13"/>
  <c r="BV8" i="13"/>
  <c r="BW8" i="13"/>
  <c r="BX8" i="13"/>
  <c r="BY8" i="13"/>
  <c r="BZ8" i="13"/>
  <c r="CA8" i="13"/>
  <c r="CB8" i="13"/>
  <c r="CC8" i="13"/>
  <c r="CD8" i="13"/>
  <c r="CE8" i="13"/>
  <c r="CF8" i="13"/>
  <c r="CG8" i="13"/>
  <c r="CH8" i="13"/>
  <c r="CI8" i="13"/>
  <c r="CJ8" i="13"/>
  <c r="CK8" i="13"/>
  <c r="CL8" i="13"/>
  <c r="CM8" i="13"/>
  <c r="CN8" i="13"/>
  <c r="CO8" i="13"/>
  <c r="CP8" i="13"/>
  <c r="CQ8" i="13"/>
  <c r="CR8" i="13"/>
  <c r="CS8" i="13"/>
  <c r="CT8" i="13"/>
  <c r="CU8" i="13"/>
  <c r="CV8" i="13"/>
  <c r="CW8" i="13"/>
  <c r="CX8" i="13"/>
  <c r="CY8" i="13"/>
  <c r="CZ8" i="13"/>
  <c r="DA8" i="13"/>
  <c r="DB8" i="13"/>
  <c r="DC8" i="13"/>
  <c r="DD8" i="13"/>
  <c r="DE8" i="13"/>
  <c r="DF8" i="13"/>
  <c r="DG8" i="13"/>
  <c r="DH8" i="13"/>
  <c r="DI8" i="13"/>
  <c r="DJ8" i="13"/>
  <c r="DK8" i="13"/>
  <c r="DL8" i="13"/>
  <c r="DM8" i="13"/>
  <c r="DN8" i="13"/>
  <c r="DO8" i="13"/>
  <c r="DP8" i="13"/>
  <c r="DQ8" i="13"/>
  <c r="DR8" i="13"/>
  <c r="DS8" i="13"/>
  <c r="DT8" i="13"/>
  <c r="DU8" i="13"/>
  <c r="DV8" i="13"/>
  <c r="DW8" i="13"/>
  <c r="DX8" i="13"/>
  <c r="DY8" i="13"/>
  <c r="DZ8" i="13"/>
  <c r="EA8" i="13"/>
  <c r="EB8" i="13"/>
  <c r="EC8" i="13"/>
  <c r="ED8" i="13"/>
  <c r="EE8" i="13"/>
  <c r="EF8" i="13"/>
  <c r="EG8" i="13"/>
  <c r="EH8" i="13"/>
  <c r="EI8" i="13"/>
  <c r="EJ8" i="13"/>
  <c r="EK8" i="13"/>
  <c r="EL8" i="13"/>
  <c r="EM8" i="13"/>
  <c r="EN8" i="13"/>
  <c r="EO8" i="13"/>
  <c r="EP8" i="13"/>
  <c r="EQ8" i="13"/>
  <c r="ER8" i="13"/>
  <c r="ES8" i="13"/>
  <c r="ET8" i="13"/>
  <c r="EU8" i="13"/>
  <c r="EV8" i="13"/>
  <c r="EW8" i="13"/>
  <c r="EX8" i="13"/>
  <c r="EY8" i="13"/>
  <c r="EZ8" i="13"/>
  <c r="FA8" i="13"/>
  <c r="FB8" i="13"/>
  <c r="FC8" i="13"/>
  <c r="FD8" i="13"/>
  <c r="FE8" i="13"/>
  <c r="FF8" i="13"/>
  <c r="FG8" i="13"/>
  <c r="FH8" i="13"/>
  <c r="FI8" i="13"/>
  <c r="FJ8" i="13"/>
  <c r="FK8" i="13"/>
  <c r="FL8" i="13"/>
  <c r="FM8" i="13"/>
  <c r="FN8" i="13"/>
  <c r="FO8" i="13"/>
  <c r="FP8" i="13"/>
  <c r="FQ8" i="13"/>
  <c r="FR8" i="13"/>
  <c r="FS8" i="13"/>
  <c r="FT8" i="13"/>
  <c r="FU8" i="13"/>
  <c r="FV8" i="13"/>
  <c r="FW8" i="13"/>
  <c r="FX8" i="13"/>
  <c r="FY8" i="13"/>
  <c r="FZ8" i="13"/>
  <c r="GA8" i="13"/>
  <c r="GB8" i="13"/>
  <c r="GC8" i="13"/>
  <c r="GD8" i="13"/>
  <c r="GE8" i="13"/>
  <c r="GF8" i="13"/>
  <c r="GG8" i="13"/>
  <c r="GH8" i="13"/>
  <c r="GI8" i="13"/>
  <c r="B9" i="13"/>
  <c r="C9" i="13"/>
  <c r="D9" i="13"/>
  <c r="E9" i="13"/>
  <c r="F9" i="13"/>
  <c r="G9" i="13"/>
  <c r="H9" i="13"/>
  <c r="I9" i="13"/>
  <c r="J9" i="13"/>
  <c r="K9" i="13"/>
  <c r="L9" i="13"/>
  <c r="M9" i="13"/>
  <c r="N9" i="13"/>
  <c r="O9" i="13"/>
  <c r="P9" i="13"/>
  <c r="Q9" i="13"/>
  <c r="R9" i="13"/>
  <c r="S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AJ9" i="13"/>
  <c r="AK9" i="13"/>
  <c r="AL9" i="13"/>
  <c r="AM9" i="13"/>
  <c r="AN9" i="13"/>
  <c r="AO9" i="13"/>
  <c r="AP9" i="13"/>
  <c r="AQ9" i="13"/>
  <c r="AR9" i="13"/>
  <c r="AS9" i="13"/>
  <c r="AT9" i="13"/>
  <c r="AU9" i="13"/>
  <c r="AV9" i="13"/>
  <c r="AW9" i="13"/>
  <c r="AX9" i="13"/>
  <c r="AY9" i="13"/>
  <c r="AZ9" i="13"/>
  <c r="BA9" i="13"/>
  <c r="BB9" i="13"/>
  <c r="BC9" i="13"/>
  <c r="BD9" i="13"/>
  <c r="BE9" i="13"/>
  <c r="BF9" i="13"/>
  <c r="BG9" i="13"/>
  <c r="BH9" i="13"/>
  <c r="BI9" i="13"/>
  <c r="BJ9" i="13"/>
  <c r="BK9" i="13"/>
  <c r="BL9" i="13"/>
  <c r="BM9" i="13"/>
  <c r="BN9" i="13"/>
  <c r="BO9" i="13"/>
  <c r="BP9" i="13"/>
  <c r="BQ9" i="13"/>
  <c r="BR9" i="13"/>
  <c r="BS9" i="13"/>
  <c r="BT9" i="13"/>
  <c r="BU9" i="13"/>
  <c r="BV9" i="13"/>
  <c r="BW9" i="13"/>
  <c r="BX9" i="13"/>
  <c r="BY9" i="13"/>
  <c r="BZ9" i="13"/>
  <c r="CA9" i="13"/>
  <c r="CB9" i="13"/>
  <c r="CC9" i="13"/>
  <c r="CD9" i="13"/>
  <c r="CE9" i="13"/>
  <c r="CF9" i="13"/>
  <c r="CG9" i="13"/>
  <c r="CH9" i="13"/>
  <c r="CI9" i="13"/>
  <c r="CJ9" i="13"/>
  <c r="CK9" i="13"/>
  <c r="CL9" i="13"/>
  <c r="CM9" i="13"/>
  <c r="CN9" i="13"/>
  <c r="CO9" i="13"/>
  <c r="CP9" i="13"/>
  <c r="CQ9" i="13"/>
  <c r="CR9" i="13"/>
  <c r="CS9" i="13"/>
  <c r="CT9" i="13"/>
  <c r="CU9" i="13"/>
  <c r="CV9" i="13"/>
  <c r="CW9" i="13"/>
  <c r="CX9" i="13"/>
  <c r="CY9" i="13"/>
  <c r="CZ9" i="13"/>
  <c r="DA9" i="13"/>
  <c r="DB9" i="13"/>
  <c r="DC9" i="13"/>
  <c r="DD9" i="13"/>
  <c r="DE9" i="13"/>
  <c r="DF9" i="13"/>
  <c r="DG9" i="13"/>
  <c r="DH9" i="13"/>
  <c r="DI9" i="13"/>
  <c r="DJ9" i="13"/>
  <c r="DK9" i="13"/>
  <c r="DL9" i="13"/>
  <c r="DM9" i="13"/>
  <c r="DN9" i="13"/>
  <c r="DO9" i="13"/>
  <c r="DP9" i="13"/>
  <c r="DQ9" i="13"/>
  <c r="DR9" i="13"/>
  <c r="DS9" i="13"/>
  <c r="DT9" i="13"/>
  <c r="DU9" i="13"/>
  <c r="DV9" i="13"/>
  <c r="DW9" i="13"/>
  <c r="DX9" i="13"/>
  <c r="DY9" i="13"/>
  <c r="DZ9" i="13"/>
  <c r="EA9" i="13"/>
  <c r="EB9" i="13"/>
  <c r="EC9" i="13"/>
  <c r="ED9" i="13"/>
  <c r="EE9" i="13"/>
  <c r="EF9" i="13"/>
  <c r="EG9" i="13"/>
  <c r="EH9" i="13"/>
  <c r="EI9" i="13"/>
  <c r="EJ9" i="13"/>
  <c r="EK9" i="13"/>
  <c r="EL9" i="13"/>
  <c r="EM9" i="13"/>
  <c r="EN9" i="13"/>
  <c r="EO9" i="13"/>
  <c r="EP9" i="13"/>
  <c r="EQ9" i="13"/>
  <c r="ER9" i="13"/>
  <c r="ES9" i="13"/>
  <c r="ET9" i="13"/>
  <c r="EU9" i="13"/>
  <c r="EV9" i="13"/>
  <c r="EW9" i="13"/>
  <c r="EX9" i="13"/>
  <c r="EY9" i="13"/>
  <c r="EZ9" i="13"/>
  <c r="FA9" i="13"/>
  <c r="FB9" i="13"/>
  <c r="FC9" i="13"/>
  <c r="FD9" i="13"/>
  <c r="FE9" i="13"/>
  <c r="FF9" i="13"/>
  <c r="FG9" i="13"/>
  <c r="FH9" i="13"/>
  <c r="FI9" i="13"/>
  <c r="FJ9" i="13"/>
  <c r="FK9" i="13"/>
  <c r="FL9" i="13"/>
  <c r="FM9" i="13"/>
  <c r="FN9" i="13"/>
  <c r="FO9" i="13"/>
  <c r="FP9" i="13"/>
  <c r="FQ9" i="13"/>
  <c r="FR9" i="13"/>
  <c r="FS9" i="13"/>
  <c r="FT9" i="13"/>
  <c r="FU9" i="13"/>
  <c r="FV9" i="13"/>
  <c r="FW9" i="13"/>
  <c r="FX9" i="13"/>
  <c r="FY9" i="13"/>
  <c r="FZ9" i="13"/>
  <c r="GA9" i="13"/>
  <c r="GB9" i="13"/>
  <c r="GC9" i="13"/>
  <c r="GD9" i="13"/>
  <c r="GE9" i="13"/>
  <c r="GF9" i="13"/>
  <c r="GG9" i="13"/>
  <c r="GH9" i="13"/>
  <c r="GI9" i="13"/>
  <c r="B10" i="13"/>
  <c r="C10" i="13"/>
  <c r="D10" i="13"/>
  <c r="E10" i="13"/>
  <c r="F10" i="13"/>
  <c r="G10" i="13"/>
  <c r="H10" i="13"/>
  <c r="I10" i="13"/>
  <c r="J10" i="13"/>
  <c r="K10" i="13"/>
  <c r="L10" i="13"/>
  <c r="M10" i="13"/>
  <c r="N10" i="13"/>
  <c r="O10" i="13"/>
  <c r="P10" i="13"/>
  <c r="Q10" i="13"/>
  <c r="R10" i="13"/>
  <c r="S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AJ10" i="13"/>
  <c r="AK10" i="13"/>
  <c r="AL10" i="13"/>
  <c r="AM10" i="13"/>
  <c r="AN10" i="13"/>
  <c r="AO10" i="13"/>
  <c r="AP10" i="13"/>
  <c r="AQ10" i="13"/>
  <c r="AR10" i="13"/>
  <c r="AS10" i="13"/>
  <c r="AT10" i="13"/>
  <c r="AU10" i="13"/>
  <c r="AV10" i="13"/>
  <c r="AW10" i="13"/>
  <c r="AX10" i="13"/>
  <c r="AY10" i="13"/>
  <c r="AZ10" i="13"/>
  <c r="BA10" i="13"/>
  <c r="BB10" i="13"/>
  <c r="BC10" i="13"/>
  <c r="BD10" i="13"/>
  <c r="BE10" i="13"/>
  <c r="BF10" i="13"/>
  <c r="BG10" i="13"/>
  <c r="BH10" i="13"/>
  <c r="BI10" i="13"/>
  <c r="BJ10" i="13"/>
  <c r="BK10" i="13"/>
  <c r="BL10" i="13"/>
  <c r="BM10" i="13"/>
  <c r="BN10" i="13"/>
  <c r="BO10" i="13"/>
  <c r="BP10" i="13"/>
  <c r="BQ10" i="13"/>
  <c r="BR10" i="13"/>
  <c r="BS10" i="13"/>
  <c r="BT10" i="13"/>
  <c r="BU10" i="13"/>
  <c r="BV10" i="13"/>
  <c r="BW10" i="13"/>
  <c r="BX10" i="13"/>
  <c r="BY10" i="13"/>
  <c r="BZ10" i="13"/>
  <c r="CA10" i="13"/>
  <c r="CB10" i="13"/>
  <c r="CC10" i="13"/>
  <c r="CD10" i="13"/>
  <c r="CE10" i="13"/>
  <c r="CF10" i="13"/>
  <c r="CG10" i="13"/>
  <c r="CH10" i="13"/>
  <c r="CI10" i="13"/>
  <c r="CJ10" i="13"/>
  <c r="CK10" i="13"/>
  <c r="CL10" i="13"/>
  <c r="CM10" i="13"/>
  <c r="CN10" i="13"/>
  <c r="CO10" i="13"/>
  <c r="CP10" i="13"/>
  <c r="CQ10" i="13"/>
  <c r="CR10" i="13"/>
  <c r="CS10" i="13"/>
  <c r="CT10" i="13"/>
  <c r="CU10" i="13"/>
  <c r="CV10" i="13"/>
  <c r="CW10" i="13"/>
  <c r="CX10" i="13"/>
  <c r="CY10" i="13"/>
  <c r="CZ10" i="13"/>
  <c r="DA10" i="13"/>
  <c r="DB10" i="13"/>
  <c r="DC10" i="13"/>
  <c r="DD10" i="13"/>
  <c r="DE10" i="13"/>
  <c r="DF10" i="13"/>
  <c r="DG10" i="13"/>
  <c r="DH10" i="13"/>
  <c r="DI10" i="13"/>
  <c r="DJ10" i="13"/>
  <c r="DK10" i="13"/>
  <c r="DL10" i="13"/>
  <c r="DM10" i="13"/>
  <c r="DN10" i="13"/>
  <c r="DO10" i="13"/>
  <c r="DP10" i="13"/>
  <c r="DQ10" i="13"/>
  <c r="DR10" i="13"/>
  <c r="DS10" i="13"/>
  <c r="DT10" i="13"/>
  <c r="DU10" i="13"/>
  <c r="DV10" i="13"/>
  <c r="DW10" i="13"/>
  <c r="DX10" i="13"/>
  <c r="DY10" i="13"/>
  <c r="DZ10" i="13"/>
  <c r="EA10" i="13"/>
  <c r="EB10" i="13"/>
  <c r="EC10" i="13"/>
  <c r="ED10" i="13"/>
  <c r="EE10" i="13"/>
  <c r="EF10" i="13"/>
  <c r="EG10" i="13"/>
  <c r="EH10" i="13"/>
  <c r="EI10" i="13"/>
  <c r="EJ10" i="13"/>
  <c r="EK10" i="13"/>
  <c r="EL10" i="13"/>
  <c r="EM10" i="13"/>
  <c r="EN10" i="13"/>
  <c r="EO10" i="13"/>
  <c r="EP10" i="13"/>
  <c r="EQ10" i="13"/>
  <c r="ER10" i="13"/>
  <c r="ES10" i="13"/>
  <c r="ET10" i="13"/>
  <c r="EU10" i="13"/>
  <c r="EV10" i="13"/>
  <c r="EW10" i="13"/>
  <c r="EX10" i="13"/>
  <c r="EY10" i="13"/>
  <c r="EZ10" i="13"/>
  <c r="FA10" i="13"/>
  <c r="FB10" i="13"/>
  <c r="FC10" i="13"/>
  <c r="FD10" i="13"/>
  <c r="FE10" i="13"/>
  <c r="FF10" i="13"/>
  <c r="FG10" i="13"/>
  <c r="FH10" i="13"/>
  <c r="FI10" i="13"/>
  <c r="FJ10" i="13"/>
  <c r="FK10" i="13"/>
  <c r="FL10" i="13"/>
  <c r="FM10" i="13"/>
  <c r="FN10" i="13"/>
  <c r="FO10" i="13"/>
  <c r="FP10" i="13"/>
  <c r="FQ10" i="13"/>
  <c r="FR10" i="13"/>
  <c r="FS10" i="13"/>
  <c r="FT10" i="13"/>
  <c r="FU10" i="13"/>
  <c r="FV10" i="13"/>
  <c r="FW10" i="13"/>
  <c r="FX10" i="13"/>
  <c r="FY10" i="13"/>
  <c r="FZ10" i="13"/>
  <c r="GA10" i="13"/>
  <c r="GB10" i="13"/>
  <c r="GC10" i="13"/>
  <c r="GD10" i="13"/>
  <c r="GE10" i="13"/>
  <c r="GF10" i="13"/>
  <c r="GG10" i="13"/>
  <c r="GH10" i="13"/>
  <c r="GI10" i="13"/>
  <c r="B11" i="13"/>
  <c r="C11" i="13"/>
  <c r="D11" i="13"/>
  <c r="E11" i="13"/>
  <c r="F11" i="13"/>
  <c r="G11" i="13"/>
  <c r="H11" i="13"/>
  <c r="I11" i="13"/>
  <c r="J11" i="13"/>
  <c r="K11" i="13"/>
  <c r="L11" i="13"/>
  <c r="M11" i="13"/>
  <c r="N11" i="13"/>
  <c r="O11" i="13"/>
  <c r="P11" i="13"/>
  <c r="Q11" i="13"/>
  <c r="R11" i="13"/>
  <c r="S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AJ11" i="13"/>
  <c r="AK11" i="13"/>
  <c r="AL11" i="13"/>
  <c r="AM11" i="13"/>
  <c r="AN11" i="13"/>
  <c r="AO11" i="13"/>
  <c r="AP11" i="13"/>
  <c r="AQ11" i="13"/>
  <c r="AR11" i="13"/>
  <c r="AS11" i="13"/>
  <c r="AT11" i="13"/>
  <c r="AU11" i="13"/>
  <c r="AV11" i="13"/>
  <c r="AW11" i="13"/>
  <c r="AX11" i="13"/>
  <c r="AY11" i="13"/>
  <c r="AZ11" i="13"/>
  <c r="BA11" i="13"/>
  <c r="BB11" i="13"/>
  <c r="BC11" i="13"/>
  <c r="BD11" i="13"/>
  <c r="BE11" i="13"/>
  <c r="BF11" i="13"/>
  <c r="BG11" i="13"/>
  <c r="BH11" i="13"/>
  <c r="BI11" i="13"/>
  <c r="BJ11" i="13"/>
  <c r="BK11" i="13"/>
  <c r="BL11" i="13"/>
  <c r="BM11" i="13"/>
  <c r="BN11" i="13"/>
  <c r="BO11" i="13"/>
  <c r="BP11" i="13"/>
  <c r="BQ11" i="13"/>
  <c r="BR11" i="13"/>
  <c r="BS11" i="13"/>
  <c r="BT11" i="13"/>
  <c r="BU11" i="13"/>
  <c r="BV11" i="13"/>
  <c r="BW11" i="13"/>
  <c r="BX11" i="13"/>
  <c r="BY11" i="13"/>
  <c r="BZ11" i="13"/>
  <c r="CA11" i="13"/>
  <c r="CB11" i="13"/>
  <c r="CC11" i="13"/>
  <c r="CD11" i="13"/>
  <c r="CE11" i="13"/>
  <c r="CF11" i="13"/>
  <c r="CG11" i="13"/>
  <c r="CH11" i="13"/>
  <c r="CI11" i="13"/>
  <c r="CJ11" i="13"/>
  <c r="CK11" i="13"/>
  <c r="CL11" i="13"/>
  <c r="CM11" i="13"/>
  <c r="CN11" i="13"/>
  <c r="CO11" i="13"/>
  <c r="CP11" i="13"/>
  <c r="CQ11" i="13"/>
  <c r="CR11" i="13"/>
  <c r="CS11" i="13"/>
  <c r="CT11" i="13"/>
  <c r="CU11" i="13"/>
  <c r="CV11" i="13"/>
  <c r="CW11" i="13"/>
  <c r="CX11" i="13"/>
  <c r="CY11" i="13"/>
  <c r="CZ11" i="13"/>
  <c r="DA11" i="13"/>
  <c r="DB11" i="13"/>
  <c r="DC11" i="13"/>
  <c r="DD11" i="13"/>
  <c r="DE11" i="13"/>
  <c r="DF11" i="13"/>
  <c r="DG11" i="13"/>
  <c r="DH11" i="13"/>
  <c r="DI11" i="13"/>
  <c r="DJ11" i="13"/>
  <c r="DK11" i="13"/>
  <c r="DL11" i="13"/>
  <c r="DM11" i="13"/>
  <c r="DN11" i="13"/>
  <c r="DO11" i="13"/>
  <c r="DP11" i="13"/>
  <c r="DQ11" i="13"/>
  <c r="DR11" i="13"/>
  <c r="DS11" i="13"/>
  <c r="DT11" i="13"/>
  <c r="DU11" i="13"/>
  <c r="DV11" i="13"/>
  <c r="DW11" i="13"/>
  <c r="DX11" i="13"/>
  <c r="DY11" i="13"/>
  <c r="DZ11" i="13"/>
  <c r="EA11" i="13"/>
  <c r="EB11" i="13"/>
  <c r="EC11" i="13"/>
  <c r="ED11" i="13"/>
  <c r="EE11" i="13"/>
  <c r="EF11" i="13"/>
  <c r="EG11" i="13"/>
  <c r="EH11" i="13"/>
  <c r="EI11" i="13"/>
  <c r="EJ11" i="13"/>
  <c r="EK11" i="13"/>
  <c r="EL11" i="13"/>
  <c r="EM11" i="13"/>
  <c r="EN11" i="13"/>
  <c r="EO11" i="13"/>
  <c r="EP11" i="13"/>
  <c r="EQ11" i="13"/>
  <c r="ER11" i="13"/>
  <c r="ES11" i="13"/>
  <c r="ET11" i="13"/>
  <c r="EU11" i="13"/>
  <c r="EV11" i="13"/>
  <c r="EW11" i="13"/>
  <c r="EX11" i="13"/>
  <c r="EY11" i="13"/>
  <c r="EZ11" i="13"/>
  <c r="FA11" i="13"/>
  <c r="FB11" i="13"/>
  <c r="FC11" i="13"/>
  <c r="FD11" i="13"/>
  <c r="FE11" i="13"/>
  <c r="FF11" i="13"/>
  <c r="FG11" i="13"/>
  <c r="FH11" i="13"/>
  <c r="FI11" i="13"/>
  <c r="FJ11" i="13"/>
  <c r="FK11" i="13"/>
  <c r="FL11" i="13"/>
  <c r="FM11" i="13"/>
  <c r="FN11" i="13"/>
  <c r="FO11" i="13"/>
  <c r="FP11" i="13"/>
  <c r="FQ11" i="13"/>
  <c r="FR11" i="13"/>
  <c r="FS11" i="13"/>
  <c r="FT11" i="13"/>
  <c r="FU11" i="13"/>
  <c r="FV11" i="13"/>
  <c r="FW11" i="13"/>
  <c r="FX11" i="13"/>
  <c r="FY11" i="13"/>
  <c r="FZ11" i="13"/>
  <c r="GA11" i="13"/>
  <c r="GB11" i="13"/>
  <c r="GC11" i="13"/>
  <c r="GD11" i="13"/>
  <c r="GE11" i="13"/>
  <c r="GF11" i="13"/>
  <c r="GG11" i="13"/>
  <c r="GH11" i="13"/>
  <c r="GI11" i="13"/>
  <c r="B12" i="13"/>
  <c r="C12" i="13"/>
  <c r="D12" i="13"/>
  <c r="E12" i="13"/>
  <c r="F12" i="13"/>
  <c r="G12" i="13"/>
  <c r="H12" i="13"/>
  <c r="I12" i="13"/>
  <c r="J12" i="13"/>
  <c r="K12" i="13"/>
  <c r="L12" i="13"/>
  <c r="M12" i="13"/>
  <c r="N12" i="13"/>
  <c r="O12" i="13"/>
  <c r="P12" i="13"/>
  <c r="Q12" i="13"/>
  <c r="R12" i="13"/>
  <c r="S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AJ12" i="13"/>
  <c r="AK12" i="13"/>
  <c r="AL12" i="13"/>
  <c r="AM12" i="13"/>
  <c r="AN12" i="13"/>
  <c r="AO12" i="13"/>
  <c r="AP12" i="13"/>
  <c r="AQ12" i="13"/>
  <c r="AR12" i="13"/>
  <c r="AS12" i="13"/>
  <c r="AT12" i="13"/>
  <c r="AU12" i="13"/>
  <c r="AV12" i="13"/>
  <c r="AW12" i="13"/>
  <c r="AX12" i="13"/>
  <c r="AY12" i="13"/>
  <c r="AZ12" i="13"/>
  <c r="BA12" i="13"/>
  <c r="BB12" i="13"/>
  <c r="BC12" i="13"/>
  <c r="BD12" i="13"/>
  <c r="BE12" i="13"/>
  <c r="BF12" i="13"/>
  <c r="BG12" i="13"/>
  <c r="BH12" i="13"/>
  <c r="BI12" i="13"/>
  <c r="BJ12" i="13"/>
  <c r="BK12" i="13"/>
  <c r="BL12" i="13"/>
  <c r="BM12" i="13"/>
  <c r="BN12" i="13"/>
  <c r="BO12" i="13"/>
  <c r="BP12" i="13"/>
  <c r="BQ12" i="13"/>
  <c r="BR12" i="13"/>
  <c r="BS12" i="13"/>
  <c r="BT12" i="13"/>
  <c r="BU12" i="13"/>
  <c r="BV12" i="13"/>
  <c r="BW12" i="13"/>
  <c r="BX12" i="13"/>
  <c r="BY12" i="13"/>
  <c r="BZ12" i="13"/>
  <c r="CA12" i="13"/>
  <c r="CB12" i="13"/>
  <c r="CC12" i="13"/>
  <c r="CD12" i="13"/>
  <c r="CE12" i="13"/>
  <c r="CF12" i="13"/>
  <c r="CG12" i="13"/>
  <c r="CH12" i="13"/>
  <c r="CI12" i="13"/>
  <c r="CJ12" i="13"/>
  <c r="CK12" i="13"/>
  <c r="CL12" i="13"/>
  <c r="CM12" i="13"/>
  <c r="CN12" i="13"/>
  <c r="CO12" i="13"/>
  <c r="CP12" i="13"/>
  <c r="CQ12" i="13"/>
  <c r="CR12" i="13"/>
  <c r="CS12" i="13"/>
  <c r="CT12" i="13"/>
  <c r="CU12" i="13"/>
  <c r="CV12" i="13"/>
  <c r="CW12" i="13"/>
  <c r="CX12" i="13"/>
  <c r="CY12" i="13"/>
  <c r="CZ12" i="13"/>
  <c r="DA12" i="13"/>
  <c r="DB12" i="13"/>
  <c r="DC12" i="13"/>
  <c r="DD12" i="13"/>
  <c r="DE12" i="13"/>
  <c r="DF12" i="13"/>
  <c r="DG12" i="13"/>
  <c r="DH12" i="13"/>
  <c r="DI12" i="13"/>
  <c r="DJ12" i="13"/>
  <c r="DK12" i="13"/>
  <c r="DL12" i="13"/>
  <c r="DM12" i="13"/>
  <c r="DN12" i="13"/>
  <c r="DO12" i="13"/>
  <c r="DP12" i="13"/>
  <c r="DQ12" i="13"/>
  <c r="DR12" i="13"/>
  <c r="DS12" i="13"/>
  <c r="DT12" i="13"/>
  <c r="DU12" i="13"/>
  <c r="DV12" i="13"/>
  <c r="DW12" i="13"/>
  <c r="DX12" i="13"/>
  <c r="DY12" i="13"/>
  <c r="DZ12" i="13"/>
  <c r="EA12" i="13"/>
  <c r="EB12" i="13"/>
  <c r="EC12" i="13"/>
  <c r="ED12" i="13"/>
  <c r="EE12" i="13"/>
  <c r="EF12" i="13"/>
  <c r="EG12" i="13"/>
  <c r="EH12" i="13"/>
  <c r="EI12" i="13"/>
  <c r="EJ12" i="13"/>
  <c r="EK12" i="13"/>
  <c r="EL12" i="13"/>
  <c r="EM12" i="13"/>
  <c r="EN12" i="13"/>
  <c r="EO12" i="13"/>
  <c r="EP12" i="13"/>
  <c r="EQ12" i="13"/>
  <c r="ER12" i="13"/>
  <c r="ES12" i="13"/>
  <c r="ET12" i="13"/>
  <c r="EU12" i="13"/>
  <c r="EV12" i="13"/>
  <c r="EW12" i="13"/>
  <c r="EX12" i="13"/>
  <c r="EY12" i="13"/>
  <c r="EZ12" i="13"/>
  <c r="FA12" i="13"/>
  <c r="FB12" i="13"/>
  <c r="FC12" i="13"/>
  <c r="FD12" i="13"/>
  <c r="FE12" i="13"/>
  <c r="FF12" i="13"/>
  <c r="FG12" i="13"/>
  <c r="FH12" i="13"/>
  <c r="FI12" i="13"/>
  <c r="FJ12" i="13"/>
  <c r="FK12" i="13"/>
  <c r="FL12" i="13"/>
  <c r="FM12" i="13"/>
  <c r="FN12" i="13"/>
  <c r="FO12" i="13"/>
  <c r="FP12" i="13"/>
  <c r="FQ12" i="13"/>
  <c r="FR12" i="13"/>
  <c r="FS12" i="13"/>
  <c r="FT12" i="13"/>
  <c r="FU12" i="13"/>
  <c r="FV12" i="13"/>
  <c r="FW12" i="13"/>
  <c r="FX12" i="13"/>
  <c r="FY12" i="13"/>
  <c r="FZ12" i="13"/>
  <c r="GA12" i="13"/>
  <c r="GB12" i="13"/>
  <c r="GC12" i="13"/>
  <c r="GD12" i="13"/>
  <c r="GE12" i="13"/>
  <c r="GF12" i="13"/>
  <c r="GG12" i="13"/>
  <c r="GH12" i="13"/>
  <c r="GI12" i="13"/>
  <c r="B13" i="13"/>
  <c r="C13" i="13"/>
  <c r="D13" i="13"/>
  <c r="E13" i="13"/>
  <c r="F13" i="13"/>
  <c r="G13" i="13"/>
  <c r="H13" i="13"/>
  <c r="I13" i="13"/>
  <c r="J13" i="13"/>
  <c r="K13" i="13"/>
  <c r="L13" i="13"/>
  <c r="M13" i="13"/>
  <c r="N13" i="13"/>
  <c r="O13" i="13"/>
  <c r="P13" i="13"/>
  <c r="Q13" i="13"/>
  <c r="R13" i="13"/>
  <c r="S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AJ13" i="13"/>
  <c r="AK13" i="13"/>
  <c r="AL13" i="13"/>
  <c r="AM13" i="13"/>
  <c r="AN13" i="13"/>
  <c r="AO13" i="13"/>
  <c r="AP13" i="13"/>
  <c r="AQ13" i="13"/>
  <c r="AR13" i="13"/>
  <c r="AS13" i="13"/>
  <c r="AT13" i="13"/>
  <c r="AU13" i="13"/>
  <c r="AV13" i="13"/>
  <c r="AW13" i="13"/>
  <c r="AX13" i="13"/>
  <c r="AY13" i="13"/>
  <c r="AZ13" i="13"/>
  <c r="BA13" i="13"/>
  <c r="BB13" i="13"/>
  <c r="BC13" i="13"/>
  <c r="BD13" i="13"/>
  <c r="BE13" i="13"/>
  <c r="BF13" i="13"/>
  <c r="BG13" i="13"/>
  <c r="BH13" i="13"/>
  <c r="BI13" i="13"/>
  <c r="BJ13" i="13"/>
  <c r="BK13" i="13"/>
  <c r="BL13" i="13"/>
  <c r="BM13" i="13"/>
  <c r="BN13" i="13"/>
  <c r="BO13" i="13"/>
  <c r="BP13" i="13"/>
  <c r="BQ13" i="13"/>
  <c r="BR13" i="13"/>
  <c r="BS13" i="13"/>
  <c r="BT13" i="13"/>
  <c r="BU13" i="13"/>
  <c r="BV13" i="13"/>
  <c r="BW13" i="13"/>
  <c r="BX13" i="13"/>
  <c r="BY13" i="13"/>
  <c r="BZ13" i="13"/>
  <c r="CA13" i="13"/>
  <c r="CB13" i="13"/>
  <c r="CC13" i="13"/>
  <c r="CD13" i="13"/>
  <c r="CE13" i="13"/>
  <c r="CF13" i="13"/>
  <c r="CG13" i="13"/>
  <c r="CH13" i="13"/>
  <c r="CI13" i="13"/>
  <c r="CJ13" i="13"/>
  <c r="CK13" i="13"/>
  <c r="CL13" i="13"/>
  <c r="CM13" i="13"/>
  <c r="CN13" i="13"/>
  <c r="CO13" i="13"/>
  <c r="CP13" i="13"/>
  <c r="CQ13" i="13"/>
  <c r="CR13" i="13"/>
  <c r="CS13" i="13"/>
  <c r="CT13" i="13"/>
  <c r="CU13" i="13"/>
  <c r="CV13" i="13"/>
  <c r="CW13" i="13"/>
  <c r="CX13" i="13"/>
  <c r="CY13" i="13"/>
  <c r="CZ13" i="13"/>
  <c r="DA13" i="13"/>
  <c r="DB13" i="13"/>
  <c r="DC13" i="13"/>
  <c r="DD13" i="13"/>
  <c r="DE13" i="13"/>
  <c r="DF13" i="13"/>
  <c r="DG13" i="13"/>
  <c r="DH13" i="13"/>
  <c r="DI13" i="13"/>
  <c r="DJ13" i="13"/>
  <c r="DK13" i="13"/>
  <c r="DL13" i="13"/>
  <c r="DM13" i="13"/>
  <c r="DN13" i="13"/>
  <c r="DO13" i="13"/>
  <c r="DP13" i="13"/>
  <c r="DQ13" i="13"/>
  <c r="DR13" i="13"/>
  <c r="DS13" i="13"/>
  <c r="DT13" i="13"/>
  <c r="DU13" i="13"/>
  <c r="DV13" i="13"/>
  <c r="DW13" i="13"/>
  <c r="DX13" i="13"/>
  <c r="DY13" i="13"/>
  <c r="DZ13" i="13"/>
  <c r="EA13" i="13"/>
  <c r="EB13" i="13"/>
  <c r="EC13" i="13"/>
  <c r="ED13" i="13"/>
  <c r="EE13" i="13"/>
  <c r="EF13" i="13"/>
  <c r="EG13" i="13"/>
  <c r="EH13" i="13"/>
  <c r="EI13" i="13"/>
  <c r="EJ13" i="13"/>
  <c r="EK13" i="13"/>
  <c r="EL13" i="13"/>
  <c r="EM13" i="13"/>
  <c r="EN13" i="13"/>
  <c r="EO13" i="13"/>
  <c r="EP13" i="13"/>
  <c r="EQ13" i="13"/>
  <c r="ER13" i="13"/>
  <c r="ES13" i="13"/>
  <c r="ET13" i="13"/>
  <c r="EU13" i="13"/>
  <c r="EV13" i="13"/>
  <c r="EW13" i="13"/>
  <c r="EX13" i="13"/>
  <c r="EY13" i="13"/>
  <c r="EZ13" i="13"/>
  <c r="FA13" i="13"/>
  <c r="FB13" i="13"/>
  <c r="FC13" i="13"/>
  <c r="FD13" i="13"/>
  <c r="FE13" i="13"/>
  <c r="FF13" i="13"/>
  <c r="FG13" i="13"/>
  <c r="FH13" i="13"/>
  <c r="FI13" i="13"/>
  <c r="FJ13" i="13"/>
  <c r="FK13" i="13"/>
  <c r="FL13" i="13"/>
  <c r="FM13" i="13"/>
  <c r="FN13" i="13"/>
  <c r="FO13" i="13"/>
  <c r="FP13" i="13"/>
  <c r="FQ13" i="13"/>
  <c r="FR13" i="13"/>
  <c r="FS13" i="13"/>
  <c r="FT13" i="13"/>
  <c r="FU13" i="13"/>
  <c r="FV13" i="13"/>
  <c r="FW13" i="13"/>
  <c r="FX13" i="13"/>
  <c r="FY13" i="13"/>
  <c r="FZ13" i="13"/>
  <c r="GA13" i="13"/>
  <c r="GB13" i="13"/>
  <c r="GC13" i="13"/>
  <c r="GD13" i="13"/>
  <c r="GE13" i="13"/>
  <c r="GF13" i="13"/>
  <c r="GG13" i="13"/>
  <c r="GH13" i="13"/>
  <c r="GI13" i="13"/>
  <c r="B14" i="13"/>
  <c r="C14" i="13"/>
  <c r="D14" i="13"/>
  <c r="E14" i="13"/>
  <c r="F14" i="13"/>
  <c r="G14" i="13"/>
  <c r="H14" i="13"/>
  <c r="I14" i="13"/>
  <c r="J14" i="13"/>
  <c r="K14" i="13"/>
  <c r="L14" i="13"/>
  <c r="M14" i="13"/>
  <c r="N14" i="13"/>
  <c r="O14" i="13"/>
  <c r="P14" i="13"/>
  <c r="Q14" i="13"/>
  <c r="R14" i="13"/>
  <c r="S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AJ14" i="13"/>
  <c r="AK14" i="13"/>
  <c r="AL14" i="13"/>
  <c r="AM14" i="13"/>
  <c r="AN14" i="13"/>
  <c r="AO14" i="13"/>
  <c r="AP14" i="13"/>
  <c r="AQ14" i="13"/>
  <c r="AR14" i="13"/>
  <c r="AS14" i="13"/>
  <c r="AT14" i="13"/>
  <c r="AU14" i="13"/>
  <c r="AV14" i="13"/>
  <c r="AW14" i="13"/>
  <c r="AX14" i="13"/>
  <c r="AY14" i="13"/>
  <c r="AZ14" i="13"/>
  <c r="BA14" i="13"/>
  <c r="BB14" i="13"/>
  <c r="BC14" i="13"/>
  <c r="BD14" i="13"/>
  <c r="BE14" i="13"/>
  <c r="BF14" i="13"/>
  <c r="BG14" i="13"/>
  <c r="BH14" i="13"/>
  <c r="BI14" i="13"/>
  <c r="BJ14" i="13"/>
  <c r="BK14" i="13"/>
  <c r="BL14" i="13"/>
  <c r="BM14" i="13"/>
  <c r="BN14" i="13"/>
  <c r="BO14" i="13"/>
  <c r="BP14" i="13"/>
  <c r="BQ14" i="13"/>
  <c r="BR14" i="13"/>
  <c r="BS14" i="13"/>
  <c r="BT14" i="13"/>
  <c r="BU14" i="13"/>
  <c r="BV14" i="13"/>
  <c r="BW14" i="13"/>
  <c r="BX14" i="13"/>
  <c r="BY14" i="13"/>
  <c r="BZ14" i="13"/>
  <c r="CA14" i="13"/>
  <c r="CB14" i="13"/>
  <c r="CC14" i="13"/>
  <c r="CD14" i="13"/>
  <c r="CE14" i="13"/>
  <c r="CF14" i="13"/>
  <c r="CG14" i="13"/>
  <c r="CH14" i="13"/>
  <c r="CI14" i="13"/>
  <c r="CJ14" i="13"/>
  <c r="CK14" i="13"/>
  <c r="CL14" i="13"/>
  <c r="CM14" i="13"/>
  <c r="CN14" i="13"/>
  <c r="CO14" i="13"/>
  <c r="CP14" i="13"/>
  <c r="CQ14" i="13"/>
  <c r="CR14" i="13"/>
  <c r="CS14" i="13"/>
  <c r="CT14" i="13"/>
  <c r="CU14" i="13"/>
  <c r="CV14" i="13"/>
  <c r="CW14" i="13"/>
  <c r="CX14" i="13"/>
  <c r="CY14" i="13"/>
  <c r="CZ14" i="13"/>
  <c r="DA14" i="13"/>
  <c r="DB14" i="13"/>
  <c r="DC14" i="13"/>
  <c r="DD14" i="13"/>
  <c r="DE14" i="13"/>
  <c r="DF14" i="13"/>
  <c r="DG14" i="13"/>
  <c r="DH14" i="13"/>
  <c r="DI14" i="13"/>
  <c r="DJ14" i="13"/>
  <c r="DK14" i="13"/>
  <c r="DL14" i="13"/>
  <c r="DM14" i="13"/>
  <c r="DN14" i="13"/>
  <c r="DO14" i="13"/>
  <c r="DP14" i="13"/>
  <c r="DQ14" i="13"/>
  <c r="DR14" i="13"/>
  <c r="DS14" i="13"/>
  <c r="DT14" i="13"/>
  <c r="DU14" i="13"/>
  <c r="DV14" i="13"/>
  <c r="DW14" i="13"/>
  <c r="DX14" i="13"/>
  <c r="DY14" i="13"/>
  <c r="DZ14" i="13"/>
  <c r="EA14" i="13"/>
  <c r="EB14" i="13"/>
  <c r="EC14" i="13"/>
  <c r="ED14" i="13"/>
  <c r="EE14" i="13"/>
  <c r="EF14" i="13"/>
  <c r="EG14" i="13"/>
  <c r="EH14" i="13"/>
  <c r="EI14" i="13"/>
  <c r="EJ14" i="13"/>
  <c r="EK14" i="13"/>
  <c r="EL14" i="13"/>
  <c r="EM14" i="13"/>
  <c r="EN14" i="13"/>
  <c r="EO14" i="13"/>
  <c r="EP14" i="13"/>
  <c r="EQ14" i="13"/>
  <c r="ER14" i="13"/>
  <c r="ES14" i="13"/>
  <c r="ET14" i="13"/>
  <c r="EU14" i="13"/>
  <c r="EV14" i="13"/>
  <c r="EW14" i="13"/>
  <c r="EX14" i="13"/>
  <c r="EY14" i="13"/>
  <c r="EZ14" i="13"/>
  <c r="FA14" i="13"/>
  <c r="FB14" i="13"/>
  <c r="FC14" i="13"/>
  <c r="FD14" i="13"/>
  <c r="FE14" i="13"/>
  <c r="FF14" i="13"/>
  <c r="FG14" i="13"/>
  <c r="FH14" i="13"/>
  <c r="FI14" i="13"/>
  <c r="FJ14" i="13"/>
  <c r="FK14" i="13"/>
  <c r="FL14" i="13"/>
  <c r="FM14" i="13"/>
  <c r="FN14" i="13"/>
  <c r="FO14" i="13"/>
  <c r="FP14" i="13"/>
  <c r="FQ14" i="13"/>
  <c r="FR14" i="13"/>
  <c r="FS14" i="13"/>
  <c r="FT14" i="13"/>
  <c r="FU14" i="13"/>
  <c r="FV14" i="13"/>
  <c r="FW14" i="13"/>
  <c r="FX14" i="13"/>
  <c r="FY14" i="13"/>
  <c r="FZ14" i="13"/>
  <c r="GA14" i="13"/>
  <c r="GB14" i="13"/>
  <c r="GC14" i="13"/>
  <c r="GD14" i="13"/>
  <c r="GE14" i="13"/>
  <c r="GF14" i="13"/>
  <c r="GG14" i="13"/>
  <c r="GH14" i="13"/>
  <c r="GI14" i="13"/>
  <c r="B15" i="13"/>
  <c r="C15" i="13"/>
  <c r="D15" i="13"/>
  <c r="E15" i="13"/>
  <c r="F15" i="13"/>
  <c r="G15" i="13"/>
  <c r="H15" i="13"/>
  <c r="I15" i="13"/>
  <c r="J15" i="13"/>
  <c r="K15" i="13"/>
  <c r="L15" i="13"/>
  <c r="M15" i="13"/>
  <c r="N15" i="13"/>
  <c r="O15" i="13"/>
  <c r="P15" i="13"/>
  <c r="Q15" i="13"/>
  <c r="R15" i="13"/>
  <c r="S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AJ15" i="13"/>
  <c r="AK15" i="13"/>
  <c r="AL15" i="13"/>
  <c r="AM15" i="13"/>
  <c r="AN15" i="13"/>
  <c r="AO15" i="13"/>
  <c r="AP15" i="13"/>
  <c r="AQ15" i="13"/>
  <c r="AR15" i="13"/>
  <c r="AS15" i="13"/>
  <c r="AT15" i="13"/>
  <c r="AU15" i="13"/>
  <c r="AV15" i="13"/>
  <c r="AW15" i="13"/>
  <c r="AX15" i="13"/>
  <c r="AY15" i="13"/>
  <c r="AZ15" i="13"/>
  <c r="BA15" i="13"/>
  <c r="BB15" i="13"/>
  <c r="BC15" i="13"/>
  <c r="BD15" i="13"/>
  <c r="BE15" i="13"/>
  <c r="BF15" i="13"/>
  <c r="BG15" i="13"/>
  <c r="BH15" i="13"/>
  <c r="BI15" i="13"/>
  <c r="BJ15" i="13"/>
  <c r="BK15" i="13"/>
  <c r="BL15" i="13"/>
  <c r="BM15" i="13"/>
  <c r="BN15" i="13"/>
  <c r="BO15" i="13"/>
  <c r="BP15" i="13"/>
  <c r="BQ15" i="13"/>
  <c r="BR15" i="13"/>
  <c r="BS15" i="13"/>
  <c r="BT15" i="13"/>
  <c r="BU15" i="13"/>
  <c r="BV15" i="13"/>
  <c r="BW15" i="13"/>
  <c r="BX15" i="13"/>
  <c r="BY15" i="13"/>
  <c r="BZ15" i="13"/>
  <c r="CA15" i="13"/>
  <c r="CB15" i="13"/>
  <c r="CC15" i="13"/>
  <c r="CD15" i="13"/>
  <c r="CE15" i="13"/>
  <c r="CF15" i="13"/>
  <c r="CG15" i="13"/>
  <c r="CH15" i="13"/>
  <c r="CI15" i="13"/>
  <c r="CJ15" i="13"/>
  <c r="CK15" i="13"/>
  <c r="CL15" i="13"/>
  <c r="CM15" i="13"/>
  <c r="CN15" i="13"/>
  <c r="CO15" i="13"/>
  <c r="CP15" i="13"/>
  <c r="CQ15" i="13"/>
  <c r="CR15" i="13"/>
  <c r="CS15" i="13"/>
  <c r="CT15" i="13"/>
  <c r="CU15" i="13"/>
  <c r="CV15" i="13"/>
  <c r="CW15" i="13"/>
  <c r="CX15" i="13"/>
  <c r="CY15" i="13"/>
  <c r="CZ15" i="13"/>
  <c r="DA15" i="13"/>
  <c r="DB15" i="13"/>
  <c r="DC15" i="13"/>
  <c r="DD15" i="13"/>
  <c r="DE15" i="13"/>
  <c r="DF15" i="13"/>
  <c r="DG15" i="13"/>
  <c r="DH15" i="13"/>
  <c r="DI15" i="13"/>
  <c r="DJ15" i="13"/>
  <c r="DK15" i="13"/>
  <c r="DL15" i="13"/>
  <c r="DM15" i="13"/>
  <c r="DN15" i="13"/>
  <c r="DO15" i="13"/>
  <c r="DP15" i="13"/>
  <c r="DQ15" i="13"/>
  <c r="DR15" i="13"/>
  <c r="DS15" i="13"/>
  <c r="DT15" i="13"/>
  <c r="DU15" i="13"/>
  <c r="DV15" i="13"/>
  <c r="DW15" i="13"/>
  <c r="DX15" i="13"/>
  <c r="DY15" i="13"/>
  <c r="DZ15" i="13"/>
  <c r="EA15" i="13"/>
  <c r="EB15" i="13"/>
  <c r="EC15" i="13"/>
  <c r="ED15" i="13"/>
  <c r="EE15" i="13"/>
  <c r="EF15" i="13"/>
  <c r="EG15" i="13"/>
  <c r="EH15" i="13"/>
  <c r="EI15" i="13"/>
  <c r="EJ15" i="13"/>
  <c r="EK15" i="13"/>
  <c r="EL15" i="13"/>
  <c r="EM15" i="13"/>
  <c r="EN15" i="13"/>
  <c r="EO15" i="13"/>
  <c r="EP15" i="13"/>
  <c r="EQ15" i="13"/>
  <c r="ER15" i="13"/>
  <c r="ES15" i="13"/>
  <c r="ET15" i="13"/>
  <c r="EU15" i="13"/>
  <c r="EV15" i="13"/>
  <c r="EW15" i="13"/>
  <c r="EX15" i="13"/>
  <c r="EY15" i="13"/>
  <c r="EZ15" i="13"/>
  <c r="FA15" i="13"/>
  <c r="FB15" i="13"/>
  <c r="FC15" i="13"/>
  <c r="FD15" i="13"/>
  <c r="FE15" i="13"/>
  <c r="FF15" i="13"/>
  <c r="FG15" i="13"/>
  <c r="FH15" i="13"/>
  <c r="FI15" i="13"/>
  <c r="FJ15" i="13"/>
  <c r="FK15" i="13"/>
  <c r="FL15" i="13"/>
  <c r="FM15" i="13"/>
  <c r="FN15" i="13"/>
  <c r="FO15" i="13"/>
  <c r="FP15" i="13"/>
  <c r="FQ15" i="13"/>
  <c r="FR15" i="13"/>
  <c r="FS15" i="13"/>
  <c r="FT15" i="13"/>
  <c r="FU15" i="13"/>
  <c r="FV15" i="13"/>
  <c r="FW15" i="13"/>
  <c r="FX15" i="13"/>
  <c r="FY15" i="13"/>
  <c r="FZ15" i="13"/>
  <c r="GA15" i="13"/>
  <c r="GB15" i="13"/>
  <c r="GC15" i="13"/>
  <c r="GD15" i="13"/>
  <c r="GE15" i="13"/>
  <c r="GF15" i="13"/>
  <c r="GG15" i="13"/>
  <c r="GH15" i="13"/>
  <c r="GI15" i="13"/>
  <c r="B16" i="13"/>
  <c r="C16" i="13"/>
  <c r="D16" i="13"/>
  <c r="E16" i="13"/>
  <c r="F16" i="13"/>
  <c r="G16" i="13"/>
  <c r="H16" i="13"/>
  <c r="I16" i="13"/>
  <c r="J16" i="13"/>
  <c r="K16" i="13"/>
  <c r="L16" i="13"/>
  <c r="M16" i="13"/>
  <c r="N16" i="13"/>
  <c r="O16" i="13"/>
  <c r="P16" i="13"/>
  <c r="Q16" i="13"/>
  <c r="R16" i="13"/>
  <c r="S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AJ16" i="13"/>
  <c r="AK16" i="13"/>
  <c r="AL16" i="13"/>
  <c r="AM16" i="13"/>
  <c r="AN16" i="13"/>
  <c r="AO16" i="13"/>
  <c r="AP16" i="13"/>
  <c r="AQ16" i="13"/>
  <c r="AR16" i="13"/>
  <c r="AS16" i="13"/>
  <c r="AT16" i="13"/>
  <c r="AU16" i="13"/>
  <c r="AV16" i="13"/>
  <c r="AW16" i="13"/>
  <c r="AX16" i="13"/>
  <c r="AY16" i="13"/>
  <c r="AZ16" i="13"/>
  <c r="BA16" i="13"/>
  <c r="BB16" i="13"/>
  <c r="BC16" i="13"/>
  <c r="BD16" i="13"/>
  <c r="BE16" i="13"/>
  <c r="BF16" i="13"/>
  <c r="BG16" i="13"/>
  <c r="BH16" i="13"/>
  <c r="BI16" i="13"/>
  <c r="BJ16" i="13"/>
  <c r="BK16" i="13"/>
  <c r="BL16" i="13"/>
  <c r="BM16" i="13"/>
  <c r="BN16" i="13"/>
  <c r="BO16" i="13"/>
  <c r="BP16" i="13"/>
  <c r="BQ16" i="13"/>
  <c r="BR16" i="13"/>
  <c r="BS16" i="13"/>
  <c r="BT16" i="13"/>
  <c r="BU16" i="13"/>
  <c r="BV16" i="13"/>
  <c r="BW16" i="13"/>
  <c r="BX16" i="13"/>
  <c r="BY16" i="13"/>
  <c r="BZ16" i="13"/>
  <c r="CA16" i="13"/>
  <c r="CB16" i="13"/>
  <c r="CC16" i="13"/>
  <c r="CD16" i="13"/>
  <c r="CE16" i="13"/>
  <c r="CF16" i="13"/>
  <c r="CG16" i="13"/>
  <c r="CH16" i="13"/>
  <c r="CI16" i="13"/>
  <c r="CJ16" i="13"/>
  <c r="CK16" i="13"/>
  <c r="CL16" i="13"/>
  <c r="CM16" i="13"/>
  <c r="CN16" i="13"/>
  <c r="CO16" i="13"/>
  <c r="CP16" i="13"/>
  <c r="CQ16" i="13"/>
  <c r="CR16" i="13"/>
  <c r="CS16" i="13"/>
  <c r="CT16" i="13"/>
  <c r="CU16" i="13"/>
  <c r="CV16" i="13"/>
  <c r="CW16" i="13"/>
  <c r="CX16" i="13"/>
  <c r="CY16" i="13"/>
  <c r="CZ16" i="13"/>
  <c r="DA16" i="13"/>
  <c r="DB16" i="13"/>
  <c r="DC16" i="13"/>
  <c r="DD16" i="13"/>
  <c r="DE16" i="13"/>
  <c r="DF16" i="13"/>
  <c r="DG16" i="13"/>
  <c r="DH16" i="13"/>
  <c r="DI16" i="13"/>
  <c r="DJ16" i="13"/>
  <c r="DK16" i="13"/>
  <c r="DL16" i="13"/>
  <c r="DM16" i="13"/>
  <c r="DN16" i="13"/>
  <c r="DO16" i="13"/>
  <c r="DP16" i="13"/>
  <c r="DQ16" i="13"/>
  <c r="DR16" i="13"/>
  <c r="DS16" i="13"/>
  <c r="DT16" i="13"/>
  <c r="DU16" i="13"/>
  <c r="DV16" i="13"/>
  <c r="DW16" i="13"/>
  <c r="DX16" i="13"/>
  <c r="DY16" i="13"/>
  <c r="DZ16" i="13"/>
  <c r="EA16" i="13"/>
  <c r="EB16" i="13"/>
  <c r="EC16" i="13"/>
  <c r="ED16" i="13"/>
  <c r="EE16" i="13"/>
  <c r="EF16" i="13"/>
  <c r="EG16" i="13"/>
  <c r="EH16" i="13"/>
  <c r="EI16" i="13"/>
  <c r="EJ16" i="13"/>
  <c r="EK16" i="13"/>
  <c r="EL16" i="13"/>
  <c r="EM16" i="13"/>
  <c r="EN16" i="13"/>
  <c r="EO16" i="13"/>
  <c r="EP16" i="13"/>
  <c r="EQ16" i="13"/>
  <c r="ER16" i="13"/>
  <c r="ES16" i="13"/>
  <c r="ET16" i="13"/>
  <c r="EU16" i="13"/>
  <c r="EV16" i="13"/>
  <c r="EW16" i="13"/>
  <c r="EX16" i="13"/>
  <c r="EY16" i="13"/>
  <c r="EZ16" i="13"/>
  <c r="FA16" i="13"/>
  <c r="FB16" i="13"/>
  <c r="FC16" i="13"/>
  <c r="FD16" i="13"/>
  <c r="FE16" i="13"/>
  <c r="FF16" i="13"/>
  <c r="FG16" i="13"/>
  <c r="FH16" i="13"/>
  <c r="FI16" i="13"/>
  <c r="FJ16" i="13"/>
  <c r="FK16" i="13"/>
  <c r="FL16" i="13"/>
  <c r="FM16" i="13"/>
  <c r="FN16" i="13"/>
  <c r="FO16" i="13"/>
  <c r="FP16" i="13"/>
  <c r="FQ16" i="13"/>
  <c r="FR16" i="13"/>
  <c r="FS16" i="13"/>
  <c r="FT16" i="13"/>
  <c r="FU16" i="13"/>
  <c r="FV16" i="13"/>
  <c r="FW16" i="13"/>
  <c r="FX16" i="13"/>
  <c r="FY16" i="13"/>
  <c r="FZ16" i="13"/>
  <c r="GA16" i="13"/>
  <c r="GB16" i="13"/>
  <c r="GC16" i="13"/>
  <c r="GD16" i="13"/>
  <c r="GE16" i="13"/>
  <c r="GF16" i="13"/>
  <c r="GG16" i="13"/>
  <c r="GH16" i="13"/>
  <c r="GI16" i="13"/>
  <c r="B17" i="13"/>
  <c r="C17" i="13"/>
  <c r="D17" i="13"/>
  <c r="E17" i="13"/>
  <c r="F17" i="13"/>
  <c r="G17" i="13"/>
  <c r="H17" i="13"/>
  <c r="I17" i="13"/>
  <c r="J17" i="13"/>
  <c r="K17" i="13"/>
  <c r="L17" i="13"/>
  <c r="M17" i="13"/>
  <c r="N17" i="13"/>
  <c r="O17" i="13"/>
  <c r="P17" i="13"/>
  <c r="Q17" i="13"/>
  <c r="R17" i="13"/>
  <c r="S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AJ17" i="13"/>
  <c r="AK17" i="13"/>
  <c r="AL17" i="13"/>
  <c r="AM17" i="13"/>
  <c r="AN17" i="13"/>
  <c r="AO17" i="13"/>
  <c r="AP17" i="13"/>
  <c r="AQ17" i="13"/>
  <c r="AR17" i="13"/>
  <c r="AS17" i="13"/>
  <c r="AT17" i="13"/>
  <c r="AU17" i="13"/>
  <c r="AV17" i="13"/>
  <c r="AW17" i="13"/>
  <c r="AX17" i="13"/>
  <c r="AY17" i="13"/>
  <c r="AZ17" i="13"/>
  <c r="BA17" i="13"/>
  <c r="BB17" i="13"/>
  <c r="BC17" i="13"/>
  <c r="BD17" i="13"/>
  <c r="BE17" i="13"/>
  <c r="BF17" i="13"/>
  <c r="BG17" i="13"/>
  <c r="BH17" i="13"/>
  <c r="BI17" i="13"/>
  <c r="BJ17" i="13"/>
  <c r="BK17" i="13"/>
  <c r="BL17" i="13"/>
  <c r="BM17" i="13"/>
  <c r="BN17" i="13"/>
  <c r="BO17" i="13"/>
  <c r="BP17" i="13"/>
  <c r="BQ17" i="13"/>
  <c r="BR17" i="13"/>
  <c r="BS17" i="13"/>
  <c r="BT17" i="13"/>
  <c r="BU17" i="13"/>
  <c r="BV17" i="13"/>
  <c r="BW17" i="13"/>
  <c r="BX17" i="13"/>
  <c r="BY17" i="13"/>
  <c r="BZ17" i="13"/>
  <c r="CA17" i="13"/>
  <c r="CB17" i="13"/>
  <c r="CC17" i="13"/>
  <c r="CD17" i="13"/>
  <c r="CE17" i="13"/>
  <c r="CF17" i="13"/>
  <c r="CG17" i="13"/>
  <c r="CH17" i="13"/>
  <c r="CI17" i="13"/>
  <c r="CJ17" i="13"/>
  <c r="CK17" i="13"/>
  <c r="CL17" i="13"/>
  <c r="CM17" i="13"/>
  <c r="CN17" i="13"/>
  <c r="CO17" i="13"/>
  <c r="CP17" i="13"/>
  <c r="CQ17" i="13"/>
  <c r="CR17" i="13"/>
  <c r="CS17" i="13"/>
  <c r="CT17" i="13"/>
  <c r="CU17" i="13"/>
  <c r="CV17" i="13"/>
  <c r="CW17" i="13"/>
  <c r="CX17" i="13"/>
  <c r="CY17" i="13"/>
  <c r="CZ17" i="13"/>
  <c r="DA17" i="13"/>
  <c r="DB17" i="13"/>
  <c r="DC17" i="13"/>
  <c r="DD17" i="13"/>
  <c r="DE17" i="13"/>
  <c r="DF17" i="13"/>
  <c r="DG17" i="13"/>
  <c r="DH17" i="13"/>
  <c r="DI17" i="13"/>
  <c r="DJ17" i="13"/>
  <c r="DK17" i="13"/>
  <c r="DL17" i="13"/>
  <c r="DM17" i="13"/>
  <c r="DN17" i="13"/>
  <c r="DO17" i="13"/>
  <c r="DP17" i="13"/>
  <c r="DQ17" i="13"/>
  <c r="DR17" i="13"/>
  <c r="DS17" i="13"/>
  <c r="DT17" i="13"/>
  <c r="DU17" i="13"/>
  <c r="DV17" i="13"/>
  <c r="DW17" i="13"/>
  <c r="DX17" i="13"/>
  <c r="DY17" i="13"/>
  <c r="DZ17" i="13"/>
  <c r="EA17" i="13"/>
  <c r="EB17" i="13"/>
  <c r="EC17" i="13"/>
  <c r="ED17" i="13"/>
  <c r="EE17" i="13"/>
  <c r="EF17" i="13"/>
  <c r="EG17" i="13"/>
  <c r="EH17" i="13"/>
  <c r="EI17" i="13"/>
  <c r="EJ17" i="13"/>
  <c r="EK17" i="13"/>
  <c r="EL17" i="13"/>
  <c r="EM17" i="13"/>
  <c r="EN17" i="13"/>
  <c r="EO17" i="13"/>
  <c r="EP17" i="13"/>
  <c r="EQ17" i="13"/>
  <c r="ER17" i="13"/>
  <c r="ES17" i="13"/>
  <c r="ET17" i="13"/>
  <c r="EU17" i="13"/>
  <c r="EV17" i="13"/>
  <c r="EW17" i="13"/>
  <c r="EX17" i="13"/>
  <c r="EY17" i="13"/>
  <c r="EZ17" i="13"/>
  <c r="FA17" i="13"/>
  <c r="FB17" i="13"/>
  <c r="FC17" i="13"/>
  <c r="FD17" i="13"/>
  <c r="FE17" i="13"/>
  <c r="FF17" i="13"/>
  <c r="FG17" i="13"/>
  <c r="FH17" i="13"/>
  <c r="FI17" i="13"/>
  <c r="FJ17" i="13"/>
  <c r="FK17" i="13"/>
  <c r="FL17" i="13"/>
  <c r="FM17" i="13"/>
  <c r="FN17" i="13"/>
  <c r="FO17" i="13"/>
  <c r="FP17" i="13"/>
  <c r="FQ17" i="13"/>
  <c r="FR17" i="13"/>
  <c r="FS17" i="13"/>
  <c r="FT17" i="13"/>
  <c r="FU17" i="13"/>
  <c r="FV17" i="13"/>
  <c r="FW17" i="13"/>
  <c r="FX17" i="13"/>
  <c r="FY17" i="13"/>
  <c r="FZ17" i="13"/>
  <c r="GA17" i="13"/>
  <c r="GB17" i="13"/>
  <c r="GC17" i="13"/>
  <c r="GD17" i="13"/>
  <c r="GE17" i="13"/>
  <c r="GF17" i="13"/>
  <c r="GG17" i="13"/>
  <c r="GH17" i="13"/>
  <c r="GI17" i="13"/>
  <c r="B18" i="13"/>
  <c r="C18" i="13"/>
  <c r="D18" i="13"/>
  <c r="E18" i="13"/>
  <c r="F18" i="13"/>
  <c r="G18" i="13"/>
  <c r="H18" i="13"/>
  <c r="I18" i="13"/>
  <c r="J18" i="13"/>
  <c r="K18" i="13"/>
  <c r="L18" i="13"/>
  <c r="M18" i="13"/>
  <c r="N18" i="13"/>
  <c r="O18" i="13"/>
  <c r="P18" i="13"/>
  <c r="Q18" i="13"/>
  <c r="R18" i="13"/>
  <c r="S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AJ18" i="13"/>
  <c r="AK18" i="13"/>
  <c r="AL18" i="13"/>
  <c r="AM18" i="13"/>
  <c r="AN18" i="13"/>
  <c r="AO18" i="13"/>
  <c r="AP18" i="13"/>
  <c r="AQ18" i="13"/>
  <c r="AR18" i="13"/>
  <c r="AS18" i="13"/>
  <c r="AT18" i="13"/>
  <c r="AU18" i="13"/>
  <c r="AV18" i="13"/>
  <c r="AW18" i="13"/>
  <c r="AX18" i="13"/>
  <c r="AY18" i="13"/>
  <c r="AZ18" i="13"/>
  <c r="BA18" i="13"/>
  <c r="BB18" i="13"/>
  <c r="BC18" i="13"/>
  <c r="BD18" i="13"/>
  <c r="BE18" i="13"/>
  <c r="BF18" i="13"/>
  <c r="BG18" i="13"/>
  <c r="BH18" i="13"/>
  <c r="BI18" i="13"/>
  <c r="BJ18" i="13"/>
  <c r="BK18" i="13"/>
  <c r="BL18" i="13"/>
  <c r="BM18" i="13"/>
  <c r="BN18" i="13"/>
  <c r="BO18" i="13"/>
  <c r="BP18" i="13"/>
  <c r="BQ18" i="13"/>
  <c r="BR18" i="13"/>
  <c r="BS18" i="13"/>
  <c r="BT18" i="13"/>
  <c r="BU18" i="13"/>
  <c r="BV18" i="13"/>
  <c r="BW18" i="13"/>
  <c r="BX18" i="13"/>
  <c r="BY18" i="13"/>
  <c r="BZ18" i="13"/>
  <c r="CA18" i="13"/>
  <c r="CB18" i="13"/>
  <c r="CC18" i="13"/>
  <c r="CD18" i="13"/>
  <c r="CE18" i="13"/>
  <c r="CF18" i="13"/>
  <c r="CG18" i="13"/>
  <c r="CH18" i="13"/>
  <c r="CI18" i="13"/>
  <c r="CJ18" i="13"/>
  <c r="CK18" i="13"/>
  <c r="CL18" i="13"/>
  <c r="CM18" i="13"/>
  <c r="CN18" i="13"/>
  <c r="CO18" i="13"/>
  <c r="CP18" i="13"/>
  <c r="CQ18" i="13"/>
  <c r="CR18" i="13"/>
  <c r="CS18" i="13"/>
  <c r="CT18" i="13"/>
  <c r="CU18" i="13"/>
  <c r="CV18" i="13"/>
  <c r="CW18" i="13"/>
  <c r="CX18" i="13"/>
  <c r="CY18" i="13"/>
  <c r="CZ18" i="13"/>
  <c r="DA18" i="13"/>
  <c r="DB18" i="13"/>
  <c r="DC18" i="13"/>
  <c r="DD18" i="13"/>
  <c r="DE18" i="13"/>
  <c r="DF18" i="13"/>
  <c r="DG18" i="13"/>
  <c r="DH18" i="13"/>
  <c r="DI18" i="13"/>
  <c r="DJ18" i="13"/>
  <c r="DK18" i="13"/>
  <c r="DL18" i="13"/>
  <c r="DM18" i="13"/>
  <c r="DN18" i="13"/>
  <c r="DO18" i="13"/>
  <c r="DP18" i="13"/>
  <c r="DQ18" i="13"/>
  <c r="DR18" i="13"/>
  <c r="DS18" i="13"/>
  <c r="DT18" i="13"/>
  <c r="DU18" i="13"/>
  <c r="DV18" i="13"/>
  <c r="DW18" i="13"/>
  <c r="DX18" i="13"/>
  <c r="DY18" i="13"/>
  <c r="DZ18" i="13"/>
  <c r="EA18" i="13"/>
  <c r="EB18" i="13"/>
  <c r="EC18" i="13"/>
  <c r="ED18" i="13"/>
  <c r="EE18" i="13"/>
  <c r="EF18" i="13"/>
  <c r="EG18" i="13"/>
  <c r="EH18" i="13"/>
  <c r="EI18" i="13"/>
  <c r="EJ18" i="13"/>
  <c r="EK18" i="13"/>
  <c r="EL18" i="13"/>
  <c r="EM18" i="13"/>
  <c r="EN18" i="13"/>
  <c r="EO18" i="13"/>
  <c r="EP18" i="13"/>
  <c r="EQ18" i="13"/>
  <c r="ER18" i="13"/>
  <c r="ES18" i="13"/>
  <c r="ET18" i="13"/>
  <c r="EU18" i="13"/>
  <c r="EV18" i="13"/>
  <c r="EW18" i="13"/>
  <c r="EX18" i="13"/>
  <c r="EY18" i="13"/>
  <c r="EZ18" i="13"/>
  <c r="FA18" i="13"/>
  <c r="FB18" i="13"/>
  <c r="FC18" i="13"/>
  <c r="FD18" i="13"/>
  <c r="FE18" i="13"/>
  <c r="FF18" i="13"/>
  <c r="FG18" i="13"/>
  <c r="FH18" i="13"/>
  <c r="FI18" i="13"/>
  <c r="FJ18" i="13"/>
  <c r="FK18" i="13"/>
  <c r="FL18" i="13"/>
  <c r="FM18" i="13"/>
  <c r="FN18" i="13"/>
  <c r="FO18" i="13"/>
  <c r="FP18" i="13"/>
  <c r="FQ18" i="13"/>
  <c r="FR18" i="13"/>
  <c r="FS18" i="13"/>
  <c r="FT18" i="13"/>
  <c r="FU18" i="13"/>
  <c r="FV18" i="13"/>
  <c r="FW18" i="13"/>
  <c r="FX18" i="13"/>
  <c r="FY18" i="13"/>
  <c r="FZ18" i="13"/>
  <c r="GA18" i="13"/>
  <c r="GB18" i="13"/>
  <c r="GC18" i="13"/>
  <c r="GD18" i="13"/>
  <c r="GE18" i="13"/>
  <c r="GF18" i="13"/>
  <c r="GG18" i="13"/>
  <c r="GH18" i="13"/>
  <c r="GI18" i="13"/>
  <c r="B19" i="13"/>
  <c r="C19" i="13"/>
  <c r="D19" i="13"/>
  <c r="E19" i="13"/>
  <c r="F19" i="13"/>
  <c r="G19" i="13"/>
  <c r="H19" i="13"/>
  <c r="I19" i="13"/>
  <c r="J19" i="13"/>
  <c r="K19" i="13"/>
  <c r="L19" i="13"/>
  <c r="M19" i="13"/>
  <c r="N19" i="13"/>
  <c r="O19" i="13"/>
  <c r="P19" i="13"/>
  <c r="Q19" i="13"/>
  <c r="R19" i="13"/>
  <c r="S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AJ19" i="13"/>
  <c r="AK19" i="13"/>
  <c r="AL19" i="13"/>
  <c r="AM19" i="13"/>
  <c r="AN19" i="13"/>
  <c r="AO19" i="13"/>
  <c r="AP19" i="13"/>
  <c r="AQ19" i="13"/>
  <c r="AR19" i="13"/>
  <c r="AS19" i="13"/>
  <c r="AT19" i="13"/>
  <c r="AU19" i="13"/>
  <c r="AV19" i="13"/>
  <c r="AW19" i="13"/>
  <c r="AX19" i="13"/>
  <c r="AY19" i="13"/>
  <c r="AZ19" i="13"/>
  <c r="BA19" i="13"/>
  <c r="BB19" i="13"/>
  <c r="BC19" i="13"/>
  <c r="BD19" i="13"/>
  <c r="BE19" i="13"/>
  <c r="BF19" i="13"/>
  <c r="BG19" i="13"/>
  <c r="BH19" i="13"/>
  <c r="BI19" i="13"/>
  <c r="BJ19" i="13"/>
  <c r="BK19" i="13"/>
  <c r="BL19" i="13"/>
  <c r="BM19" i="13"/>
  <c r="BN19" i="13"/>
  <c r="BO19" i="13"/>
  <c r="BP19" i="13"/>
  <c r="BQ19" i="13"/>
  <c r="BR19" i="13"/>
  <c r="BS19" i="13"/>
  <c r="BT19" i="13"/>
  <c r="BU19" i="13"/>
  <c r="BV19" i="13"/>
  <c r="BW19" i="13"/>
  <c r="BX19" i="13"/>
  <c r="BY19" i="13"/>
  <c r="BZ19" i="13"/>
  <c r="CA19" i="13"/>
  <c r="CB19" i="13"/>
  <c r="CC19" i="13"/>
  <c r="CD19" i="13"/>
  <c r="CE19" i="13"/>
  <c r="CF19" i="13"/>
  <c r="CG19" i="13"/>
  <c r="CH19" i="13"/>
  <c r="CI19" i="13"/>
  <c r="CJ19" i="13"/>
  <c r="CK19" i="13"/>
  <c r="CL19" i="13"/>
  <c r="CM19" i="13"/>
  <c r="CN19" i="13"/>
  <c r="CO19" i="13"/>
  <c r="CP19" i="13"/>
  <c r="CQ19" i="13"/>
  <c r="CR19" i="13"/>
  <c r="CS19" i="13"/>
  <c r="CT19" i="13"/>
  <c r="CU19" i="13"/>
  <c r="CV19" i="13"/>
  <c r="CW19" i="13"/>
  <c r="CX19" i="13"/>
  <c r="CY19" i="13"/>
  <c r="CZ19" i="13"/>
  <c r="DA19" i="13"/>
  <c r="DB19" i="13"/>
  <c r="DC19" i="13"/>
  <c r="DD19" i="13"/>
  <c r="DE19" i="13"/>
  <c r="DF19" i="13"/>
  <c r="DG19" i="13"/>
  <c r="DH19" i="13"/>
  <c r="DI19" i="13"/>
  <c r="DJ19" i="13"/>
  <c r="DK19" i="13"/>
  <c r="DL19" i="13"/>
  <c r="DM19" i="13"/>
  <c r="DN19" i="13"/>
  <c r="DO19" i="13"/>
  <c r="DP19" i="13"/>
  <c r="DQ19" i="13"/>
  <c r="DR19" i="13"/>
  <c r="DS19" i="13"/>
  <c r="DT19" i="13"/>
  <c r="DU19" i="13"/>
  <c r="DV19" i="13"/>
  <c r="DW19" i="13"/>
  <c r="DX19" i="13"/>
  <c r="DY19" i="13"/>
  <c r="DZ19" i="13"/>
  <c r="EA19" i="13"/>
  <c r="EB19" i="13"/>
  <c r="EC19" i="13"/>
  <c r="ED19" i="13"/>
  <c r="EE19" i="13"/>
  <c r="EF19" i="13"/>
  <c r="EG19" i="13"/>
  <c r="EH19" i="13"/>
  <c r="EI19" i="13"/>
  <c r="EJ19" i="13"/>
  <c r="EK19" i="13"/>
  <c r="EL19" i="13"/>
  <c r="EM19" i="13"/>
  <c r="EN19" i="13"/>
  <c r="EO19" i="13"/>
  <c r="EP19" i="13"/>
  <c r="EQ19" i="13"/>
  <c r="ER19" i="13"/>
  <c r="ES19" i="13"/>
  <c r="ET19" i="13"/>
  <c r="EU19" i="13"/>
  <c r="EV19" i="13"/>
  <c r="EW19" i="13"/>
  <c r="EX19" i="13"/>
  <c r="EY19" i="13"/>
  <c r="EZ19" i="13"/>
  <c r="FA19" i="13"/>
  <c r="FB19" i="13"/>
  <c r="FC19" i="13"/>
  <c r="FD19" i="13"/>
  <c r="FE19" i="13"/>
  <c r="FF19" i="13"/>
  <c r="FG19" i="13"/>
  <c r="FH19" i="13"/>
  <c r="FI19" i="13"/>
  <c r="FJ19" i="13"/>
  <c r="FK19" i="13"/>
  <c r="FL19" i="13"/>
  <c r="FM19" i="13"/>
  <c r="FN19" i="13"/>
  <c r="FO19" i="13"/>
  <c r="FP19" i="13"/>
  <c r="FQ19" i="13"/>
  <c r="FR19" i="13"/>
  <c r="FS19" i="13"/>
  <c r="FT19" i="13"/>
  <c r="FU19" i="13"/>
  <c r="FV19" i="13"/>
  <c r="FW19" i="13"/>
  <c r="FX19" i="13"/>
  <c r="FY19" i="13"/>
  <c r="FZ19" i="13"/>
  <c r="GA19" i="13"/>
  <c r="GB19" i="13"/>
  <c r="GC19" i="13"/>
  <c r="GD19" i="13"/>
  <c r="GE19" i="13"/>
  <c r="GF19" i="13"/>
  <c r="GG19" i="13"/>
  <c r="GH19" i="13"/>
  <c r="GI19" i="13"/>
  <c r="B20" i="13"/>
  <c r="C20" i="13"/>
  <c r="D20" i="13"/>
  <c r="E20" i="13"/>
  <c r="F20" i="13"/>
  <c r="G20" i="13"/>
  <c r="H20" i="13"/>
  <c r="I20" i="13"/>
  <c r="J20" i="13"/>
  <c r="K20" i="13"/>
  <c r="L20" i="13"/>
  <c r="M20" i="13"/>
  <c r="N20" i="13"/>
  <c r="O20" i="13"/>
  <c r="P20" i="13"/>
  <c r="Q20" i="13"/>
  <c r="R20" i="13"/>
  <c r="S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AJ20" i="13"/>
  <c r="AK20" i="13"/>
  <c r="AL20" i="13"/>
  <c r="AM20" i="13"/>
  <c r="AN20" i="13"/>
  <c r="AO20" i="13"/>
  <c r="AP20" i="13"/>
  <c r="AQ20" i="13"/>
  <c r="AR20" i="13"/>
  <c r="AS20" i="13"/>
  <c r="AT20" i="13"/>
  <c r="AU20" i="13"/>
  <c r="AV20" i="13"/>
  <c r="AW20" i="13"/>
  <c r="AX20" i="13"/>
  <c r="AY20" i="13"/>
  <c r="AZ20" i="13"/>
  <c r="BA20" i="13"/>
  <c r="BB20" i="13"/>
  <c r="BC20" i="13"/>
  <c r="BD20" i="13"/>
  <c r="BE20" i="13"/>
  <c r="BF20" i="13"/>
  <c r="BG20" i="13"/>
  <c r="BH20" i="13"/>
  <c r="BI20" i="13"/>
  <c r="BJ20" i="13"/>
  <c r="BK20" i="13"/>
  <c r="BL20" i="13"/>
  <c r="BM20" i="13"/>
  <c r="BN20" i="13"/>
  <c r="BO20" i="13"/>
  <c r="BP20" i="13"/>
  <c r="BQ20" i="13"/>
  <c r="BR20" i="13"/>
  <c r="BS20" i="13"/>
  <c r="BT20" i="13"/>
  <c r="BU20" i="13"/>
  <c r="BV20" i="13"/>
  <c r="BW20" i="13"/>
  <c r="BX20" i="13"/>
  <c r="BY20" i="13"/>
  <c r="BZ20" i="13"/>
  <c r="CA20" i="13"/>
  <c r="CB20" i="13"/>
  <c r="CC20" i="13"/>
  <c r="CD20" i="13"/>
  <c r="CE20" i="13"/>
  <c r="CF20" i="13"/>
  <c r="CG20" i="13"/>
  <c r="CH20" i="13"/>
  <c r="CI20" i="13"/>
  <c r="CJ20" i="13"/>
  <c r="CK20" i="13"/>
  <c r="CL20" i="13"/>
  <c r="CM20" i="13"/>
  <c r="CN20" i="13"/>
  <c r="CO20" i="13"/>
  <c r="CP20" i="13"/>
  <c r="CQ20" i="13"/>
  <c r="CR20" i="13"/>
  <c r="CS20" i="13"/>
  <c r="CT20" i="13"/>
  <c r="CU20" i="13"/>
  <c r="CV20" i="13"/>
  <c r="CW20" i="13"/>
  <c r="CX20" i="13"/>
  <c r="CY20" i="13"/>
  <c r="CZ20" i="13"/>
  <c r="DA20" i="13"/>
  <c r="DB20" i="13"/>
  <c r="DC20" i="13"/>
  <c r="DD20" i="13"/>
  <c r="DE20" i="13"/>
  <c r="DF20" i="13"/>
  <c r="DG20" i="13"/>
  <c r="DH20" i="13"/>
  <c r="DI20" i="13"/>
  <c r="DJ20" i="13"/>
  <c r="DK20" i="13"/>
  <c r="DL20" i="13"/>
  <c r="DM20" i="13"/>
  <c r="DN20" i="13"/>
  <c r="DO20" i="13"/>
  <c r="DP20" i="13"/>
  <c r="DQ20" i="13"/>
  <c r="DR20" i="13"/>
  <c r="DS20" i="13"/>
  <c r="DT20" i="13"/>
  <c r="DU20" i="13"/>
  <c r="DV20" i="13"/>
  <c r="DW20" i="13"/>
  <c r="DX20" i="13"/>
  <c r="DY20" i="13"/>
  <c r="DZ20" i="13"/>
  <c r="EA20" i="13"/>
  <c r="EB20" i="13"/>
  <c r="EC20" i="13"/>
  <c r="ED20" i="13"/>
  <c r="EE20" i="13"/>
  <c r="EF20" i="13"/>
  <c r="EG20" i="13"/>
  <c r="EH20" i="13"/>
  <c r="EI20" i="13"/>
  <c r="EJ20" i="13"/>
  <c r="EK20" i="13"/>
  <c r="EL20" i="13"/>
  <c r="EM20" i="13"/>
  <c r="EN20" i="13"/>
  <c r="EO20" i="13"/>
  <c r="EP20" i="13"/>
  <c r="EQ20" i="13"/>
  <c r="ER20" i="13"/>
  <c r="ES20" i="13"/>
  <c r="ET20" i="13"/>
  <c r="EU20" i="13"/>
  <c r="EV20" i="13"/>
  <c r="EW20" i="13"/>
  <c r="EX20" i="13"/>
  <c r="EY20" i="13"/>
  <c r="EZ20" i="13"/>
  <c r="FA20" i="13"/>
  <c r="FB20" i="13"/>
  <c r="FC20" i="13"/>
  <c r="FD20" i="13"/>
  <c r="FE20" i="13"/>
  <c r="FF20" i="13"/>
  <c r="FG20" i="13"/>
  <c r="FH20" i="13"/>
  <c r="FI20" i="13"/>
  <c r="FJ20" i="13"/>
  <c r="FK20" i="13"/>
  <c r="FL20" i="13"/>
  <c r="FM20" i="13"/>
  <c r="FN20" i="13"/>
  <c r="FO20" i="13"/>
  <c r="FP20" i="13"/>
  <c r="FQ20" i="13"/>
  <c r="FR20" i="13"/>
  <c r="FS20" i="13"/>
  <c r="FT20" i="13"/>
  <c r="FU20" i="13"/>
  <c r="FV20" i="13"/>
  <c r="FW20" i="13"/>
  <c r="FX20" i="13"/>
  <c r="FY20" i="13"/>
  <c r="FZ20" i="13"/>
  <c r="GA20" i="13"/>
  <c r="GB20" i="13"/>
  <c r="GC20" i="13"/>
  <c r="GD20" i="13"/>
  <c r="GE20" i="13"/>
  <c r="GF20" i="13"/>
  <c r="GG20" i="13"/>
  <c r="GH20" i="13"/>
  <c r="GI20" i="13"/>
  <c r="B21" i="13"/>
  <c r="C21" i="13"/>
  <c r="D21" i="13"/>
  <c r="E21" i="13"/>
  <c r="F21" i="13"/>
  <c r="G21" i="13"/>
  <c r="H21" i="13"/>
  <c r="I21" i="13"/>
  <c r="J21" i="13"/>
  <c r="K21" i="13"/>
  <c r="L21" i="13"/>
  <c r="M21" i="13"/>
  <c r="N21" i="13"/>
  <c r="O21" i="13"/>
  <c r="P21" i="13"/>
  <c r="Q21" i="13"/>
  <c r="R21" i="13"/>
  <c r="S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AJ21" i="13"/>
  <c r="AK21" i="13"/>
  <c r="AL21" i="13"/>
  <c r="AM21" i="13"/>
  <c r="AN21" i="13"/>
  <c r="AO21" i="13"/>
  <c r="AP21" i="13"/>
  <c r="AQ21" i="13"/>
  <c r="AR21" i="13"/>
  <c r="AS21" i="13"/>
  <c r="AT21" i="13"/>
  <c r="AU21" i="13"/>
  <c r="AV21" i="13"/>
  <c r="AW21" i="13"/>
  <c r="AX21" i="13"/>
  <c r="AY21" i="13"/>
  <c r="AZ21" i="13"/>
  <c r="BA21" i="13"/>
  <c r="BB21" i="13"/>
  <c r="BC21" i="13"/>
  <c r="BD21" i="13"/>
  <c r="BE21" i="13"/>
  <c r="BF21" i="13"/>
  <c r="BG21" i="13"/>
  <c r="BH21" i="13"/>
  <c r="BI21" i="13"/>
  <c r="BJ21" i="13"/>
  <c r="BK21" i="13"/>
  <c r="BL21" i="13"/>
  <c r="BM21" i="13"/>
  <c r="BN21" i="13"/>
  <c r="BO21" i="13"/>
  <c r="BP21" i="13"/>
  <c r="BQ21" i="13"/>
  <c r="BR21" i="13"/>
  <c r="BS21" i="13"/>
  <c r="BT21" i="13"/>
  <c r="BU21" i="13"/>
  <c r="BV21" i="13"/>
  <c r="BW21" i="13"/>
  <c r="BX21" i="13"/>
  <c r="BY21" i="13"/>
  <c r="BZ21" i="13"/>
  <c r="CA21" i="13"/>
  <c r="CB21" i="13"/>
  <c r="CC21" i="13"/>
  <c r="CD21" i="13"/>
  <c r="CE21" i="13"/>
  <c r="CF21" i="13"/>
  <c r="CG21" i="13"/>
  <c r="CH21" i="13"/>
  <c r="CI21" i="13"/>
  <c r="CJ21" i="13"/>
  <c r="CK21" i="13"/>
  <c r="CL21" i="13"/>
  <c r="CM21" i="13"/>
  <c r="CN21" i="13"/>
  <c r="CO21" i="13"/>
  <c r="CP21" i="13"/>
  <c r="CQ21" i="13"/>
  <c r="CR21" i="13"/>
  <c r="CS21" i="13"/>
  <c r="CT21" i="13"/>
  <c r="CU21" i="13"/>
  <c r="CV21" i="13"/>
  <c r="CW21" i="13"/>
  <c r="CX21" i="13"/>
  <c r="CY21" i="13"/>
  <c r="CZ21" i="13"/>
  <c r="DA21" i="13"/>
  <c r="DB21" i="13"/>
  <c r="DC21" i="13"/>
  <c r="DD21" i="13"/>
  <c r="DE21" i="13"/>
  <c r="DF21" i="13"/>
  <c r="DG21" i="13"/>
  <c r="DH21" i="13"/>
  <c r="DI21" i="13"/>
  <c r="DJ21" i="13"/>
  <c r="DK21" i="13"/>
  <c r="DL21" i="13"/>
  <c r="DM21" i="13"/>
  <c r="DN21" i="13"/>
  <c r="DO21" i="13"/>
  <c r="DP21" i="13"/>
  <c r="DQ21" i="13"/>
  <c r="DR21" i="13"/>
  <c r="DS21" i="13"/>
  <c r="DT21" i="13"/>
  <c r="DU21" i="13"/>
  <c r="DV21" i="13"/>
  <c r="DW21" i="13"/>
  <c r="DX21" i="13"/>
  <c r="DY21" i="13"/>
  <c r="DZ21" i="13"/>
  <c r="EA21" i="13"/>
  <c r="EB21" i="13"/>
  <c r="EC21" i="13"/>
  <c r="ED21" i="13"/>
  <c r="EE21" i="13"/>
  <c r="EF21" i="13"/>
  <c r="EG21" i="13"/>
  <c r="EH21" i="13"/>
  <c r="EI21" i="13"/>
  <c r="EJ21" i="13"/>
  <c r="EK21" i="13"/>
  <c r="EL21" i="13"/>
  <c r="EM21" i="13"/>
  <c r="EN21" i="13"/>
  <c r="EO21" i="13"/>
  <c r="EP21" i="13"/>
  <c r="EQ21" i="13"/>
  <c r="ER21" i="13"/>
  <c r="ES21" i="13"/>
  <c r="ET21" i="13"/>
  <c r="EU21" i="13"/>
  <c r="EV21" i="13"/>
  <c r="EW21" i="13"/>
  <c r="EX21" i="13"/>
  <c r="EY21" i="13"/>
  <c r="EZ21" i="13"/>
  <c r="FA21" i="13"/>
  <c r="FB21" i="13"/>
  <c r="FC21" i="13"/>
  <c r="FD21" i="13"/>
  <c r="FE21" i="13"/>
  <c r="FF21" i="13"/>
  <c r="FG21" i="13"/>
  <c r="FH21" i="13"/>
  <c r="FI21" i="13"/>
  <c r="FJ21" i="13"/>
  <c r="FK21" i="13"/>
  <c r="FL21" i="13"/>
  <c r="FM21" i="13"/>
  <c r="FN21" i="13"/>
  <c r="FO21" i="13"/>
  <c r="FP21" i="13"/>
  <c r="FQ21" i="13"/>
  <c r="FR21" i="13"/>
  <c r="FS21" i="13"/>
  <c r="FT21" i="13"/>
  <c r="FU21" i="13"/>
  <c r="FV21" i="13"/>
  <c r="FW21" i="13"/>
  <c r="FX21" i="13"/>
  <c r="FY21" i="13"/>
  <c r="FZ21" i="13"/>
  <c r="GA21" i="13"/>
  <c r="GB21" i="13"/>
  <c r="GC21" i="13"/>
  <c r="GD21" i="13"/>
  <c r="GE21" i="13"/>
  <c r="GF21" i="13"/>
  <c r="GG21" i="13"/>
  <c r="GH21" i="13"/>
  <c r="GI21" i="13"/>
  <c r="B22" i="13"/>
  <c r="C22" i="13"/>
  <c r="D22" i="13"/>
  <c r="E22" i="13"/>
  <c r="F22" i="13"/>
  <c r="G22" i="13"/>
  <c r="H22" i="13"/>
  <c r="I22" i="13"/>
  <c r="J22" i="13"/>
  <c r="K22" i="13"/>
  <c r="L22" i="13"/>
  <c r="M22" i="13"/>
  <c r="N22" i="13"/>
  <c r="O22" i="13"/>
  <c r="P22" i="13"/>
  <c r="Q22" i="13"/>
  <c r="R22" i="13"/>
  <c r="S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AJ22" i="13"/>
  <c r="AK22" i="13"/>
  <c r="AL22" i="13"/>
  <c r="AM22" i="13"/>
  <c r="AN22" i="13"/>
  <c r="AO22" i="13"/>
  <c r="AP22" i="13"/>
  <c r="AQ22" i="13"/>
  <c r="AR22" i="13"/>
  <c r="AS22" i="13"/>
  <c r="AT22" i="13"/>
  <c r="AU22" i="13"/>
  <c r="AV22" i="13"/>
  <c r="AW22" i="13"/>
  <c r="AX22" i="13"/>
  <c r="AY22" i="13"/>
  <c r="AZ22" i="13"/>
  <c r="BA22" i="13"/>
  <c r="BB22" i="13"/>
  <c r="BC22" i="13"/>
  <c r="BD22" i="13"/>
  <c r="BE22" i="13"/>
  <c r="BF22" i="13"/>
  <c r="BG22" i="13"/>
  <c r="BH22" i="13"/>
  <c r="BI22" i="13"/>
  <c r="BJ22" i="13"/>
  <c r="BK22" i="13"/>
  <c r="BL22" i="13"/>
  <c r="BM22" i="13"/>
  <c r="BN22" i="13"/>
  <c r="BO22" i="13"/>
  <c r="BP22" i="13"/>
  <c r="BQ22" i="13"/>
  <c r="BR22" i="13"/>
  <c r="BS22" i="13"/>
  <c r="BT22" i="13"/>
  <c r="BU22" i="13"/>
  <c r="BV22" i="13"/>
  <c r="BW22" i="13"/>
  <c r="BX22" i="13"/>
  <c r="BY22" i="13"/>
  <c r="BZ22" i="13"/>
  <c r="CA22" i="13"/>
  <c r="CB22" i="13"/>
  <c r="CC22" i="13"/>
  <c r="CD22" i="13"/>
  <c r="CE22" i="13"/>
  <c r="CF22" i="13"/>
  <c r="CG22" i="13"/>
  <c r="CH22" i="13"/>
  <c r="CI22" i="13"/>
  <c r="CJ22" i="13"/>
  <c r="CK22" i="13"/>
  <c r="CL22" i="13"/>
  <c r="CM22" i="13"/>
  <c r="CN22" i="13"/>
  <c r="CO22" i="13"/>
  <c r="CP22" i="13"/>
  <c r="CQ22" i="13"/>
  <c r="CR22" i="13"/>
  <c r="CS22" i="13"/>
  <c r="CT22" i="13"/>
  <c r="CU22" i="13"/>
  <c r="CV22" i="13"/>
  <c r="CW22" i="13"/>
  <c r="CX22" i="13"/>
  <c r="CY22" i="13"/>
  <c r="CZ22" i="13"/>
  <c r="DA22" i="13"/>
  <c r="DB22" i="13"/>
  <c r="DC22" i="13"/>
  <c r="DD22" i="13"/>
  <c r="DE22" i="13"/>
  <c r="DF22" i="13"/>
  <c r="DG22" i="13"/>
  <c r="DH22" i="13"/>
  <c r="DI22" i="13"/>
  <c r="DJ22" i="13"/>
  <c r="DK22" i="13"/>
  <c r="DL22" i="13"/>
  <c r="DM22" i="13"/>
  <c r="DN22" i="13"/>
  <c r="DO22" i="13"/>
  <c r="DP22" i="13"/>
  <c r="DQ22" i="13"/>
  <c r="DR22" i="13"/>
  <c r="DS22" i="13"/>
  <c r="DT22" i="13"/>
  <c r="DU22" i="13"/>
  <c r="DV22" i="13"/>
  <c r="DW22" i="13"/>
  <c r="DX22" i="13"/>
  <c r="DY22" i="13"/>
  <c r="DZ22" i="13"/>
  <c r="EA22" i="13"/>
  <c r="EB22" i="13"/>
  <c r="EC22" i="13"/>
  <c r="ED22" i="13"/>
  <c r="EE22" i="13"/>
  <c r="EF22" i="13"/>
  <c r="EG22" i="13"/>
  <c r="EH22" i="13"/>
  <c r="EI22" i="13"/>
  <c r="EJ22" i="13"/>
  <c r="EK22" i="13"/>
  <c r="EL22" i="13"/>
  <c r="EM22" i="13"/>
  <c r="EN22" i="13"/>
  <c r="EO22" i="13"/>
  <c r="EP22" i="13"/>
  <c r="EQ22" i="13"/>
  <c r="ER22" i="13"/>
  <c r="ES22" i="13"/>
  <c r="ET22" i="13"/>
  <c r="EU22" i="13"/>
  <c r="EV22" i="13"/>
  <c r="EW22" i="13"/>
  <c r="EX22" i="13"/>
  <c r="EY22" i="13"/>
  <c r="EZ22" i="13"/>
  <c r="FA22" i="13"/>
  <c r="FB22" i="13"/>
  <c r="FC22" i="13"/>
  <c r="FD22" i="13"/>
  <c r="FE22" i="13"/>
  <c r="FF22" i="13"/>
  <c r="FG22" i="13"/>
  <c r="FH22" i="13"/>
  <c r="FI22" i="13"/>
  <c r="FJ22" i="13"/>
  <c r="FK22" i="13"/>
  <c r="FL22" i="13"/>
  <c r="FM22" i="13"/>
  <c r="FN22" i="13"/>
  <c r="FO22" i="13"/>
  <c r="FP22" i="13"/>
  <c r="FQ22" i="13"/>
  <c r="FR22" i="13"/>
  <c r="FS22" i="13"/>
  <c r="FT22" i="13"/>
  <c r="FU22" i="13"/>
  <c r="FV22" i="13"/>
  <c r="FW22" i="13"/>
  <c r="FX22" i="13"/>
  <c r="FY22" i="13"/>
  <c r="FZ22" i="13"/>
  <c r="GA22" i="13"/>
  <c r="GB22" i="13"/>
  <c r="GC22" i="13"/>
  <c r="GD22" i="13"/>
  <c r="GE22" i="13"/>
  <c r="GF22" i="13"/>
  <c r="GG22" i="13"/>
  <c r="GH22" i="13"/>
  <c r="GI22" i="13"/>
  <c r="B23" i="13"/>
  <c r="C23" i="13"/>
  <c r="D23" i="13"/>
  <c r="E23" i="13"/>
  <c r="F23" i="13"/>
  <c r="G23" i="13"/>
  <c r="H23" i="13"/>
  <c r="I23" i="13"/>
  <c r="J23" i="13"/>
  <c r="K23" i="13"/>
  <c r="L23" i="13"/>
  <c r="M23" i="13"/>
  <c r="N23" i="13"/>
  <c r="O23" i="13"/>
  <c r="P23" i="13"/>
  <c r="Q23" i="13"/>
  <c r="R23" i="13"/>
  <c r="S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AJ23" i="13"/>
  <c r="AK23" i="13"/>
  <c r="AL23" i="13"/>
  <c r="AM23" i="13"/>
  <c r="AN23" i="13"/>
  <c r="AO23" i="13"/>
  <c r="AP23" i="13"/>
  <c r="AQ23" i="13"/>
  <c r="AR23" i="13"/>
  <c r="AS23" i="13"/>
  <c r="AT23" i="13"/>
  <c r="AU23" i="13"/>
  <c r="AV23" i="13"/>
  <c r="AW23" i="13"/>
  <c r="AX23" i="13"/>
  <c r="AY23" i="13"/>
  <c r="AZ23" i="13"/>
  <c r="BA23" i="13"/>
  <c r="BB23" i="13"/>
  <c r="BC23" i="13"/>
  <c r="BD23" i="13"/>
  <c r="BE23" i="13"/>
  <c r="BF23" i="13"/>
  <c r="BG23" i="13"/>
  <c r="BH23" i="13"/>
  <c r="BI23" i="13"/>
  <c r="BJ23" i="13"/>
  <c r="BK23" i="13"/>
  <c r="BL23" i="13"/>
  <c r="BM23" i="13"/>
  <c r="BN23" i="13"/>
  <c r="BO23" i="13"/>
  <c r="BP23" i="13"/>
  <c r="BQ23" i="13"/>
  <c r="BR23" i="13"/>
  <c r="BS23" i="13"/>
  <c r="BT23" i="13"/>
  <c r="BU23" i="13"/>
  <c r="BV23" i="13"/>
  <c r="BW23" i="13"/>
  <c r="BX23" i="13"/>
  <c r="BY23" i="13"/>
  <c r="BZ23" i="13"/>
  <c r="CA23" i="13"/>
  <c r="CB23" i="13"/>
  <c r="CC23" i="13"/>
  <c r="CD23" i="13"/>
  <c r="CE23" i="13"/>
  <c r="CF23" i="13"/>
  <c r="CG23" i="13"/>
  <c r="CH23" i="13"/>
  <c r="CI23" i="13"/>
  <c r="CJ23" i="13"/>
  <c r="CK23" i="13"/>
  <c r="CL23" i="13"/>
  <c r="CM23" i="13"/>
  <c r="CN23" i="13"/>
  <c r="CO23" i="13"/>
  <c r="CP23" i="13"/>
  <c r="CQ23" i="13"/>
  <c r="CR23" i="13"/>
  <c r="CS23" i="13"/>
  <c r="CT23" i="13"/>
  <c r="CU23" i="13"/>
  <c r="CV23" i="13"/>
  <c r="CW23" i="13"/>
  <c r="CX23" i="13"/>
  <c r="CY23" i="13"/>
  <c r="CZ23" i="13"/>
  <c r="DA23" i="13"/>
  <c r="DB23" i="13"/>
  <c r="DC23" i="13"/>
  <c r="DD23" i="13"/>
  <c r="DE23" i="13"/>
  <c r="DF23" i="13"/>
  <c r="DG23" i="13"/>
  <c r="DH23" i="13"/>
  <c r="DI23" i="13"/>
  <c r="DJ23" i="13"/>
  <c r="DK23" i="13"/>
  <c r="DL23" i="13"/>
  <c r="DM23" i="13"/>
  <c r="DN23" i="13"/>
  <c r="DO23" i="13"/>
  <c r="DP23" i="13"/>
  <c r="DQ23" i="13"/>
  <c r="DR23" i="13"/>
  <c r="DS23" i="13"/>
  <c r="DT23" i="13"/>
  <c r="DU23" i="13"/>
  <c r="DV23" i="13"/>
  <c r="DW23" i="13"/>
  <c r="DX23" i="13"/>
  <c r="DY23" i="13"/>
  <c r="DZ23" i="13"/>
  <c r="EA23" i="13"/>
  <c r="EB23" i="13"/>
  <c r="EC23" i="13"/>
  <c r="ED23" i="13"/>
  <c r="EE23" i="13"/>
  <c r="EF23" i="13"/>
  <c r="EG23" i="13"/>
  <c r="EH23" i="13"/>
  <c r="EI23" i="13"/>
  <c r="EJ23" i="13"/>
  <c r="EK23" i="13"/>
  <c r="EL23" i="13"/>
  <c r="EM23" i="13"/>
  <c r="EN23" i="13"/>
  <c r="EO23" i="13"/>
  <c r="EP23" i="13"/>
  <c r="EQ23" i="13"/>
  <c r="ER23" i="13"/>
  <c r="ES23" i="13"/>
  <c r="ET23" i="13"/>
  <c r="EU23" i="13"/>
  <c r="EV23" i="13"/>
  <c r="EW23" i="13"/>
  <c r="EX23" i="13"/>
  <c r="EY23" i="13"/>
  <c r="EZ23" i="13"/>
  <c r="FA23" i="13"/>
  <c r="FB23" i="13"/>
  <c r="FC23" i="13"/>
  <c r="FD23" i="13"/>
  <c r="FE23" i="13"/>
  <c r="FF23" i="13"/>
  <c r="FG23" i="13"/>
  <c r="FH23" i="13"/>
  <c r="FI23" i="13"/>
  <c r="FJ23" i="13"/>
  <c r="FK23" i="13"/>
  <c r="FL23" i="13"/>
  <c r="FM23" i="13"/>
  <c r="FN23" i="13"/>
  <c r="FO23" i="13"/>
  <c r="FP23" i="13"/>
  <c r="FQ23" i="13"/>
  <c r="FR23" i="13"/>
  <c r="FS23" i="13"/>
  <c r="FT23" i="13"/>
  <c r="FU23" i="13"/>
  <c r="FV23" i="13"/>
  <c r="FW23" i="13"/>
  <c r="FX23" i="13"/>
  <c r="FY23" i="13"/>
  <c r="FZ23" i="13"/>
  <c r="GA23" i="13"/>
  <c r="GB23" i="13"/>
  <c r="GC23" i="13"/>
  <c r="GD23" i="13"/>
  <c r="GE23" i="13"/>
  <c r="GF23" i="13"/>
  <c r="GG23" i="13"/>
  <c r="GH23" i="13"/>
  <c r="GI23" i="13"/>
  <c r="B24" i="13"/>
  <c r="C24" i="13"/>
  <c r="D24" i="13"/>
  <c r="E24" i="13"/>
  <c r="F24" i="13"/>
  <c r="G24" i="13"/>
  <c r="H24" i="13"/>
  <c r="I24" i="13"/>
  <c r="J24" i="13"/>
  <c r="K24" i="13"/>
  <c r="L24" i="13"/>
  <c r="M24" i="13"/>
  <c r="N24" i="13"/>
  <c r="O24" i="13"/>
  <c r="P24" i="13"/>
  <c r="Q24" i="13"/>
  <c r="R24" i="13"/>
  <c r="S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AJ24" i="13"/>
  <c r="AK24" i="13"/>
  <c r="AL24" i="13"/>
  <c r="AM24" i="13"/>
  <c r="AN24" i="13"/>
  <c r="AO24" i="13"/>
  <c r="AP24" i="13"/>
  <c r="AQ24" i="13"/>
  <c r="AR24" i="13"/>
  <c r="AS24" i="13"/>
  <c r="AT24" i="13"/>
  <c r="AU24" i="13"/>
  <c r="AV24" i="13"/>
  <c r="AW24" i="13"/>
  <c r="AX24" i="13"/>
  <c r="AY24" i="13"/>
  <c r="AZ24" i="13"/>
  <c r="BA24" i="13"/>
  <c r="BB24" i="13"/>
  <c r="BC24" i="13"/>
  <c r="BD24" i="13"/>
  <c r="BE24" i="13"/>
  <c r="BF24" i="13"/>
  <c r="BG24" i="13"/>
  <c r="BH24" i="13"/>
  <c r="BI24" i="13"/>
  <c r="BJ24" i="13"/>
  <c r="BK24" i="13"/>
  <c r="BL24" i="13"/>
  <c r="BM24" i="13"/>
  <c r="BN24" i="13"/>
  <c r="BO24" i="13"/>
  <c r="BP24" i="13"/>
  <c r="BQ24" i="13"/>
  <c r="BR24" i="13"/>
  <c r="BS24" i="13"/>
  <c r="BT24" i="13"/>
  <c r="BU24" i="13"/>
  <c r="BV24" i="13"/>
  <c r="BW24" i="13"/>
  <c r="BX24" i="13"/>
  <c r="BY24" i="13"/>
  <c r="BZ24" i="13"/>
  <c r="CA24" i="13"/>
  <c r="CB24" i="13"/>
  <c r="CC24" i="13"/>
  <c r="CD24" i="13"/>
  <c r="CE24" i="13"/>
  <c r="CF24" i="13"/>
  <c r="CG24" i="13"/>
  <c r="CH24" i="13"/>
  <c r="CI24" i="13"/>
  <c r="CJ24" i="13"/>
  <c r="CK24" i="13"/>
  <c r="CL24" i="13"/>
  <c r="CM24" i="13"/>
  <c r="CN24" i="13"/>
  <c r="CO24" i="13"/>
  <c r="CP24" i="13"/>
  <c r="CQ24" i="13"/>
  <c r="CR24" i="13"/>
  <c r="CS24" i="13"/>
  <c r="CT24" i="13"/>
  <c r="CU24" i="13"/>
  <c r="CV24" i="13"/>
  <c r="CW24" i="13"/>
  <c r="CX24" i="13"/>
  <c r="CY24" i="13"/>
  <c r="CZ24" i="13"/>
  <c r="DA24" i="13"/>
  <c r="DB24" i="13"/>
  <c r="DC24" i="13"/>
  <c r="DD24" i="13"/>
  <c r="DE24" i="13"/>
  <c r="DF24" i="13"/>
  <c r="DG24" i="13"/>
  <c r="DH24" i="13"/>
  <c r="DI24" i="13"/>
  <c r="DJ24" i="13"/>
  <c r="DK24" i="13"/>
  <c r="DL24" i="13"/>
  <c r="DM24" i="13"/>
  <c r="DN24" i="13"/>
  <c r="DO24" i="13"/>
  <c r="DP24" i="13"/>
  <c r="DQ24" i="13"/>
  <c r="DR24" i="13"/>
  <c r="DS24" i="13"/>
  <c r="DT24" i="13"/>
  <c r="DU24" i="13"/>
  <c r="DV24" i="13"/>
  <c r="DW24" i="13"/>
  <c r="DX24" i="13"/>
  <c r="DY24" i="13"/>
  <c r="DZ24" i="13"/>
  <c r="EA24" i="13"/>
  <c r="EB24" i="13"/>
  <c r="EC24" i="13"/>
  <c r="ED24" i="13"/>
  <c r="EE24" i="13"/>
  <c r="EF24" i="13"/>
  <c r="EG24" i="13"/>
  <c r="EH24" i="13"/>
  <c r="EI24" i="13"/>
  <c r="EJ24" i="13"/>
  <c r="EK24" i="13"/>
  <c r="EL24" i="13"/>
  <c r="EM24" i="13"/>
  <c r="EN24" i="13"/>
  <c r="EO24" i="13"/>
  <c r="EP24" i="13"/>
  <c r="EQ24" i="13"/>
  <c r="ER24" i="13"/>
  <c r="ES24" i="13"/>
  <c r="ET24" i="13"/>
  <c r="EU24" i="13"/>
  <c r="EV24" i="13"/>
  <c r="EW24" i="13"/>
  <c r="EX24" i="13"/>
  <c r="EY24" i="13"/>
  <c r="EZ24" i="13"/>
  <c r="FA24" i="13"/>
  <c r="FB24" i="13"/>
  <c r="FC24" i="13"/>
  <c r="FD24" i="13"/>
  <c r="FE24" i="13"/>
  <c r="FF24" i="13"/>
  <c r="FG24" i="13"/>
  <c r="FH24" i="13"/>
  <c r="FI24" i="13"/>
  <c r="FJ24" i="13"/>
  <c r="FK24" i="13"/>
  <c r="FL24" i="13"/>
  <c r="FM24" i="13"/>
  <c r="FN24" i="13"/>
  <c r="FO24" i="13"/>
  <c r="FP24" i="13"/>
  <c r="FQ24" i="13"/>
  <c r="FR24" i="13"/>
  <c r="FS24" i="13"/>
  <c r="FT24" i="13"/>
  <c r="FU24" i="13"/>
  <c r="FV24" i="13"/>
  <c r="FW24" i="13"/>
  <c r="FX24" i="13"/>
  <c r="FY24" i="13"/>
  <c r="FZ24" i="13"/>
  <c r="GA24" i="13"/>
  <c r="GB24" i="13"/>
  <c r="GC24" i="13"/>
  <c r="GD24" i="13"/>
  <c r="GE24" i="13"/>
  <c r="GF24" i="13"/>
  <c r="GG24" i="13"/>
  <c r="GH24" i="13"/>
  <c r="GI24" i="13"/>
  <c r="B25" i="13"/>
  <c r="C25" i="13"/>
  <c r="D25" i="13"/>
  <c r="E25" i="13"/>
  <c r="F25" i="13"/>
  <c r="G25" i="13"/>
  <c r="H25" i="13"/>
  <c r="I25" i="13"/>
  <c r="J25" i="13"/>
  <c r="K25" i="13"/>
  <c r="L25" i="13"/>
  <c r="M25" i="13"/>
  <c r="N25" i="13"/>
  <c r="O25" i="13"/>
  <c r="P25" i="13"/>
  <c r="Q25" i="13"/>
  <c r="R25" i="13"/>
  <c r="S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AJ25" i="13"/>
  <c r="AK25" i="13"/>
  <c r="AL25" i="13"/>
  <c r="AM25" i="13"/>
  <c r="AN25" i="13"/>
  <c r="AO25" i="13"/>
  <c r="AP25" i="13"/>
  <c r="AQ25" i="13"/>
  <c r="AR25" i="13"/>
  <c r="AS25" i="13"/>
  <c r="AT25" i="13"/>
  <c r="AU25" i="13"/>
  <c r="AV25" i="13"/>
  <c r="AW25" i="13"/>
  <c r="AX25" i="13"/>
  <c r="AY25" i="13"/>
  <c r="AZ25" i="13"/>
  <c r="BA25" i="13"/>
  <c r="BB25" i="13"/>
  <c r="BC25" i="13"/>
  <c r="BD25" i="13"/>
  <c r="BE25" i="13"/>
  <c r="BF25" i="13"/>
  <c r="BG25" i="13"/>
  <c r="BH25" i="13"/>
  <c r="BI25" i="13"/>
  <c r="BJ25" i="13"/>
  <c r="BK25" i="13"/>
  <c r="BL25" i="13"/>
  <c r="BM25" i="13"/>
  <c r="BN25" i="13"/>
  <c r="BO25" i="13"/>
  <c r="BP25" i="13"/>
  <c r="BQ25" i="13"/>
  <c r="BR25" i="13"/>
  <c r="BS25" i="13"/>
  <c r="BT25" i="13"/>
  <c r="BU25" i="13"/>
  <c r="BV25" i="13"/>
  <c r="BW25" i="13"/>
  <c r="BX25" i="13"/>
  <c r="BY25" i="13"/>
  <c r="BZ25" i="13"/>
  <c r="CA25" i="13"/>
  <c r="CB25" i="13"/>
  <c r="CC25" i="13"/>
  <c r="CD25" i="13"/>
  <c r="CE25" i="13"/>
  <c r="CF25" i="13"/>
  <c r="CG25" i="13"/>
  <c r="CH25" i="13"/>
  <c r="CI25" i="13"/>
  <c r="CJ25" i="13"/>
  <c r="CK25" i="13"/>
  <c r="CL25" i="13"/>
  <c r="CM25" i="13"/>
  <c r="CN25" i="13"/>
  <c r="CO25" i="13"/>
  <c r="CP25" i="13"/>
  <c r="CQ25" i="13"/>
  <c r="CR25" i="13"/>
  <c r="CS25" i="13"/>
  <c r="CT25" i="13"/>
  <c r="CU25" i="13"/>
  <c r="CV25" i="13"/>
  <c r="CW25" i="13"/>
  <c r="CX25" i="13"/>
  <c r="CY25" i="13"/>
  <c r="CZ25" i="13"/>
  <c r="DA25" i="13"/>
  <c r="DB25" i="13"/>
  <c r="DC25" i="13"/>
  <c r="DD25" i="13"/>
  <c r="DE25" i="13"/>
  <c r="DF25" i="13"/>
  <c r="DG25" i="13"/>
  <c r="DH25" i="13"/>
  <c r="DI25" i="13"/>
  <c r="DJ25" i="13"/>
  <c r="DK25" i="13"/>
  <c r="DL25" i="13"/>
  <c r="DM25" i="13"/>
  <c r="DN25" i="13"/>
  <c r="DO25" i="13"/>
  <c r="DP25" i="13"/>
  <c r="DQ25" i="13"/>
  <c r="DR25" i="13"/>
  <c r="DS25" i="13"/>
  <c r="DT25" i="13"/>
  <c r="DU25" i="13"/>
  <c r="DV25" i="13"/>
  <c r="DW25" i="13"/>
  <c r="DX25" i="13"/>
  <c r="DY25" i="13"/>
  <c r="DZ25" i="13"/>
  <c r="EA25" i="13"/>
  <c r="EB25" i="13"/>
  <c r="EC25" i="13"/>
  <c r="ED25" i="13"/>
  <c r="EE25" i="13"/>
  <c r="EF25" i="13"/>
  <c r="EG25" i="13"/>
  <c r="EH25" i="13"/>
  <c r="EI25" i="13"/>
  <c r="EJ25" i="13"/>
  <c r="EK25" i="13"/>
  <c r="EL25" i="13"/>
  <c r="EM25" i="13"/>
  <c r="EN25" i="13"/>
  <c r="EO25" i="13"/>
  <c r="EP25" i="13"/>
  <c r="EQ25" i="13"/>
  <c r="ER25" i="13"/>
  <c r="ES25" i="13"/>
  <c r="ET25" i="13"/>
  <c r="EU25" i="13"/>
  <c r="EV25" i="13"/>
  <c r="EW25" i="13"/>
  <c r="EX25" i="13"/>
  <c r="EY25" i="13"/>
  <c r="EZ25" i="13"/>
  <c r="FA25" i="13"/>
  <c r="FB25" i="13"/>
  <c r="FC25" i="13"/>
  <c r="FD25" i="13"/>
  <c r="FE25" i="13"/>
  <c r="FF25" i="13"/>
  <c r="FG25" i="13"/>
  <c r="FH25" i="13"/>
  <c r="FI25" i="13"/>
  <c r="FJ25" i="13"/>
  <c r="FK25" i="13"/>
  <c r="FL25" i="13"/>
  <c r="FM25" i="13"/>
  <c r="FN25" i="13"/>
  <c r="FO25" i="13"/>
  <c r="FP25" i="13"/>
  <c r="FQ25" i="13"/>
  <c r="FR25" i="13"/>
  <c r="FS25" i="13"/>
  <c r="FT25" i="13"/>
  <c r="FU25" i="13"/>
  <c r="FV25" i="13"/>
  <c r="FW25" i="13"/>
  <c r="FX25" i="13"/>
  <c r="FY25" i="13"/>
  <c r="FZ25" i="13"/>
  <c r="GA25" i="13"/>
  <c r="GB25" i="13"/>
  <c r="GC25" i="13"/>
  <c r="GD25" i="13"/>
  <c r="GE25" i="13"/>
  <c r="GF25" i="13"/>
  <c r="GG25" i="13"/>
  <c r="GH25" i="13"/>
  <c r="GI25" i="13"/>
  <c r="B26" i="13"/>
  <c r="C26" i="13"/>
  <c r="D26" i="13"/>
  <c r="E26" i="13"/>
  <c r="F26" i="13"/>
  <c r="G26" i="13"/>
  <c r="H26" i="13"/>
  <c r="I26" i="13"/>
  <c r="J26" i="13"/>
  <c r="K26" i="13"/>
  <c r="L26" i="13"/>
  <c r="M26" i="13"/>
  <c r="N26" i="13"/>
  <c r="O26" i="13"/>
  <c r="P26" i="13"/>
  <c r="Q26" i="13"/>
  <c r="R26" i="13"/>
  <c r="S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AJ26" i="13"/>
  <c r="AK26" i="13"/>
  <c r="AL26" i="13"/>
  <c r="AM26" i="13"/>
  <c r="AN26" i="13"/>
  <c r="AO26" i="13"/>
  <c r="AP26" i="13"/>
  <c r="AQ26" i="13"/>
  <c r="AR26" i="13"/>
  <c r="AS26" i="13"/>
  <c r="AT26" i="13"/>
  <c r="AU26" i="13"/>
  <c r="AV26" i="13"/>
  <c r="AW26" i="13"/>
  <c r="AX26" i="13"/>
  <c r="AY26" i="13"/>
  <c r="AZ26" i="13"/>
  <c r="BA26" i="13"/>
  <c r="BB26" i="13"/>
  <c r="BC26" i="13"/>
  <c r="BD26" i="13"/>
  <c r="BE26" i="13"/>
  <c r="BF26" i="13"/>
  <c r="BG26" i="13"/>
  <c r="BH26" i="13"/>
  <c r="BI26" i="13"/>
  <c r="BJ26" i="13"/>
  <c r="BK26" i="13"/>
  <c r="BL26" i="13"/>
  <c r="BM26" i="13"/>
  <c r="BN26" i="13"/>
  <c r="BO26" i="13"/>
  <c r="BP26" i="13"/>
  <c r="BQ26" i="13"/>
  <c r="BR26" i="13"/>
  <c r="BS26" i="13"/>
  <c r="BT26" i="13"/>
  <c r="BU26" i="13"/>
  <c r="BV26" i="13"/>
  <c r="BW26" i="13"/>
  <c r="BX26" i="13"/>
  <c r="BY26" i="13"/>
  <c r="BZ26" i="13"/>
  <c r="CA26" i="13"/>
  <c r="CB26" i="13"/>
  <c r="CC26" i="13"/>
  <c r="CD26" i="13"/>
  <c r="CE26" i="13"/>
  <c r="CF26" i="13"/>
  <c r="CG26" i="13"/>
  <c r="CH26" i="13"/>
  <c r="CI26" i="13"/>
  <c r="CJ26" i="13"/>
  <c r="CK26" i="13"/>
  <c r="CL26" i="13"/>
  <c r="CM26" i="13"/>
  <c r="CN26" i="13"/>
  <c r="CO26" i="13"/>
  <c r="CP26" i="13"/>
  <c r="CQ26" i="13"/>
  <c r="CR26" i="13"/>
  <c r="CS26" i="13"/>
  <c r="CT26" i="13"/>
  <c r="CU26" i="13"/>
  <c r="CV26" i="13"/>
  <c r="CW26" i="13"/>
  <c r="CX26" i="13"/>
  <c r="CY26" i="13"/>
  <c r="CZ26" i="13"/>
  <c r="DA26" i="13"/>
  <c r="DB26" i="13"/>
  <c r="DC26" i="13"/>
  <c r="DD26" i="13"/>
  <c r="DE26" i="13"/>
  <c r="DF26" i="13"/>
  <c r="DG26" i="13"/>
  <c r="DH26" i="13"/>
  <c r="DI26" i="13"/>
  <c r="DJ26" i="13"/>
  <c r="DK26" i="13"/>
  <c r="DL26" i="13"/>
  <c r="DM26" i="13"/>
  <c r="DN26" i="13"/>
  <c r="DO26" i="13"/>
  <c r="DP26" i="13"/>
  <c r="DQ26" i="13"/>
  <c r="DR26" i="13"/>
  <c r="DS26" i="13"/>
  <c r="DT26" i="13"/>
  <c r="DU26" i="13"/>
  <c r="DV26" i="13"/>
  <c r="DW26" i="13"/>
  <c r="DX26" i="13"/>
  <c r="DY26" i="13"/>
  <c r="DZ26" i="13"/>
  <c r="EA26" i="13"/>
  <c r="EB26" i="13"/>
  <c r="EC26" i="13"/>
  <c r="ED26" i="13"/>
  <c r="EE26" i="13"/>
  <c r="EF26" i="13"/>
  <c r="EG26" i="13"/>
  <c r="EH26" i="13"/>
  <c r="EI26" i="13"/>
  <c r="EJ26" i="13"/>
  <c r="EK26" i="13"/>
  <c r="EL26" i="13"/>
  <c r="EM26" i="13"/>
  <c r="EN26" i="13"/>
  <c r="EO26" i="13"/>
  <c r="EP26" i="13"/>
  <c r="EQ26" i="13"/>
  <c r="ER26" i="13"/>
  <c r="ES26" i="13"/>
  <c r="ET26" i="13"/>
  <c r="EU26" i="13"/>
  <c r="EV26" i="13"/>
  <c r="EW26" i="13"/>
  <c r="EX26" i="13"/>
  <c r="EY26" i="13"/>
  <c r="EZ26" i="13"/>
  <c r="FA26" i="13"/>
  <c r="FB26" i="13"/>
  <c r="FC26" i="13"/>
  <c r="FD26" i="13"/>
  <c r="FE26" i="13"/>
  <c r="FF26" i="13"/>
  <c r="FG26" i="13"/>
  <c r="FH26" i="13"/>
  <c r="FI26" i="13"/>
  <c r="FJ26" i="13"/>
  <c r="FK26" i="13"/>
  <c r="FL26" i="13"/>
  <c r="FM26" i="13"/>
  <c r="FN26" i="13"/>
  <c r="FO26" i="13"/>
  <c r="FP26" i="13"/>
  <c r="FQ26" i="13"/>
  <c r="FR26" i="13"/>
  <c r="FS26" i="13"/>
  <c r="FT26" i="13"/>
  <c r="FU26" i="13"/>
  <c r="FV26" i="13"/>
  <c r="FW26" i="13"/>
  <c r="FX26" i="13"/>
  <c r="FY26" i="13"/>
  <c r="FZ26" i="13"/>
  <c r="GA26" i="13"/>
  <c r="GB26" i="13"/>
  <c r="GC26" i="13"/>
  <c r="GD26" i="13"/>
  <c r="GE26" i="13"/>
  <c r="GF26" i="13"/>
  <c r="GG26" i="13"/>
  <c r="GH26" i="13"/>
  <c r="GI26" i="13"/>
  <c r="B27" i="13"/>
  <c r="C27" i="13"/>
  <c r="D27" i="13"/>
  <c r="E27" i="13"/>
  <c r="F27" i="13"/>
  <c r="G27" i="13"/>
  <c r="H27" i="13"/>
  <c r="I27" i="13"/>
  <c r="J27" i="13"/>
  <c r="K27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AJ27" i="13"/>
  <c r="AK27" i="13"/>
  <c r="AL27" i="13"/>
  <c r="AM27" i="13"/>
  <c r="AN27" i="13"/>
  <c r="AO27" i="13"/>
  <c r="AP27" i="13"/>
  <c r="AQ27" i="13"/>
  <c r="AR27" i="13"/>
  <c r="AS27" i="13"/>
  <c r="AT27" i="13"/>
  <c r="AU27" i="13"/>
  <c r="AV27" i="13"/>
  <c r="AW27" i="13"/>
  <c r="AX27" i="13"/>
  <c r="AY27" i="13"/>
  <c r="AZ27" i="13"/>
  <c r="BA27" i="13"/>
  <c r="BB27" i="13"/>
  <c r="BC27" i="13"/>
  <c r="BD27" i="13"/>
  <c r="BE27" i="13"/>
  <c r="BF27" i="13"/>
  <c r="BG27" i="13"/>
  <c r="BH27" i="13"/>
  <c r="BI27" i="13"/>
  <c r="BJ27" i="13"/>
  <c r="BK27" i="13"/>
  <c r="BL27" i="13"/>
  <c r="BM27" i="13"/>
  <c r="BN27" i="13"/>
  <c r="BO27" i="13"/>
  <c r="BP27" i="13"/>
  <c r="BQ27" i="13"/>
  <c r="BR27" i="13"/>
  <c r="BS27" i="13"/>
  <c r="BT27" i="13"/>
  <c r="BU27" i="13"/>
  <c r="BV27" i="13"/>
  <c r="BW27" i="13"/>
  <c r="BX27" i="13"/>
  <c r="BY27" i="13"/>
  <c r="BZ27" i="13"/>
  <c r="CA27" i="13"/>
  <c r="CB27" i="13"/>
  <c r="CC27" i="13"/>
  <c r="CD27" i="13"/>
  <c r="CE27" i="13"/>
  <c r="CF27" i="13"/>
  <c r="CG27" i="13"/>
  <c r="CH27" i="13"/>
  <c r="CI27" i="13"/>
  <c r="CJ27" i="13"/>
  <c r="CK27" i="13"/>
  <c r="CL27" i="13"/>
  <c r="CM27" i="13"/>
  <c r="CN27" i="13"/>
  <c r="CO27" i="13"/>
  <c r="CP27" i="13"/>
  <c r="CQ27" i="13"/>
  <c r="CR27" i="13"/>
  <c r="CS27" i="13"/>
  <c r="CT27" i="13"/>
  <c r="CU27" i="13"/>
  <c r="CV27" i="13"/>
  <c r="CW27" i="13"/>
  <c r="CX27" i="13"/>
  <c r="CY27" i="13"/>
  <c r="CZ27" i="13"/>
  <c r="DA27" i="13"/>
  <c r="DB27" i="13"/>
  <c r="DC27" i="13"/>
  <c r="DD27" i="13"/>
  <c r="DE27" i="13"/>
  <c r="DF27" i="13"/>
  <c r="DG27" i="13"/>
  <c r="DH27" i="13"/>
  <c r="DI27" i="13"/>
  <c r="DJ27" i="13"/>
  <c r="DK27" i="13"/>
  <c r="DL27" i="13"/>
  <c r="DM27" i="13"/>
  <c r="DN27" i="13"/>
  <c r="DO27" i="13"/>
  <c r="DP27" i="13"/>
  <c r="DQ27" i="13"/>
  <c r="DR27" i="13"/>
  <c r="DS27" i="13"/>
  <c r="DT27" i="13"/>
  <c r="DU27" i="13"/>
  <c r="DV27" i="13"/>
  <c r="DW27" i="13"/>
  <c r="DX27" i="13"/>
  <c r="DY27" i="13"/>
  <c r="DZ27" i="13"/>
  <c r="EA27" i="13"/>
  <c r="EB27" i="13"/>
  <c r="EC27" i="13"/>
  <c r="ED27" i="13"/>
  <c r="EE27" i="13"/>
  <c r="EF27" i="13"/>
  <c r="EG27" i="13"/>
  <c r="EH27" i="13"/>
  <c r="EI27" i="13"/>
  <c r="EJ27" i="13"/>
  <c r="EK27" i="13"/>
  <c r="EL27" i="13"/>
  <c r="EM27" i="13"/>
  <c r="EN27" i="13"/>
  <c r="EO27" i="13"/>
  <c r="EP27" i="13"/>
  <c r="EQ27" i="13"/>
  <c r="ER27" i="13"/>
  <c r="ES27" i="13"/>
  <c r="ET27" i="13"/>
  <c r="EU27" i="13"/>
  <c r="EV27" i="13"/>
  <c r="EW27" i="13"/>
  <c r="EX27" i="13"/>
  <c r="EY27" i="13"/>
  <c r="EZ27" i="13"/>
  <c r="FA27" i="13"/>
  <c r="FB27" i="13"/>
  <c r="FC27" i="13"/>
  <c r="FD27" i="13"/>
  <c r="FE27" i="13"/>
  <c r="FF27" i="13"/>
  <c r="FG27" i="13"/>
  <c r="FH27" i="13"/>
  <c r="FI27" i="13"/>
  <c r="FJ27" i="13"/>
  <c r="FK27" i="13"/>
  <c r="FL27" i="13"/>
  <c r="FM27" i="13"/>
  <c r="FN27" i="13"/>
  <c r="FO27" i="13"/>
  <c r="FP27" i="13"/>
  <c r="FQ27" i="13"/>
  <c r="FR27" i="13"/>
  <c r="FS27" i="13"/>
  <c r="FT27" i="13"/>
  <c r="FU27" i="13"/>
  <c r="FV27" i="13"/>
  <c r="FW27" i="13"/>
  <c r="FX27" i="13"/>
  <c r="FY27" i="13"/>
  <c r="FZ27" i="13"/>
  <c r="GA27" i="13"/>
  <c r="GB27" i="13"/>
  <c r="GC27" i="13"/>
  <c r="GD27" i="13"/>
  <c r="GE27" i="13"/>
  <c r="GF27" i="13"/>
  <c r="GG27" i="13"/>
  <c r="GH27" i="13"/>
  <c r="GI27" i="13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3" i="7"/>
  <c r="AB2" i="7"/>
  <c r="AD25" i="7"/>
  <c r="AD26" i="7"/>
  <c r="AD24" i="7"/>
  <c r="AD23" i="7"/>
  <c r="AD22" i="7"/>
  <c r="AD21" i="7"/>
  <c r="AD20" i="7"/>
  <c r="AD19" i="7"/>
  <c r="AD18" i="7"/>
  <c r="AD17" i="7"/>
  <c r="AD16" i="7"/>
  <c r="AD15" i="7"/>
  <c r="AD14" i="7"/>
  <c r="AD13" i="7"/>
  <c r="AD12" i="7"/>
  <c r="AD11" i="7"/>
  <c r="AD10" i="7"/>
  <c r="AD9" i="7"/>
  <c r="AD8" i="7"/>
  <c r="AD7" i="7"/>
  <c r="AD6" i="7"/>
  <c r="AD5" i="7"/>
  <c r="AD4" i="7"/>
  <c r="AD3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GX21" i="13" l="1"/>
  <c r="GT21" i="13"/>
  <c r="GP21" i="13"/>
  <c r="GL21" i="13"/>
  <c r="HA20" i="13"/>
  <c r="GW20" i="13"/>
  <c r="GS20" i="13"/>
  <c r="GO20" i="13"/>
  <c r="GK20" i="13"/>
  <c r="GZ19" i="13"/>
  <c r="GV19" i="13"/>
  <c r="GR19" i="13"/>
  <c r="GN19" i="13"/>
  <c r="GJ19" i="13"/>
  <c r="GY18" i="13"/>
  <c r="GU18" i="13"/>
  <c r="GQ18" i="13"/>
  <c r="GM18" i="13"/>
  <c r="HB17" i="13"/>
  <c r="GX17" i="13"/>
  <c r="GT17" i="13"/>
  <c r="GP17" i="13"/>
  <c r="GL17" i="13"/>
  <c r="HA16" i="13"/>
  <c r="GW16" i="13"/>
  <c r="GS16" i="13"/>
  <c r="GO16" i="13"/>
  <c r="GK16" i="13"/>
  <c r="GZ15" i="13"/>
  <c r="GV15" i="13"/>
  <c r="GR15" i="13"/>
  <c r="GN15" i="13"/>
  <c r="GJ15" i="13"/>
  <c r="GY14" i="13"/>
  <c r="GU14" i="13"/>
  <c r="GQ14" i="13"/>
  <c r="GM14" i="13"/>
  <c r="HB13" i="13"/>
  <c r="GX13" i="13"/>
  <c r="GT13" i="13"/>
  <c r="GP13" i="13"/>
  <c r="GL13" i="13"/>
  <c r="HA12" i="13"/>
  <c r="GW12" i="13"/>
  <c r="GS12" i="13"/>
  <c r="GO12" i="13"/>
  <c r="GK12" i="13"/>
  <c r="GZ11" i="13"/>
  <c r="GV11" i="13"/>
  <c r="GR11" i="13"/>
  <c r="GN11" i="13"/>
  <c r="GJ11" i="13"/>
  <c r="GY10" i="13"/>
  <c r="GU10" i="13"/>
  <c r="GQ10" i="13"/>
  <c r="GM10" i="13"/>
  <c r="HB9" i="13"/>
  <c r="GX9" i="13"/>
  <c r="GT9" i="13"/>
  <c r="GP9" i="13"/>
  <c r="GL9" i="13"/>
  <c r="HA8" i="13"/>
  <c r="GW8" i="13"/>
  <c r="GS8" i="13"/>
  <c r="GO8" i="13"/>
  <c r="GK8" i="13"/>
  <c r="GZ7" i="13"/>
  <c r="GV7" i="13"/>
  <c r="GR7" i="13"/>
  <c r="GN7" i="13"/>
  <c r="GJ7" i="13"/>
  <c r="GY6" i="13"/>
  <c r="GU6" i="13"/>
  <c r="GQ6" i="13"/>
  <c r="GM6" i="13"/>
  <c r="HB5" i="13"/>
  <c r="GX5" i="13"/>
  <c r="GT5" i="13"/>
  <c r="GP5" i="13"/>
  <c r="GL5" i="13"/>
  <c r="HA4" i="13"/>
  <c r="GW4" i="13"/>
  <c r="GS4" i="13"/>
  <c r="GO4" i="13"/>
  <c r="GK4" i="13"/>
  <c r="GM15" i="13"/>
  <c r="HB14" i="13"/>
  <c r="GX14" i="13"/>
  <c r="GT14" i="13"/>
  <c r="GP14" i="13"/>
  <c r="GL14" i="13"/>
  <c r="HA13" i="13"/>
  <c r="GW13" i="13"/>
  <c r="GS13" i="13"/>
  <c r="GO13" i="13"/>
  <c r="GK13" i="13"/>
  <c r="GZ12" i="13"/>
  <c r="GV12" i="13"/>
  <c r="GR12" i="13"/>
  <c r="GN12" i="13"/>
  <c r="GJ12" i="13"/>
  <c r="GY11" i="13"/>
  <c r="GU11" i="13"/>
  <c r="GQ11" i="13"/>
  <c r="GM11" i="13"/>
  <c r="HB10" i="13"/>
  <c r="GX10" i="13"/>
  <c r="GT10" i="13"/>
  <c r="GP10" i="13"/>
  <c r="GL10" i="13"/>
  <c r="HA9" i="13"/>
  <c r="GW9" i="13"/>
  <c r="GS9" i="13"/>
  <c r="GO9" i="13"/>
  <c r="GK9" i="13"/>
  <c r="GZ8" i="13"/>
  <c r="GV8" i="13"/>
  <c r="GR8" i="13"/>
  <c r="GN8" i="13"/>
  <c r="GJ8" i="13"/>
  <c r="GY7" i="13"/>
  <c r="GU7" i="13"/>
  <c r="GQ7" i="13"/>
  <c r="GM7" i="13"/>
  <c r="HB6" i="13"/>
  <c r="GX6" i="13"/>
  <c r="GT6" i="13"/>
  <c r="GP6" i="13"/>
  <c r="GL6" i="13"/>
  <c r="HA5" i="13"/>
  <c r="GW5" i="13"/>
  <c r="GS5" i="13"/>
  <c r="GO5" i="13"/>
  <c r="GK5" i="13"/>
  <c r="GZ4" i="13"/>
  <c r="GV4" i="13"/>
  <c r="GR4" i="13"/>
  <c r="GN4" i="13"/>
  <c r="HB2" i="13"/>
  <c r="GX2" i="13"/>
  <c r="GT2" i="13"/>
  <c r="GP2" i="13"/>
  <c r="GL2" i="13"/>
  <c r="GY2" i="13"/>
  <c r="GU2" i="13"/>
  <c r="GM2" i="13"/>
  <c r="HA2" i="13"/>
  <c r="GW2" i="13"/>
  <c r="GS2" i="13"/>
  <c r="GO2" i="13"/>
  <c r="GK2" i="13"/>
  <c r="GQ2" i="13"/>
  <c r="GZ2" i="13"/>
  <c r="GV2" i="13"/>
  <c r="GR2" i="13"/>
  <c r="GN2" i="13"/>
  <c r="HB1" i="13"/>
  <c r="GX1" i="13"/>
  <c r="GT1" i="13"/>
  <c r="GP1" i="13"/>
  <c r="GL1" i="13"/>
  <c r="HA1" i="13"/>
  <c r="GW1" i="13"/>
  <c r="GS1" i="13"/>
  <c r="GO1" i="13"/>
  <c r="FP7" i="13"/>
  <c r="FL7" i="13"/>
  <c r="FH7" i="13"/>
  <c r="FD7" i="13"/>
  <c r="EZ7" i="13"/>
  <c r="EV7" i="13"/>
  <c r="ER7" i="13"/>
  <c r="EN7" i="13"/>
  <c r="EJ7" i="13"/>
  <c r="EF7" i="13"/>
  <c r="EB7" i="13"/>
  <c r="DX7" i="13"/>
  <c r="DT7" i="13"/>
  <c r="DP7" i="13"/>
  <c r="DL7" i="13"/>
  <c r="DH7" i="13"/>
  <c r="DD7" i="13"/>
  <c r="CZ7" i="13"/>
  <c r="CV7" i="13"/>
  <c r="CR7" i="13"/>
  <c r="CN7" i="13"/>
  <c r="CJ7" i="13"/>
  <c r="CF7" i="13"/>
  <c r="CA7" i="13"/>
  <c r="BU7" i="13"/>
  <c r="BP7" i="13"/>
  <c r="BK7" i="13"/>
  <c r="BE7" i="13"/>
  <c r="AZ7" i="13"/>
  <c r="AU7" i="13"/>
  <c r="AO7" i="13"/>
  <c r="AJ7" i="13"/>
  <c r="AE7" i="13"/>
  <c r="Y7" i="13"/>
  <c r="T7" i="13"/>
  <c r="O7" i="13"/>
  <c r="I7" i="13"/>
  <c r="D7" i="13"/>
  <c r="GG6" i="13"/>
  <c r="GA6" i="13"/>
  <c r="FV6" i="13"/>
  <c r="FQ6" i="13"/>
  <c r="FK6" i="13"/>
  <c r="FF6" i="13"/>
  <c r="FA6" i="13"/>
  <c r="EU6" i="13"/>
  <c r="EP6" i="13"/>
  <c r="EK6" i="13"/>
  <c r="EE6" i="13"/>
  <c r="DY6" i="13"/>
  <c r="DS6" i="13"/>
  <c r="DK6" i="13"/>
  <c r="DD6" i="13"/>
  <c r="CW6" i="13"/>
  <c r="CO6" i="13"/>
  <c r="CI6" i="13"/>
  <c r="CB6" i="13"/>
  <c r="BT6" i="13"/>
  <c r="BM6" i="13"/>
  <c r="BG6" i="13"/>
  <c r="AW6" i="13"/>
  <c r="AN6" i="13"/>
  <c r="AC6" i="13"/>
  <c r="Q6" i="13"/>
  <c r="H6" i="13"/>
  <c r="GE5" i="13"/>
  <c r="FS5" i="13"/>
  <c r="FJ5" i="13"/>
  <c r="EY5" i="13"/>
  <c r="EE5" i="13"/>
  <c r="DL5" i="13"/>
  <c r="CQ5" i="13"/>
  <c r="BS5" i="13"/>
  <c r="AZ5" i="13"/>
  <c r="AE5" i="13"/>
  <c r="G5" i="13"/>
  <c r="FV4" i="13"/>
  <c r="FA4" i="13"/>
  <c r="EC4" i="13"/>
  <c r="DJ4" i="13"/>
  <c r="CO4" i="13"/>
  <c r="BQ4" i="13"/>
  <c r="AX4" i="13"/>
  <c r="AC4" i="13"/>
  <c r="B4" i="13"/>
  <c r="J4" i="13"/>
  <c r="Z4" i="13"/>
  <c r="AP4" i="13"/>
  <c r="BF4" i="13"/>
  <c r="BV4" i="13"/>
  <c r="CL4" i="13"/>
  <c r="DB4" i="13"/>
  <c r="DR4" i="13"/>
  <c r="EH4" i="13"/>
  <c r="EX4" i="13"/>
  <c r="FN4" i="13"/>
  <c r="GD4" i="13"/>
  <c r="L5" i="13"/>
  <c r="AB5" i="13"/>
  <c r="AR5" i="13"/>
  <c r="BH5" i="13"/>
  <c r="BX5" i="13"/>
  <c r="CN5" i="13"/>
  <c r="DD5" i="13"/>
  <c r="DT5" i="13"/>
  <c r="EJ5" i="13"/>
  <c r="EX5" i="13"/>
  <c r="FF5" i="13"/>
  <c r="FN5" i="13"/>
  <c r="FV5" i="13"/>
  <c r="GD5" i="13"/>
  <c r="D6" i="13"/>
  <c r="L6" i="13"/>
  <c r="T6" i="13"/>
  <c r="AB6" i="13"/>
  <c r="AJ6" i="13"/>
  <c r="AR6" i="13"/>
  <c r="AZ6" i="13"/>
  <c r="BE6" i="13"/>
  <c r="BK6" i="13"/>
  <c r="BP6" i="13"/>
  <c r="BU6" i="13"/>
  <c r="CA6" i="13"/>
  <c r="CF6" i="13"/>
  <c r="CK6" i="13"/>
  <c r="CQ6" i="13"/>
  <c r="CV6" i="13"/>
  <c r="DA6" i="13"/>
  <c r="DG6" i="13"/>
  <c r="DL6" i="13"/>
  <c r="DQ6" i="13"/>
  <c r="DW6" i="13"/>
  <c r="EB6" i="13"/>
  <c r="EF6" i="13"/>
  <c r="EJ6" i="13"/>
  <c r="EN6" i="13"/>
  <c r="ER6" i="13"/>
  <c r="EV6" i="13"/>
  <c r="EZ6" i="13"/>
  <c r="FD6" i="13"/>
  <c r="FH6" i="13"/>
  <c r="FL6" i="13"/>
  <c r="FP6" i="13"/>
  <c r="FT6" i="13"/>
  <c r="FX6" i="13"/>
  <c r="GB6" i="13"/>
  <c r="GF6" i="13"/>
  <c r="B7" i="13"/>
  <c r="F7" i="13"/>
  <c r="J7" i="13"/>
  <c r="N7" i="13"/>
  <c r="R7" i="13"/>
  <c r="V7" i="13"/>
  <c r="Z7" i="13"/>
  <c r="AD7" i="13"/>
  <c r="AH7" i="13"/>
  <c r="AL7" i="13"/>
  <c r="AP7" i="13"/>
  <c r="AT7" i="13"/>
  <c r="AX7" i="13"/>
  <c r="BB7" i="13"/>
  <c r="BF7" i="13"/>
  <c r="BJ7" i="13"/>
  <c r="BN7" i="13"/>
  <c r="BR7" i="13"/>
  <c r="BV7" i="13"/>
  <c r="BZ7" i="13"/>
  <c r="CD7" i="13"/>
  <c r="FQ7" i="13"/>
  <c r="FM7" i="13"/>
  <c r="FI7" i="13"/>
  <c r="FE7" i="13"/>
  <c r="FA7" i="13"/>
  <c r="EW7" i="13"/>
  <c r="ES7" i="13"/>
  <c r="EO7" i="13"/>
  <c r="EK7" i="13"/>
  <c r="EG7" i="13"/>
  <c r="EC7" i="13"/>
  <c r="DY7" i="13"/>
  <c r="DU7" i="13"/>
  <c r="DQ7" i="13"/>
  <c r="DM7" i="13"/>
  <c r="DI7" i="13"/>
  <c r="DE7" i="13"/>
  <c r="DA7" i="13"/>
  <c r="CW7" i="13"/>
  <c r="CS7" i="13"/>
  <c r="CO7" i="13"/>
  <c r="CK7" i="13"/>
  <c r="CG7" i="13"/>
  <c r="CB7" i="13"/>
  <c r="BW7" i="13"/>
  <c r="BQ7" i="13"/>
  <c r="BL7" i="13"/>
  <c r="BG7" i="13"/>
  <c r="BA7" i="13"/>
  <c r="AV7" i="13"/>
  <c r="AQ7" i="13"/>
  <c r="AK7" i="13"/>
  <c r="AF7" i="13"/>
  <c r="AA7" i="13"/>
  <c r="U7" i="13"/>
  <c r="P7" i="13"/>
  <c r="K7" i="13"/>
  <c r="E7" i="13"/>
  <c r="GH6" i="13"/>
  <c r="GC6" i="13"/>
  <c r="FW6" i="13"/>
  <c r="FR6" i="13"/>
  <c r="FM6" i="13"/>
  <c r="FG6" i="13"/>
  <c r="FB6" i="13"/>
  <c r="EW6" i="13"/>
  <c r="EQ6" i="13"/>
  <c r="EL6" i="13"/>
  <c r="EG6" i="13"/>
  <c r="EA6" i="13"/>
  <c r="DT6" i="13"/>
  <c r="DM6" i="13"/>
  <c r="DE6" i="13"/>
  <c r="CY6" i="13"/>
  <c r="CR6" i="13"/>
  <c r="CJ6" i="13"/>
  <c r="CC6" i="13"/>
  <c r="BW6" i="13"/>
  <c r="BO6" i="13"/>
  <c r="BH6" i="13"/>
  <c r="BA6" i="13"/>
  <c r="AO6" i="13"/>
  <c r="AF6" i="13"/>
  <c r="U6" i="13"/>
  <c r="I6" i="13"/>
  <c r="GH5" i="13"/>
  <c r="FW5" i="13"/>
  <c r="FK5" i="13"/>
  <c r="FB5" i="13"/>
  <c r="EM5" i="13"/>
  <c r="DO5" i="13"/>
  <c r="CV5" i="13"/>
  <c r="CA5" i="13"/>
  <c r="BC5" i="13"/>
  <c r="AJ5" i="13"/>
  <c r="O5" i="13"/>
  <c r="FY4" i="13"/>
  <c r="FF4" i="13"/>
  <c r="EK4" i="13"/>
  <c r="DM4" i="13"/>
  <c r="CT4" i="13"/>
  <c r="BY4" i="13"/>
  <c r="BA4" i="13"/>
  <c r="AH4" i="13"/>
  <c r="M4" i="13"/>
  <c r="A27" i="13"/>
  <c r="A11" i="13"/>
  <c r="A23" i="13"/>
  <c r="A15" i="13"/>
  <c r="A7" i="13"/>
  <c r="AY6" i="13"/>
  <c r="AU6" i="13"/>
  <c r="AQ6" i="13"/>
  <c r="AM6" i="13"/>
  <c r="AI6" i="13"/>
  <c r="AE6" i="13"/>
  <c r="AA6" i="13"/>
  <c r="W6" i="13"/>
  <c r="S6" i="13"/>
  <c r="O6" i="13"/>
  <c r="K6" i="13"/>
  <c r="G6" i="13"/>
  <c r="C6" i="13"/>
  <c r="GG5" i="13"/>
  <c r="GC5" i="13"/>
  <c r="FY5" i="13"/>
  <c r="FU5" i="13"/>
  <c r="FQ5" i="13"/>
  <c r="FM5" i="13"/>
  <c r="FI5" i="13"/>
  <c r="FE5" i="13"/>
  <c r="FA5" i="13"/>
  <c r="EW5" i="13"/>
  <c r="EQ5" i="13"/>
  <c r="EI5" i="13"/>
  <c r="EA5" i="13"/>
  <c r="DS5" i="13"/>
  <c r="DK5" i="13"/>
  <c r="DC5" i="13"/>
  <c r="CU5" i="13"/>
  <c r="CM5" i="13"/>
  <c r="CE5" i="13"/>
  <c r="BW5" i="13"/>
  <c r="BO5" i="13"/>
  <c r="BG5" i="13"/>
  <c r="AY5" i="13"/>
  <c r="AQ5" i="13"/>
  <c r="AI5" i="13"/>
  <c r="AA5" i="13"/>
  <c r="S5" i="13"/>
  <c r="K5" i="13"/>
  <c r="C5" i="13"/>
  <c r="GC4" i="13"/>
  <c r="FU4" i="13"/>
  <c r="FM4" i="13"/>
  <c r="FE4" i="13"/>
  <c r="EW4" i="13"/>
  <c r="EO4" i="13"/>
  <c r="EG4" i="13"/>
  <c r="DY4" i="13"/>
  <c r="DQ4" i="13"/>
  <c r="DI4" i="13"/>
  <c r="DA4" i="13"/>
  <c r="CS4" i="13"/>
  <c r="CK4" i="13"/>
  <c r="CC4" i="13"/>
  <c r="BU4" i="13"/>
  <c r="BM4" i="13"/>
  <c r="BE4" i="13"/>
  <c r="AW4" i="13"/>
  <c r="AO4" i="13"/>
  <c r="AG4" i="13"/>
  <c r="Y4" i="13"/>
  <c r="Q4" i="13"/>
  <c r="I4" i="13"/>
  <c r="A20" i="13"/>
  <c r="A12" i="13"/>
  <c r="A4" i="13"/>
  <c r="DZ6" i="13"/>
  <c r="DV6" i="13"/>
  <c r="DR6" i="13"/>
  <c r="DN6" i="13"/>
  <c r="DJ6" i="13"/>
  <c r="DF6" i="13"/>
  <c r="DB6" i="13"/>
  <c r="CX6" i="13"/>
  <c r="CT6" i="13"/>
  <c r="CP6" i="13"/>
  <c r="CL6" i="13"/>
  <c r="CH6" i="13"/>
  <c r="CD6" i="13"/>
  <c r="BZ6" i="13"/>
  <c r="BV6" i="13"/>
  <c r="BR6" i="13"/>
  <c r="BN6" i="13"/>
  <c r="BJ6" i="13"/>
  <c r="BF6" i="13"/>
  <c r="BB6" i="13"/>
  <c r="AX6" i="13"/>
  <c r="AT6" i="13"/>
  <c r="AP6" i="13"/>
  <c r="AL6" i="13"/>
  <c r="AH6" i="13"/>
  <c r="AD6" i="13"/>
  <c r="Z6" i="13"/>
  <c r="V6" i="13"/>
  <c r="R6" i="13"/>
  <c r="N6" i="13"/>
  <c r="J6" i="13"/>
  <c r="F6" i="13"/>
  <c r="B6" i="13"/>
  <c r="GF5" i="13"/>
  <c r="GB5" i="13"/>
  <c r="FX5" i="13"/>
  <c r="FT5" i="13"/>
  <c r="FP5" i="13"/>
  <c r="FL5" i="13"/>
  <c r="FH5" i="13"/>
  <c r="FD5" i="13"/>
  <c r="EZ5" i="13"/>
  <c r="EV5" i="13"/>
  <c r="EN5" i="13"/>
  <c r="EF5" i="13"/>
  <c r="DX5" i="13"/>
  <c r="DP5" i="13"/>
  <c r="DH5" i="13"/>
  <c r="CZ5" i="13"/>
  <c r="CR5" i="13"/>
  <c r="CJ5" i="13"/>
  <c r="CB5" i="13"/>
  <c r="BT5" i="13"/>
  <c r="BL5" i="13"/>
  <c r="BD5" i="13"/>
  <c r="AV5" i="13"/>
  <c r="AN5" i="13"/>
  <c r="AF5" i="13"/>
  <c r="X5" i="13"/>
  <c r="P5" i="13"/>
  <c r="H5" i="13"/>
  <c r="GH4" i="13"/>
  <c r="FZ4" i="13"/>
  <c r="FR4" i="13"/>
  <c r="FJ4" i="13"/>
  <c r="FB4" i="13"/>
  <c r="ET4" i="13"/>
  <c r="EL4" i="13"/>
  <c r="ED4" i="13"/>
  <c r="DV4" i="13"/>
  <c r="DN4" i="13"/>
  <c r="DF4" i="13"/>
  <c r="CX4" i="13"/>
  <c r="CP4" i="13"/>
  <c r="CH4" i="13"/>
  <c r="BZ4" i="13"/>
  <c r="BR4" i="13"/>
  <c r="BJ4" i="13"/>
  <c r="BB4" i="13"/>
  <c r="AT4" i="13"/>
  <c r="AL4" i="13"/>
  <c r="AD4" i="13"/>
  <c r="V4" i="13"/>
  <c r="N4" i="13"/>
  <c r="F4" i="13"/>
  <c r="A26" i="13"/>
  <c r="A22" i="13"/>
  <c r="A18" i="13"/>
  <c r="A14" i="13"/>
  <c r="A10" i="13"/>
  <c r="A6" i="13"/>
  <c r="A25" i="13"/>
  <c r="A21" i="13"/>
  <c r="A17" i="13"/>
  <c r="A13" i="13"/>
  <c r="A9" i="13"/>
  <c r="GF2" i="13"/>
  <c r="GB2" i="13"/>
  <c r="FX2" i="13"/>
  <c r="FT2" i="13"/>
  <c r="FP2" i="13"/>
  <c r="FL2" i="13"/>
  <c r="FH2" i="13"/>
  <c r="FD2" i="13"/>
  <c r="EZ2" i="13"/>
  <c r="EV2" i="13"/>
  <c r="EO2" i="13"/>
  <c r="EA2" i="13"/>
  <c r="DK2" i="13"/>
  <c r="CU2" i="13"/>
  <c r="CE2" i="13"/>
  <c r="BO2" i="13"/>
  <c r="AY2" i="13"/>
  <c r="AI2" i="13"/>
  <c r="S2" i="13"/>
  <c r="C2" i="13"/>
  <c r="FU1" i="13"/>
  <c r="FE1" i="13"/>
  <c r="EO1" i="13"/>
  <c r="DY1" i="13"/>
  <c r="DI1" i="13"/>
  <c r="CS1" i="13"/>
  <c r="CC1" i="13"/>
  <c r="BM1" i="13"/>
  <c r="Q1" i="13"/>
  <c r="GI2" i="13"/>
  <c r="GE2" i="13"/>
  <c r="GA2" i="13"/>
  <c r="FW2" i="13"/>
  <c r="FS2" i="13"/>
  <c r="FO2" i="13"/>
  <c r="FK2" i="13"/>
  <c r="FG2" i="13"/>
  <c r="FC2" i="13"/>
  <c r="EY2" i="13"/>
  <c r="EU2" i="13"/>
  <c r="EM2" i="13"/>
  <c r="DW2" i="13"/>
  <c r="DG2" i="13"/>
  <c r="CQ2" i="13"/>
  <c r="CA2" i="13"/>
  <c r="BK2" i="13"/>
  <c r="AU2" i="13"/>
  <c r="AE2" i="13"/>
  <c r="O2" i="13"/>
  <c r="GG1" i="13"/>
  <c r="FQ1" i="13"/>
  <c r="FA1" i="13"/>
  <c r="EK1" i="13"/>
  <c r="DU1" i="13"/>
  <c r="DE1" i="13"/>
  <c r="CO1" i="13"/>
  <c r="BY1" i="13"/>
  <c r="BI1" i="13"/>
  <c r="AS1" i="13"/>
  <c r="AC1" i="13"/>
  <c r="M1" i="13"/>
  <c r="AW1" i="13"/>
  <c r="GH2" i="13"/>
  <c r="GD2" i="13"/>
  <c r="FZ2" i="13"/>
  <c r="FV2" i="13"/>
  <c r="FR2" i="13"/>
  <c r="FN2" i="13"/>
  <c r="FJ2" i="13"/>
  <c r="FF2" i="13"/>
  <c r="FB2" i="13"/>
  <c r="EX2" i="13"/>
  <c r="ES2" i="13"/>
  <c r="EI2" i="13"/>
  <c r="DS2" i="13"/>
  <c r="DC2" i="13"/>
  <c r="CM2" i="13"/>
  <c r="BW2" i="13"/>
  <c r="BG2" i="13"/>
  <c r="AQ2" i="13"/>
  <c r="AA2" i="13"/>
  <c r="K2" i="13"/>
  <c r="GC1" i="13"/>
  <c r="FM1" i="13"/>
  <c r="EW1" i="13"/>
  <c r="EG1" i="13"/>
  <c r="DQ1" i="13"/>
  <c r="DA1" i="13"/>
  <c r="CK1" i="13"/>
  <c r="BU1" i="13"/>
  <c r="BE1" i="13"/>
  <c r="AO1" i="13"/>
  <c r="Y1" i="13"/>
  <c r="I1" i="13"/>
  <c r="AG1" i="13"/>
  <c r="GG2" i="13"/>
  <c r="GC2" i="13"/>
  <c r="FY2" i="13"/>
  <c r="FU2" i="13"/>
  <c r="FQ2" i="13"/>
  <c r="FM2" i="13"/>
  <c r="FI2" i="13"/>
  <c r="FE2" i="13"/>
  <c r="FA2" i="13"/>
  <c r="EW2" i="13"/>
  <c r="EQ2" i="13"/>
  <c r="EE2" i="13"/>
  <c r="DO2" i="13"/>
  <c r="CY2" i="13"/>
  <c r="CI2" i="13"/>
  <c r="BS2" i="13"/>
  <c r="BC2" i="13"/>
  <c r="AM2" i="13"/>
  <c r="W2" i="13"/>
  <c r="G2" i="13"/>
  <c r="FY1" i="13"/>
  <c r="FI1" i="13"/>
  <c r="ES1" i="13"/>
  <c r="EC1" i="13"/>
  <c r="DM1" i="13"/>
  <c r="CW1" i="13"/>
  <c r="CG1" i="13"/>
  <c r="BQ1" i="13"/>
  <c r="BA1" i="13"/>
  <c r="AK1" i="13"/>
  <c r="U1" i="13"/>
  <c r="B1" i="13"/>
  <c r="F1" i="13"/>
  <c r="J1" i="13"/>
  <c r="N1" i="13"/>
  <c r="R1" i="13"/>
  <c r="V1" i="13"/>
  <c r="Z1" i="13"/>
  <c r="AD1" i="13"/>
  <c r="AH1" i="13"/>
  <c r="AL1" i="13"/>
  <c r="AP1" i="13"/>
  <c r="AT1" i="13"/>
  <c r="AX1" i="13"/>
  <c r="BB1" i="13"/>
  <c r="BF1" i="13"/>
  <c r="BJ1" i="13"/>
  <c r="BN1" i="13"/>
  <c r="BR1" i="13"/>
  <c r="BV1" i="13"/>
  <c r="BZ1" i="13"/>
  <c r="CD1" i="13"/>
  <c r="CH1" i="13"/>
  <c r="CL1" i="13"/>
  <c r="CP1" i="13"/>
  <c r="CT1" i="13"/>
  <c r="CX1" i="13"/>
  <c r="DB1" i="13"/>
  <c r="DF1" i="13"/>
  <c r="DJ1" i="13"/>
  <c r="DN1" i="13"/>
  <c r="DR1" i="13"/>
  <c r="DV1" i="13"/>
  <c r="DZ1" i="13"/>
  <c r="ED1" i="13"/>
  <c r="EH1" i="13"/>
  <c r="EL1" i="13"/>
  <c r="EP1" i="13"/>
  <c r="ET1" i="13"/>
  <c r="EX1" i="13"/>
  <c r="FB1" i="13"/>
  <c r="FF1" i="13"/>
  <c r="FJ1" i="13"/>
  <c r="FN1" i="13"/>
  <c r="FR1" i="13"/>
  <c r="FV1" i="13"/>
  <c r="FZ1" i="13"/>
  <c r="GD1" i="13"/>
  <c r="GH1" i="13"/>
  <c r="D2" i="13"/>
  <c r="H2" i="13"/>
  <c r="L2" i="13"/>
  <c r="P2" i="13"/>
  <c r="T2" i="13"/>
  <c r="X2" i="13"/>
  <c r="AB2" i="13"/>
  <c r="AF2" i="13"/>
  <c r="AJ2" i="13"/>
  <c r="AN2" i="13"/>
  <c r="AR2" i="13"/>
  <c r="AV2" i="13"/>
  <c r="AZ2" i="13"/>
  <c r="BD2" i="13"/>
  <c r="BH2" i="13"/>
  <c r="BL2" i="13"/>
  <c r="BP2" i="13"/>
  <c r="BT2" i="13"/>
  <c r="BX2" i="13"/>
  <c r="CB2" i="13"/>
  <c r="CF2" i="13"/>
  <c r="CJ2" i="13"/>
  <c r="CN2" i="13"/>
  <c r="CR2" i="13"/>
  <c r="CV2" i="13"/>
  <c r="CZ2" i="13"/>
  <c r="DD2" i="13"/>
  <c r="DH2" i="13"/>
  <c r="DL2" i="13"/>
  <c r="DP2" i="13"/>
  <c r="DT2" i="13"/>
  <c r="DX2" i="13"/>
  <c r="EB2" i="13"/>
  <c r="EF2" i="13"/>
  <c r="EJ2" i="13"/>
  <c r="EN2" i="13"/>
  <c r="ER2" i="13"/>
  <c r="C1" i="13"/>
  <c r="G1" i="13"/>
  <c r="K1" i="13"/>
  <c r="O1" i="13"/>
  <c r="S1" i="13"/>
  <c r="W1" i="13"/>
  <c r="AA1" i="13"/>
  <c r="AE1" i="13"/>
  <c r="AI1" i="13"/>
  <c r="AM1" i="13"/>
  <c r="AQ1" i="13"/>
  <c r="AU1" i="13"/>
  <c r="AY1" i="13"/>
  <c r="BC1" i="13"/>
  <c r="BG1" i="13"/>
  <c r="BK1" i="13"/>
  <c r="BO1" i="13"/>
  <c r="BS1" i="13"/>
  <c r="BW1" i="13"/>
  <c r="CA1" i="13"/>
  <c r="CE1" i="13"/>
  <c r="CI1" i="13"/>
  <c r="CM1" i="13"/>
  <c r="CQ1" i="13"/>
  <c r="CU1" i="13"/>
  <c r="CY1" i="13"/>
  <c r="DC1" i="13"/>
  <c r="DG1" i="13"/>
  <c r="DK1" i="13"/>
  <c r="DO1" i="13"/>
  <c r="DS1" i="13"/>
  <c r="DW1" i="13"/>
  <c r="EA1" i="13"/>
  <c r="EE1" i="13"/>
  <c r="EI1" i="13"/>
  <c r="EM1" i="13"/>
  <c r="EQ1" i="13"/>
  <c r="EU1" i="13"/>
  <c r="EY1" i="13"/>
  <c r="FC1" i="13"/>
  <c r="FG1" i="13"/>
  <c r="FK1" i="13"/>
  <c r="FO1" i="13"/>
  <c r="FS1" i="13"/>
  <c r="FW1" i="13"/>
  <c r="GA1" i="13"/>
  <c r="GE1" i="13"/>
  <c r="GI1" i="13"/>
  <c r="E2" i="13"/>
  <c r="I2" i="13"/>
  <c r="M2" i="13"/>
  <c r="Q2" i="13"/>
  <c r="U2" i="13"/>
  <c r="Y2" i="13"/>
  <c r="AC2" i="13"/>
  <c r="AG2" i="13"/>
  <c r="AK2" i="13"/>
  <c r="AO2" i="13"/>
  <c r="AS2" i="13"/>
  <c r="AW2" i="13"/>
  <c r="BA2" i="13"/>
  <c r="BE2" i="13"/>
  <c r="BI2" i="13"/>
  <c r="BM2" i="13"/>
  <c r="BQ2" i="13"/>
  <c r="BU2" i="13"/>
  <c r="BY2" i="13"/>
  <c r="CC2" i="13"/>
  <c r="CG2" i="13"/>
  <c r="CK2" i="13"/>
  <c r="CO2" i="13"/>
  <c r="CS2" i="13"/>
  <c r="CW2" i="13"/>
  <c r="DA2" i="13"/>
  <c r="DE2" i="13"/>
  <c r="DI2" i="13"/>
  <c r="DM2" i="13"/>
  <c r="DQ2" i="13"/>
  <c r="DU2" i="13"/>
  <c r="DY2" i="13"/>
  <c r="EC2" i="13"/>
  <c r="EG2" i="13"/>
  <c r="EK2" i="13"/>
  <c r="D1" i="13"/>
  <c r="H1" i="13"/>
  <c r="L1" i="13"/>
  <c r="P1" i="13"/>
  <c r="T1" i="13"/>
  <c r="X1" i="13"/>
  <c r="AB1" i="13"/>
  <c r="AF1" i="13"/>
  <c r="AJ1" i="13"/>
  <c r="AN1" i="13"/>
  <c r="AR1" i="13"/>
  <c r="AV1" i="13"/>
  <c r="AZ1" i="13"/>
  <c r="BD1" i="13"/>
  <c r="BH1" i="13"/>
  <c r="BL1" i="13"/>
  <c r="BP1" i="13"/>
  <c r="BT1" i="13"/>
  <c r="BX1" i="13"/>
  <c r="CB1" i="13"/>
  <c r="CF1" i="13"/>
  <c r="CJ1" i="13"/>
  <c r="CN1" i="13"/>
  <c r="CR1" i="13"/>
  <c r="CV1" i="13"/>
  <c r="CZ1" i="13"/>
  <c r="DD1" i="13"/>
  <c r="DH1" i="13"/>
  <c r="DL1" i="13"/>
  <c r="DP1" i="13"/>
  <c r="DT1" i="13"/>
  <c r="DX1" i="13"/>
  <c r="EB1" i="13"/>
  <c r="EF1" i="13"/>
  <c r="EJ1" i="13"/>
  <c r="EN1" i="13"/>
  <c r="ER1" i="13"/>
  <c r="EV1" i="13"/>
  <c r="EZ1" i="13"/>
  <c r="FD1" i="13"/>
  <c r="FH1" i="13"/>
  <c r="FL1" i="13"/>
  <c r="FP1" i="13"/>
  <c r="FT1" i="13"/>
  <c r="FX1" i="13"/>
  <c r="GB1" i="13"/>
  <c r="GF1" i="13"/>
  <c r="B2" i="13"/>
  <c r="F2" i="13"/>
  <c r="J2" i="13"/>
  <c r="N2" i="13"/>
  <c r="R2" i="13"/>
  <c r="V2" i="13"/>
  <c r="Z2" i="13"/>
  <c r="AD2" i="13"/>
  <c r="AH2" i="13"/>
  <c r="AL2" i="13"/>
  <c r="AP2" i="13"/>
  <c r="AT2" i="13"/>
  <c r="AX2" i="13"/>
  <c r="BB2" i="13"/>
  <c r="BF2" i="13"/>
  <c r="BJ2" i="13"/>
  <c r="BN2" i="13"/>
  <c r="BR2" i="13"/>
  <c r="BV2" i="13"/>
  <c r="BZ2" i="13"/>
  <c r="CD2" i="13"/>
  <c r="CH2" i="13"/>
  <c r="CL2" i="13"/>
  <c r="CP2" i="13"/>
  <c r="CT2" i="13"/>
  <c r="CX2" i="13"/>
  <c r="DB2" i="13"/>
  <c r="DF2" i="13"/>
  <c r="DJ2" i="13"/>
  <c r="DN2" i="13"/>
  <c r="DR2" i="13"/>
  <c r="DV2" i="13"/>
  <c r="DZ2" i="13"/>
  <c r="ED2" i="13"/>
  <c r="EH2" i="13"/>
  <c r="EL2" i="13"/>
  <c r="EP2" i="13"/>
  <c r="ET2" i="13"/>
  <c r="ET5" i="13"/>
  <c r="EP5" i="13"/>
  <c r="EL5" i="13"/>
  <c r="EH5" i="13"/>
  <c r="ED5" i="13"/>
  <c r="DZ5" i="13"/>
  <c r="DV5" i="13"/>
  <c r="DR5" i="13"/>
  <c r="DN5" i="13"/>
  <c r="DJ5" i="13"/>
  <c r="DF5" i="13"/>
  <c r="DB5" i="13"/>
  <c r="CX5" i="13"/>
  <c r="CT5" i="13"/>
  <c r="CP5" i="13"/>
  <c r="CL5" i="13"/>
  <c r="CH5" i="13"/>
  <c r="CD5" i="13"/>
  <c r="BZ5" i="13"/>
  <c r="BV5" i="13"/>
  <c r="BR5" i="13"/>
  <c r="BN5" i="13"/>
  <c r="BJ5" i="13"/>
  <c r="BF5" i="13"/>
  <c r="BB5" i="13"/>
  <c r="AX5" i="13"/>
  <c r="AT5" i="13"/>
  <c r="AP5" i="13"/>
  <c r="AL5" i="13"/>
  <c r="AH5" i="13"/>
  <c r="AD5" i="13"/>
  <c r="Z5" i="13"/>
  <c r="V5" i="13"/>
  <c r="R5" i="13"/>
  <c r="N5" i="13"/>
  <c r="J5" i="13"/>
  <c r="F5" i="13"/>
  <c r="B5" i="13"/>
  <c r="GF4" i="13"/>
  <c r="GB4" i="13"/>
  <c r="FX4" i="13"/>
  <c r="FT4" i="13"/>
  <c r="FP4" i="13"/>
  <c r="FL4" i="13"/>
  <c r="FH4" i="13"/>
  <c r="FD4" i="13"/>
  <c r="EZ4" i="13"/>
  <c r="EV4" i="13"/>
  <c r="ER4" i="13"/>
  <c r="EN4" i="13"/>
  <c r="EJ4" i="13"/>
  <c r="EF4" i="13"/>
  <c r="EB4" i="13"/>
  <c r="DX4" i="13"/>
  <c r="DT4" i="13"/>
  <c r="DP4" i="13"/>
  <c r="DL4" i="13"/>
  <c r="DH4" i="13"/>
  <c r="DD4" i="13"/>
  <c r="CZ4" i="13"/>
  <c r="CV4" i="13"/>
  <c r="CR4" i="13"/>
  <c r="CN4" i="13"/>
  <c r="CJ4" i="13"/>
  <c r="CF4" i="13"/>
  <c r="CB4" i="13"/>
  <c r="BX4" i="13"/>
  <c r="BT4" i="13"/>
  <c r="BP4" i="13"/>
  <c r="BL4" i="13"/>
  <c r="BH4" i="13"/>
  <c r="BD4" i="13"/>
  <c r="AZ4" i="13"/>
  <c r="AV4" i="13"/>
  <c r="AR4" i="13"/>
  <c r="AN4" i="13"/>
  <c r="AJ4" i="13"/>
  <c r="AF4" i="13"/>
  <c r="AB4" i="13"/>
  <c r="X4" i="13"/>
  <c r="T4" i="13"/>
  <c r="P4" i="13"/>
  <c r="L4" i="13"/>
  <c r="H4" i="13"/>
  <c r="D4" i="13"/>
  <c r="ES5" i="13"/>
  <c r="EO5" i="13"/>
  <c r="EK5" i="13"/>
  <c r="EG5" i="13"/>
  <c r="EC5" i="13"/>
  <c r="DY5" i="13"/>
  <c r="DU5" i="13"/>
  <c r="DQ5" i="13"/>
  <c r="DM5" i="13"/>
  <c r="DI5" i="13"/>
  <c r="DE5" i="13"/>
  <c r="DA5" i="13"/>
  <c r="CW5" i="13"/>
  <c r="CS5" i="13"/>
  <c r="CO5" i="13"/>
  <c r="CK5" i="13"/>
  <c r="CG5" i="13"/>
  <c r="CC5" i="13"/>
  <c r="BY5" i="13"/>
  <c r="BU5" i="13"/>
  <c r="BQ5" i="13"/>
  <c r="BM5" i="13"/>
  <c r="BI5" i="13"/>
  <c r="BE5" i="13"/>
  <c r="BA5" i="13"/>
  <c r="AW5" i="13"/>
  <c r="AS5" i="13"/>
  <c r="AO5" i="13"/>
  <c r="AK5" i="13"/>
  <c r="AG5" i="13"/>
  <c r="AC5" i="13"/>
  <c r="Y5" i="13"/>
  <c r="U5" i="13"/>
  <c r="Q5" i="13"/>
  <c r="M5" i="13"/>
  <c r="I5" i="13"/>
  <c r="E5" i="13"/>
  <c r="GI4" i="13"/>
  <c r="GE4" i="13"/>
  <c r="GA4" i="13"/>
  <c r="FW4" i="13"/>
  <c r="FS4" i="13"/>
  <c r="FO4" i="13"/>
  <c r="FK4" i="13"/>
  <c r="FG4" i="13"/>
  <c r="FC4" i="13"/>
  <c r="EY4" i="13"/>
  <c r="EU4" i="13"/>
  <c r="EQ4" i="13"/>
  <c r="EM4" i="13"/>
  <c r="EI4" i="13"/>
  <c r="EE4" i="13"/>
  <c r="EA4" i="13"/>
  <c r="DW4" i="13"/>
  <c r="DS4" i="13"/>
  <c r="DO4" i="13"/>
  <c r="DK4" i="13"/>
  <c r="DG4" i="13"/>
  <c r="DC4" i="13"/>
  <c r="CY4" i="13"/>
  <c r="CU4" i="13"/>
  <c r="CQ4" i="13"/>
  <c r="CM4" i="13"/>
  <c r="CI4" i="13"/>
  <c r="CE4" i="13"/>
  <c r="CA4" i="13"/>
  <c r="BW4" i="13"/>
  <c r="BS4" i="13"/>
  <c r="BO4" i="13"/>
  <c r="BK4" i="13"/>
  <c r="BG4" i="13"/>
  <c r="BC4" i="13"/>
  <c r="AY4" i="13"/>
  <c r="AU4" i="13"/>
  <c r="AQ4" i="13"/>
  <c r="AM4" i="13"/>
  <c r="AI4" i="13"/>
  <c r="AE4" i="13"/>
  <c r="AA4" i="13"/>
  <c r="W4" i="13"/>
  <c r="S4" i="13"/>
  <c r="O4" i="13"/>
  <c r="K4" i="13"/>
  <c r="G4" i="13"/>
  <c r="C4" i="13"/>
</calcChain>
</file>

<file path=xl/sharedStrings.xml><?xml version="1.0" encoding="utf-8"?>
<sst xmlns="http://schemas.openxmlformats.org/spreadsheetml/2006/main" count="2004" uniqueCount="139">
  <si>
    <t>Annual Survey of Industries</t>
  </si>
  <si>
    <t>All India</t>
  </si>
  <si>
    <t>2-Digit Industry Groups</t>
  </si>
  <si>
    <t>EPWRF Concorded Series</t>
  </si>
  <si>
    <t>Fixed Capital</t>
  </si>
  <si>
    <t>10 - manufacture of food ...</t>
  </si>
  <si>
    <t>11 - manufacture of ...</t>
  </si>
  <si>
    <t>12 - manufacture of ...</t>
  </si>
  <si>
    <t>13 - manufacture of ...</t>
  </si>
  <si>
    <t>14 - manufacture of ...</t>
  </si>
  <si>
    <t>15 - manufacture of ...</t>
  </si>
  <si>
    <t>16 - manufacture of ...</t>
  </si>
  <si>
    <t>17 - manufacture of ...</t>
  </si>
  <si>
    <t>19 - manufacture of coke ...</t>
  </si>
  <si>
    <t>20 - manufacture of ...</t>
  </si>
  <si>
    <t>21 - manufacture of ...</t>
  </si>
  <si>
    <t>22 - manufacture of ...</t>
  </si>
  <si>
    <t>23 - manufacture of ...</t>
  </si>
  <si>
    <t>24 - manufacture of ...</t>
  </si>
  <si>
    <t>25 - manufacture of ...</t>
  </si>
  <si>
    <t>26 - manufacture of ...</t>
  </si>
  <si>
    <t>27 - manufacture of ...</t>
  </si>
  <si>
    <t>28 - manufacture of ...</t>
  </si>
  <si>
    <t>29 - manufacture of ...</t>
  </si>
  <si>
    <t>30 - manufacture of ...</t>
  </si>
  <si>
    <t>31 - manufacture of ...</t>
  </si>
  <si>
    <t>32 - other manufacturing</t>
  </si>
  <si>
    <t>Year</t>
  </si>
  <si>
    <t>(Rs Crore)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</si>
  <si>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</si>
  <si>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</si>
  <si>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</si>
  <si>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</si>
  <si>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</si>
  <si>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</si>
  <si>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</si>
  <si>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</si>
  <si>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</si>
  <si>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</si>
  <si>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</si>
  <si>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</si>
  <si>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</si>
  <si>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</si>
  <si>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</si>
  <si>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</si>
  <si>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</si>
  <si>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</si>
  <si>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</si>
  <si>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Metadata</t>
  </si>
  <si>
    <t>Description</t>
  </si>
  <si>
    <t>: 2-Digit Concordance Series has been derived from 3-Digit Concordance Series.</t>
  </si>
  <si>
    <t>10 - manufacture of food products</t>
  </si>
  <si>
    <t>11 - manufacture of beverages</t>
  </si>
  <si>
    <t>12 - manufacture of tobacco products</t>
  </si>
  <si>
    <t>13 - manufacture of textiles</t>
  </si>
  <si>
    <t>14 - manufacture of wearing apparel</t>
  </si>
  <si>
    <t>15 - manufacture of leather and related products</t>
  </si>
  <si>
    <t>16 - manufacture of woodand of products of wood and cork,except furniture; manufacture of articles of straw and plaiting materials</t>
  </si>
  <si>
    <t>17 - manufacture of paper and paper products</t>
  </si>
  <si>
    <t>19 - manufacture of coke and refined petroleum products</t>
  </si>
  <si>
    <t>20 - manufacture of chemicals and chemical products</t>
  </si>
  <si>
    <t>21 - manufacture of pharmaceuticals, medicinal chemical and botanical products</t>
  </si>
  <si>
    <t>22 - manufacture of rubber and plastics products</t>
  </si>
  <si>
    <t>23 - manufacture of other non-metallic mineral products</t>
  </si>
  <si>
    <t>24 - manufacture of basic metals</t>
  </si>
  <si>
    <t>25 - manufacture of fabricated metal products, except machinery and equipment</t>
  </si>
  <si>
    <t>26 - manufacture of computer, electronic and optical products</t>
  </si>
  <si>
    <t>27 - manufacture of electrical equipment</t>
  </si>
  <si>
    <t>28 - manufacture of machinery and equipment n.e.c</t>
  </si>
  <si>
    <t>29 - manufacture of motor vehicles, trailers and semi-trailers</t>
  </si>
  <si>
    <t>30 - manufacture of other transport equipment</t>
  </si>
  <si>
    <t>31 - manufacture of furniture</t>
  </si>
  <si>
    <t>Wages and Salaries - Workers</t>
  </si>
  <si>
    <t>Number of Employees</t>
  </si>
  <si>
    <t>(in '000)</t>
  </si>
  <si>
    <t>Number of Workers</t>
  </si>
  <si>
    <t>Total Input</t>
  </si>
  <si>
    <t>Gross Value Added</t>
  </si>
  <si>
    <t>2-Digit Concordance Series has been derived from 3-Digit Concordance Series.</t>
  </si>
  <si>
    <t>Food Products</t>
  </si>
  <si>
    <t>Beverage</t>
  </si>
  <si>
    <t>Tobacco Products</t>
  </si>
  <si>
    <t>Textiles</t>
  </si>
  <si>
    <t>Apparel</t>
  </si>
  <si>
    <t>Leather</t>
  </si>
  <si>
    <t>Wood Products</t>
  </si>
  <si>
    <t>Paper Products</t>
  </si>
  <si>
    <t>Refined Petroleum Products</t>
  </si>
  <si>
    <t>Chemicals</t>
  </si>
  <si>
    <t>Pharma</t>
  </si>
  <si>
    <t>Plastics</t>
  </si>
  <si>
    <t>Non-metallic mineral Products</t>
  </si>
  <si>
    <t>Basic Metals</t>
  </si>
  <si>
    <t>Fabricated Metal Products</t>
  </si>
  <si>
    <t>Electronics</t>
  </si>
  <si>
    <t>Electrical Equipments</t>
  </si>
  <si>
    <t>Machinery</t>
  </si>
  <si>
    <t>Vehicles</t>
  </si>
  <si>
    <t>Other Transport Equipment</t>
  </si>
  <si>
    <t>Furniture</t>
  </si>
  <si>
    <t>Others</t>
  </si>
  <si>
    <t>10 - Manufacture of food products</t>
  </si>
  <si>
    <t>11 - Manufacture of beverages</t>
  </si>
  <si>
    <t>12 - Manufacture of tobacco products</t>
  </si>
  <si>
    <t>13 - Manufacture of textiles</t>
  </si>
  <si>
    <t>14 - Manufacture of wearing apparel</t>
  </si>
  <si>
    <t>15 - Manufacture of leather and related products</t>
  </si>
  <si>
    <t>16 - Manufacture of woodand of products of wood and cork,except furniture; manufacture of articles of straw and plaiting materials</t>
  </si>
  <si>
    <t>17 - Manufacture of paper and paper products</t>
  </si>
  <si>
    <t>18 - Printing and reproduction of recorded media (this division excludes publishing activities, see section J for publishing activities</t>
  </si>
  <si>
    <t>19 - Manufacture of coke and refined petroleum products</t>
  </si>
  <si>
    <t>20 - Manufacture of chemicals and chemical products</t>
  </si>
  <si>
    <t>21 - Manufacture of pharmaceuticals, medicinal chemical and botanical products</t>
  </si>
  <si>
    <t>22 - Manufacture of rubber and plastics products</t>
  </si>
  <si>
    <t>23 - Manufacture of other non-metallic mineral products</t>
  </si>
  <si>
    <t>24 - Manufacture of basic metals</t>
  </si>
  <si>
    <t>25 - Manufacture of fabricated metal products, except machinery and equipment</t>
  </si>
  <si>
    <t>26 - Manufacture of computer, electronic and optical products</t>
  </si>
  <si>
    <t>27 - Manufacture of electrical equipment</t>
  </si>
  <si>
    <t>28 - Manufacture of machinery and equipment n.e.c</t>
  </si>
  <si>
    <t>29 - Manufacture of motor vehicles, trailers and semi-trailers</t>
  </si>
  <si>
    <t>30 - Manufacture of other transport equipment</t>
  </si>
  <si>
    <t>31 - Manufacture of furniture</t>
  </si>
  <si>
    <t>NIC Code</t>
  </si>
  <si>
    <t>Name</t>
  </si>
  <si>
    <t>Print Media</t>
  </si>
  <si>
    <t>Machinery Equipment Repair</t>
  </si>
  <si>
    <t>Materials Consumed</t>
  </si>
  <si>
    <t>Depreciation</t>
  </si>
  <si>
    <t>Net Value Added</t>
  </si>
  <si>
    <t>Total Persons Engaged</t>
  </si>
  <si>
    <t>18 - printing and ...</t>
  </si>
  <si>
    <t>33 - repair and ...</t>
  </si>
  <si>
    <t>18 - printing and reproduction of recorded media (this division excludes publishing activities, see section J for publishing activities</t>
  </si>
  <si>
    <t>33 - repair and installation of machinery and equipment</t>
  </si>
  <si>
    <t>Measure</t>
  </si>
  <si>
    <t>FYear</t>
  </si>
  <si>
    <t>Number of Factories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</si>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</sst>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164" fontId="3" fillId="0" borderId="1" xfId="0" applyNumberFormat="1" applyFont="1" applyBorder="1" applyAlignment="1">
      <alignment wrapText="1"/>
    </xf>
    <xf numFmtId="0" fontId="2" fillId="0" borderId="0" xfId="0" applyFont="1"/>
    <xf numFmtId="0" fontId="0" fillId="0" borderId="0" xfId="0" applyNumberFormat="1"/>
    <xf numFmtId="0" fontId="1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52F88-6D89-D748-B751-C8C76AAE4EDE}">
  <dimension ref="A2:AF211"/>
  <sheetViews>
    <sheetView topLeftCell="N174" workbookViewId="0">
      <selection activeCell="A193" sqref="A193"/>
    </sheetView>
  </sheetViews>
  <sheetFormatPr baseColWidth="10" defaultRowHeight="16" x14ac:dyDescent="0.2"/>
  <cols>
    <col min="1" max="1" width="10.83203125" bestFit="1" customWidth="1"/>
    <col min="2" max="2" width="10.83203125" customWidth="1"/>
    <col min="3" max="3" width="26.1640625" bestFit="1" customWidth="1"/>
    <col min="4" max="4" width="9.33203125" bestFit="1" customWidth="1"/>
    <col min="5" max="5" width="12.6640625" bestFit="1" customWidth="1"/>
    <col min="6" max="6" width="9.1640625" bestFit="1" customWidth="1"/>
    <col min="7" max="7" width="15.33203125" bestFit="1" customWidth="1"/>
    <col min="8" max="9" width="10.1640625" bestFit="1" customWidth="1"/>
    <col min="10" max="10" width="9.1640625" bestFit="1" customWidth="1"/>
    <col min="11" max="11" width="13.5" bestFit="1" customWidth="1"/>
    <col min="12" max="12" width="13.33203125" bestFit="1" customWidth="1"/>
    <col min="13" max="13" width="10.6640625" bestFit="1" customWidth="1"/>
    <col min="14" max="14" width="24.33203125" bestFit="1" customWidth="1"/>
    <col min="15" max="17" width="10.1640625" bestFit="1" customWidth="1"/>
    <col min="18" max="18" width="26.6640625" bestFit="1" customWidth="1"/>
    <col min="19" max="19" width="11.6640625" bestFit="1" customWidth="1"/>
    <col min="20" max="20" width="23" bestFit="1" customWidth="1"/>
    <col min="21" max="21" width="10.1640625" bestFit="1" customWidth="1"/>
    <col min="22" max="22" width="19" bestFit="1" customWidth="1"/>
    <col min="23" max="24" width="10.1640625" bestFit="1" customWidth="1"/>
    <col min="25" max="25" width="23.83203125" bestFit="1" customWidth="1"/>
    <col min="26" max="26" width="9.1640625" bestFit="1" customWidth="1"/>
    <col min="27" max="27" width="10.1640625" bestFit="1" customWidth="1"/>
    <col min="28" max="28" width="25.1640625" bestFit="1" customWidth="1"/>
    <col min="30" max="30" width="8.5" bestFit="1" customWidth="1"/>
    <col min="31" max="31" width="26.6640625" bestFit="1" customWidth="1"/>
    <col min="32" max="32" width="112.33203125" bestFit="1" customWidth="1"/>
  </cols>
  <sheetData>
    <row r="2" spans="1:32" x14ac:dyDescent="0.2">
      <c r="A2" s="8" t="s">
        <v>136</v>
      </c>
      <c r="B2" s="8" t="s">
        <v>27</v>
      </c>
      <c r="C2" s="8" t="s">
        <v>135</v>
      </c>
      <c r="D2" s="8"/>
      <c r="E2" s="8" t="str">
        <f>AE3</f>
        <v>Food Products</v>
      </c>
      <c r="F2" s="8" t="str">
        <f>AE4</f>
        <v>Beverage</v>
      </c>
      <c r="G2" s="8" t="str">
        <f>AE5</f>
        <v>Tobacco Products</v>
      </c>
      <c r="H2" s="8" t="str">
        <f>AE6</f>
        <v>Textiles</v>
      </c>
      <c r="I2" s="8" t="str">
        <f>AE7</f>
        <v>Apparel</v>
      </c>
      <c r="J2" s="8" t="str">
        <f>AE8</f>
        <v>Leather</v>
      </c>
      <c r="K2" s="8" t="str">
        <f>AE9</f>
        <v>Wood Products</v>
      </c>
      <c r="L2" s="8" t="str">
        <f>AE10</f>
        <v>Paper Products</v>
      </c>
      <c r="M2" s="8" t="str">
        <f>AE11</f>
        <v>Print Media</v>
      </c>
      <c r="N2" s="8" t="str">
        <f>AE12</f>
        <v>Refined Petroleum Products</v>
      </c>
      <c r="O2" s="8" t="str">
        <f>AE13</f>
        <v>Chemicals</v>
      </c>
      <c r="P2" s="8" t="str">
        <f>AE14</f>
        <v>Pharma</v>
      </c>
      <c r="Q2" s="8" t="str">
        <f>AE15</f>
        <v>Plastics</v>
      </c>
      <c r="R2" s="8" t="str">
        <f>AE16</f>
        <v>Non-metallic mineral Products</v>
      </c>
      <c r="S2" s="8" t="str">
        <f>AE17</f>
        <v>Basic Metals</v>
      </c>
      <c r="T2" s="8" t="str">
        <f>AE18</f>
        <v>Fabricated Metal Products</v>
      </c>
      <c r="U2" s="8" t="str">
        <f>AE19</f>
        <v>Electronics</v>
      </c>
      <c r="V2" s="8" t="str">
        <f>AE20</f>
        <v>Electrical Equipments</v>
      </c>
      <c r="W2" s="8" t="str">
        <f>AE21</f>
        <v>Machinery</v>
      </c>
      <c r="X2" s="8" t="str">
        <f>AE22</f>
        <v>Vehicles</v>
      </c>
      <c r="Y2" s="8" t="str">
        <f>AE23</f>
        <v>Other Transport Equipment</v>
      </c>
      <c r="Z2" s="8" t="str">
        <f>AE24</f>
        <v>Furniture</v>
      </c>
      <c r="AA2" s="8" t="str">
        <f>AE25</f>
        <v>Others</v>
      </c>
      <c r="AB2" s="8" t="str">
        <f>AE26</f>
        <v>Machinery Equipment Repair</v>
      </c>
      <c r="AD2" s="8" t="s">
        <v>123</v>
      </c>
      <c r="AE2" s="8" t="s">
        <v>124</v>
      </c>
      <c r="AF2" s="8" t="s">
        <v>78</v>
      </c>
    </row>
    <row r="3" spans="1:32" x14ac:dyDescent="0.2">
      <c r="A3" t="s">
        <v>29</v>
      </c>
      <c r="B3" s="7" t="str">
        <f>LEFT(A3,4)</f>
        <v>2000</v>
      </c>
      <c r="C3" t="s">
        <v>4</v>
      </c>
      <c r="D3" t="s">
        <v>28</v>
      </c>
      <c r="E3">
        <v>26361.37</v>
      </c>
      <c r="F3">
        <v>5525.23</v>
      </c>
      <c r="G3">
        <v>1531.13</v>
      </c>
      <c r="H3">
        <v>42186.74</v>
      </c>
      <c r="I3">
        <v>5427.67</v>
      </c>
      <c r="J3">
        <v>2128.48</v>
      </c>
      <c r="K3">
        <v>830.93</v>
      </c>
      <c r="L3">
        <v>11862.68</v>
      </c>
      <c r="M3">
        <v>1806.49</v>
      </c>
      <c r="N3">
        <v>28179.06</v>
      </c>
      <c r="O3">
        <v>72854.2</v>
      </c>
      <c r="P3">
        <v>12163.01</v>
      </c>
      <c r="Q3">
        <v>12728.39</v>
      </c>
      <c r="R3">
        <v>28981.51</v>
      </c>
      <c r="S3">
        <v>70128.13</v>
      </c>
      <c r="T3">
        <v>5981.64</v>
      </c>
      <c r="U3">
        <v>9229.7800000000007</v>
      </c>
      <c r="V3">
        <v>10406.709999999999</v>
      </c>
      <c r="W3">
        <v>11706.51</v>
      </c>
      <c r="X3">
        <v>24030.14</v>
      </c>
      <c r="Y3">
        <v>5665.76</v>
      </c>
      <c r="Z3">
        <v>583.85</v>
      </c>
      <c r="AA3">
        <v>1343.18</v>
      </c>
      <c r="AD3" t="str">
        <f>LEFT(AF3,2)</f>
        <v>10</v>
      </c>
      <c r="AE3" t="s">
        <v>79</v>
      </c>
      <c r="AF3" t="s">
        <v>101</v>
      </c>
    </row>
    <row r="4" spans="1:32" x14ac:dyDescent="0.2">
      <c r="A4" t="s">
        <v>30</v>
      </c>
      <c r="B4" s="7" t="str">
        <f t="shared" ref="B4:B67" si="0">LEFT(A4,4)</f>
        <v>2001</v>
      </c>
      <c r="C4" t="s">
        <v>4</v>
      </c>
      <c r="D4" t="s">
        <v>28</v>
      </c>
      <c r="E4">
        <v>28108.43</v>
      </c>
      <c r="F4">
        <v>5798.57</v>
      </c>
      <c r="G4">
        <v>1469.93</v>
      </c>
      <c r="H4">
        <v>37936.99</v>
      </c>
      <c r="I4">
        <v>4486.1099999999997</v>
      </c>
      <c r="J4">
        <v>2031.35</v>
      </c>
      <c r="K4">
        <v>848.23</v>
      </c>
      <c r="L4">
        <v>11630.7</v>
      </c>
      <c r="M4">
        <v>1571.82</v>
      </c>
      <c r="N4">
        <v>47233.42</v>
      </c>
      <c r="O4">
        <v>74550.42</v>
      </c>
      <c r="P4">
        <v>13212.24</v>
      </c>
      <c r="Q4">
        <v>14874.78</v>
      </c>
      <c r="R4">
        <v>34964.67</v>
      </c>
      <c r="S4">
        <v>70070.91</v>
      </c>
      <c r="T4">
        <v>6442.58</v>
      </c>
      <c r="U4">
        <v>8552.92</v>
      </c>
      <c r="V4">
        <v>11009.29</v>
      </c>
      <c r="W4">
        <v>12846.09</v>
      </c>
      <c r="X4">
        <v>21974.080000000002</v>
      </c>
      <c r="Y4">
        <v>5981.77</v>
      </c>
      <c r="Z4">
        <v>822.57</v>
      </c>
      <c r="AA4">
        <v>3381.83</v>
      </c>
      <c r="AD4" t="str">
        <f t="shared" ref="AD4:AD25" si="1">LEFT(AF4,2)</f>
        <v>11</v>
      </c>
      <c r="AE4" t="s">
        <v>80</v>
      </c>
      <c r="AF4" t="s">
        <v>102</v>
      </c>
    </row>
    <row r="5" spans="1:32" x14ac:dyDescent="0.2">
      <c r="A5" t="s">
        <v>31</v>
      </c>
      <c r="B5" s="7" t="str">
        <f t="shared" si="0"/>
        <v>2002</v>
      </c>
      <c r="C5" t="s">
        <v>4</v>
      </c>
      <c r="D5" t="s">
        <v>28</v>
      </c>
      <c r="E5">
        <v>31675.84</v>
      </c>
      <c r="F5">
        <v>5951.63</v>
      </c>
      <c r="G5">
        <v>1694.95</v>
      </c>
      <c r="H5">
        <v>38316.76</v>
      </c>
      <c r="I5">
        <v>5260.2</v>
      </c>
      <c r="J5">
        <v>2011.78</v>
      </c>
      <c r="K5">
        <v>915.35</v>
      </c>
      <c r="L5">
        <v>14670.67</v>
      </c>
      <c r="M5">
        <v>1793.33</v>
      </c>
      <c r="N5">
        <v>51639.1</v>
      </c>
      <c r="O5">
        <v>65869.97</v>
      </c>
      <c r="P5">
        <v>14337.56</v>
      </c>
      <c r="Q5">
        <v>15183.4</v>
      </c>
      <c r="R5">
        <v>30989.42</v>
      </c>
      <c r="S5">
        <v>76601.58</v>
      </c>
      <c r="T5">
        <v>7006.56</v>
      </c>
      <c r="U5">
        <v>10177.66</v>
      </c>
      <c r="V5">
        <v>12925.83</v>
      </c>
      <c r="W5">
        <v>14462.66</v>
      </c>
      <c r="X5">
        <v>19302.13</v>
      </c>
      <c r="Y5">
        <v>6352.37</v>
      </c>
      <c r="Z5">
        <v>678.99</v>
      </c>
      <c r="AA5">
        <v>2107.63</v>
      </c>
      <c r="AD5" t="str">
        <f t="shared" si="1"/>
        <v>12</v>
      </c>
      <c r="AE5" t="s">
        <v>81</v>
      </c>
      <c r="AF5" t="s">
        <v>103</v>
      </c>
    </row>
    <row r="6" spans="1:32" x14ac:dyDescent="0.2">
      <c r="A6" t="s">
        <v>32</v>
      </c>
      <c r="B6" s="7" t="str">
        <f t="shared" si="0"/>
        <v>2003</v>
      </c>
      <c r="C6" t="s">
        <v>4</v>
      </c>
      <c r="D6" t="s">
        <v>28</v>
      </c>
      <c r="E6">
        <v>30257.56</v>
      </c>
      <c r="F6">
        <v>7154.12</v>
      </c>
      <c r="G6">
        <v>1804.13</v>
      </c>
      <c r="H6">
        <v>39375.910000000003</v>
      </c>
      <c r="I6">
        <v>6100.96</v>
      </c>
      <c r="J6">
        <v>2042.74</v>
      </c>
      <c r="K6">
        <v>963.32</v>
      </c>
      <c r="L6">
        <v>12613.44</v>
      </c>
      <c r="M6">
        <v>1714.4</v>
      </c>
      <c r="N6">
        <v>54964.37</v>
      </c>
      <c r="O6">
        <v>67603.28</v>
      </c>
      <c r="P6">
        <v>16069.56</v>
      </c>
      <c r="Q6">
        <v>15780.68</v>
      </c>
      <c r="R6">
        <v>33102.39</v>
      </c>
      <c r="S6">
        <v>89092.83</v>
      </c>
      <c r="T6">
        <v>7071.1</v>
      </c>
      <c r="U6">
        <v>13195.9</v>
      </c>
      <c r="V6">
        <v>10868.36</v>
      </c>
      <c r="W6">
        <v>15200.82</v>
      </c>
      <c r="X6">
        <v>19995.82</v>
      </c>
      <c r="Y6">
        <v>6766.47</v>
      </c>
      <c r="Z6">
        <v>873.48</v>
      </c>
      <c r="AA6">
        <v>2160.42</v>
      </c>
      <c r="AD6" t="str">
        <f t="shared" si="1"/>
        <v>13</v>
      </c>
      <c r="AE6" t="s">
        <v>82</v>
      </c>
      <c r="AF6" t="s">
        <v>104</v>
      </c>
    </row>
    <row r="7" spans="1:32" x14ac:dyDescent="0.2">
      <c r="A7" t="s">
        <v>33</v>
      </c>
      <c r="B7" s="7" t="str">
        <f t="shared" si="0"/>
        <v>2004</v>
      </c>
      <c r="C7" t="s">
        <v>4</v>
      </c>
      <c r="D7" t="s">
        <v>28</v>
      </c>
      <c r="E7">
        <v>33765.58</v>
      </c>
      <c r="F7">
        <v>7622.29</v>
      </c>
      <c r="G7">
        <v>1688.87</v>
      </c>
      <c r="H7">
        <v>43298.35</v>
      </c>
      <c r="I7">
        <v>7698.5</v>
      </c>
      <c r="J7">
        <v>2198.5100000000002</v>
      </c>
      <c r="K7">
        <v>984.69</v>
      </c>
      <c r="L7">
        <v>12995.79</v>
      </c>
      <c r="M7">
        <v>1895.81</v>
      </c>
      <c r="N7">
        <v>55310.58</v>
      </c>
      <c r="O7">
        <v>64628.15</v>
      </c>
      <c r="P7">
        <v>18035.75</v>
      </c>
      <c r="Q7">
        <v>20164.09</v>
      </c>
      <c r="R7">
        <v>37279.81</v>
      </c>
      <c r="S7">
        <v>96380.83</v>
      </c>
      <c r="T7">
        <v>7488.43</v>
      </c>
      <c r="U7">
        <v>12179.34</v>
      </c>
      <c r="V7">
        <v>10334.07</v>
      </c>
      <c r="W7">
        <v>16901.330000000002</v>
      </c>
      <c r="X7">
        <v>24481.52</v>
      </c>
      <c r="Y7">
        <v>8007.9</v>
      </c>
      <c r="Z7">
        <v>956.99</v>
      </c>
      <c r="AA7">
        <v>2384.7399999999998</v>
      </c>
      <c r="AD7" t="str">
        <f t="shared" si="1"/>
        <v>14</v>
      </c>
      <c r="AE7" t="s">
        <v>83</v>
      </c>
      <c r="AF7" t="s">
        <v>105</v>
      </c>
    </row>
    <row r="8" spans="1:32" x14ac:dyDescent="0.2">
      <c r="A8" t="s">
        <v>34</v>
      </c>
      <c r="B8" s="7" t="str">
        <f t="shared" si="0"/>
        <v>2005</v>
      </c>
      <c r="C8" t="s">
        <v>4</v>
      </c>
      <c r="D8" t="s">
        <v>28</v>
      </c>
      <c r="E8">
        <v>37570.11</v>
      </c>
      <c r="F8">
        <v>7786.55</v>
      </c>
      <c r="G8">
        <v>1777.71</v>
      </c>
      <c r="H8">
        <v>52446.99</v>
      </c>
      <c r="I8">
        <v>9562.01</v>
      </c>
      <c r="J8">
        <v>2752.22</v>
      </c>
      <c r="K8">
        <v>1140.97</v>
      </c>
      <c r="L8">
        <v>14915.05</v>
      </c>
      <c r="M8">
        <v>2969.03</v>
      </c>
      <c r="N8">
        <v>65027.17</v>
      </c>
      <c r="O8">
        <v>85384</v>
      </c>
      <c r="P8">
        <v>22559.69</v>
      </c>
      <c r="Q8">
        <v>16827.560000000001</v>
      </c>
      <c r="R8">
        <v>39721.01</v>
      </c>
      <c r="S8">
        <v>119741.55</v>
      </c>
      <c r="T8">
        <v>10295.61</v>
      </c>
      <c r="U8">
        <v>14230.33</v>
      </c>
      <c r="V8">
        <v>12846.14</v>
      </c>
      <c r="W8">
        <v>20952.82</v>
      </c>
      <c r="X8">
        <v>26317.37</v>
      </c>
      <c r="Y8">
        <v>9256.76</v>
      </c>
      <c r="Z8">
        <v>1088.4000000000001</v>
      </c>
      <c r="AA8">
        <v>3224.75</v>
      </c>
      <c r="AD8" t="str">
        <f t="shared" si="1"/>
        <v>15</v>
      </c>
      <c r="AE8" t="s">
        <v>84</v>
      </c>
      <c r="AF8" t="s">
        <v>106</v>
      </c>
    </row>
    <row r="9" spans="1:32" x14ac:dyDescent="0.2">
      <c r="A9" t="s">
        <v>35</v>
      </c>
      <c r="B9" s="7" t="str">
        <f t="shared" si="0"/>
        <v>2006</v>
      </c>
      <c r="C9" t="s">
        <v>4</v>
      </c>
      <c r="D9" t="s">
        <v>28</v>
      </c>
      <c r="E9">
        <v>48626.92</v>
      </c>
      <c r="F9">
        <v>8832.93</v>
      </c>
      <c r="G9">
        <v>2203.7399999999998</v>
      </c>
      <c r="H9">
        <v>67467.360000000001</v>
      </c>
      <c r="I9">
        <v>21836.74</v>
      </c>
      <c r="J9">
        <v>3164.96</v>
      </c>
      <c r="K9">
        <v>1695.55</v>
      </c>
      <c r="L9">
        <v>17471.8</v>
      </c>
      <c r="M9">
        <v>3852.64</v>
      </c>
      <c r="N9">
        <v>67571.62</v>
      </c>
      <c r="O9">
        <v>89103.72</v>
      </c>
      <c r="P9">
        <v>29590.2</v>
      </c>
      <c r="Q9">
        <v>20300.23</v>
      </c>
      <c r="R9">
        <v>43456.7</v>
      </c>
      <c r="S9">
        <v>139035.94</v>
      </c>
      <c r="T9">
        <v>15374.12</v>
      </c>
      <c r="U9">
        <v>13548.79</v>
      </c>
      <c r="V9">
        <v>14570.86</v>
      </c>
      <c r="W9">
        <v>22827.58</v>
      </c>
      <c r="X9">
        <v>30527.5</v>
      </c>
      <c r="Y9">
        <v>11666.79</v>
      </c>
      <c r="Z9">
        <v>885.15</v>
      </c>
      <c r="AA9">
        <v>3754</v>
      </c>
      <c r="AD9" t="str">
        <f t="shared" si="1"/>
        <v>16</v>
      </c>
      <c r="AE9" t="s">
        <v>85</v>
      </c>
      <c r="AF9" t="s">
        <v>107</v>
      </c>
    </row>
    <row r="10" spans="1:32" x14ac:dyDescent="0.2">
      <c r="A10" t="s">
        <v>36</v>
      </c>
      <c r="B10" s="7" t="str">
        <f t="shared" si="0"/>
        <v>2007</v>
      </c>
      <c r="C10" t="s">
        <v>4</v>
      </c>
      <c r="D10" t="s">
        <v>28</v>
      </c>
      <c r="E10">
        <v>57618.49</v>
      </c>
      <c r="F10">
        <v>10716.35</v>
      </c>
      <c r="G10">
        <v>2317.13</v>
      </c>
      <c r="H10">
        <v>74800.490000000005</v>
      </c>
      <c r="I10">
        <v>13032.65</v>
      </c>
      <c r="J10">
        <v>4021.64</v>
      </c>
      <c r="K10">
        <v>1783.78</v>
      </c>
      <c r="L10">
        <v>21893.23</v>
      </c>
      <c r="M10">
        <v>3839.45</v>
      </c>
      <c r="N10">
        <v>72013.89</v>
      </c>
      <c r="O10">
        <v>90642.77</v>
      </c>
      <c r="P10">
        <v>33559.85</v>
      </c>
      <c r="Q10">
        <v>23459.360000000001</v>
      </c>
      <c r="R10">
        <v>59221.75</v>
      </c>
      <c r="S10">
        <v>166336.92000000001</v>
      </c>
      <c r="T10">
        <v>22920.799999999999</v>
      </c>
      <c r="U10">
        <v>16481.47</v>
      </c>
      <c r="V10">
        <v>18989.439999999999</v>
      </c>
      <c r="W10">
        <v>28073.64</v>
      </c>
      <c r="X10">
        <v>45742.26</v>
      </c>
      <c r="Y10">
        <v>12197.18</v>
      </c>
      <c r="Z10">
        <v>1115.22</v>
      </c>
      <c r="AA10">
        <v>3797.26</v>
      </c>
      <c r="AD10" t="str">
        <f t="shared" si="1"/>
        <v>17</v>
      </c>
      <c r="AE10" t="s">
        <v>86</v>
      </c>
      <c r="AF10" t="s">
        <v>108</v>
      </c>
    </row>
    <row r="11" spans="1:32" x14ac:dyDescent="0.2">
      <c r="A11" t="s">
        <v>37</v>
      </c>
      <c r="B11" s="7" t="str">
        <f t="shared" si="0"/>
        <v>2008</v>
      </c>
      <c r="C11" t="s">
        <v>4</v>
      </c>
      <c r="D11" t="s">
        <v>28</v>
      </c>
      <c r="E11">
        <v>68123.92</v>
      </c>
      <c r="F11">
        <v>13032.49</v>
      </c>
      <c r="G11">
        <v>2511.15</v>
      </c>
      <c r="H11">
        <v>86095.02</v>
      </c>
      <c r="I11">
        <v>13156.82</v>
      </c>
      <c r="J11">
        <v>5325.83</v>
      </c>
      <c r="K11">
        <v>2501.27</v>
      </c>
      <c r="L11">
        <v>26509.58</v>
      </c>
      <c r="M11">
        <v>10028.77</v>
      </c>
      <c r="N11">
        <v>77251.009999999995</v>
      </c>
      <c r="O11">
        <v>116958.44</v>
      </c>
      <c r="P11">
        <v>42333.73</v>
      </c>
      <c r="Q11">
        <v>31665.21</v>
      </c>
      <c r="R11">
        <v>74944.97</v>
      </c>
      <c r="S11">
        <v>209178.05</v>
      </c>
      <c r="T11">
        <v>25704.16</v>
      </c>
      <c r="U11">
        <v>19481.400000000001</v>
      </c>
      <c r="V11">
        <v>24269.439999999999</v>
      </c>
      <c r="W11">
        <v>34279.800000000003</v>
      </c>
      <c r="X11">
        <v>67966.210000000006</v>
      </c>
      <c r="Y11">
        <v>15418.94</v>
      </c>
      <c r="Z11">
        <v>1363.55</v>
      </c>
      <c r="AA11">
        <v>7228.16</v>
      </c>
      <c r="AB11">
        <v>1398.52</v>
      </c>
      <c r="AD11" t="str">
        <f t="shared" si="1"/>
        <v>18</v>
      </c>
      <c r="AE11" t="s">
        <v>125</v>
      </c>
      <c r="AF11" t="s">
        <v>109</v>
      </c>
    </row>
    <row r="12" spans="1:32" x14ac:dyDescent="0.2">
      <c r="A12" t="s">
        <v>38</v>
      </c>
      <c r="B12" s="7" t="str">
        <f t="shared" si="0"/>
        <v>2009</v>
      </c>
      <c r="C12" t="s">
        <v>4</v>
      </c>
      <c r="D12" t="s">
        <v>28</v>
      </c>
      <c r="E12">
        <v>84063.27</v>
      </c>
      <c r="F12">
        <v>15419.18</v>
      </c>
      <c r="G12">
        <v>3194.1</v>
      </c>
      <c r="H12">
        <v>97462.25</v>
      </c>
      <c r="I12">
        <v>14977.31</v>
      </c>
      <c r="J12">
        <v>6453.96</v>
      </c>
      <c r="K12">
        <v>2942.38</v>
      </c>
      <c r="L12">
        <v>32744.02</v>
      </c>
      <c r="M12">
        <v>9585.0499999999993</v>
      </c>
      <c r="N12">
        <v>144886.21</v>
      </c>
      <c r="O12">
        <v>115295.54</v>
      </c>
      <c r="P12">
        <v>50895.1</v>
      </c>
      <c r="Q12">
        <v>40731.24</v>
      </c>
      <c r="R12">
        <v>84875.83</v>
      </c>
      <c r="S12">
        <v>282089.59999999998</v>
      </c>
      <c r="T12">
        <v>28974.799999999999</v>
      </c>
      <c r="U12">
        <v>25411.94</v>
      </c>
      <c r="V12">
        <v>31723.29</v>
      </c>
      <c r="W12">
        <v>39203.589999999997</v>
      </c>
      <c r="X12">
        <v>80744.259999999995</v>
      </c>
      <c r="Y12">
        <v>20099.580000000002</v>
      </c>
      <c r="Z12">
        <v>1976.48</v>
      </c>
      <c r="AA12">
        <v>6365.1</v>
      </c>
      <c r="AB12">
        <v>2220.12</v>
      </c>
      <c r="AD12" t="str">
        <f t="shared" si="1"/>
        <v>19</v>
      </c>
      <c r="AE12" t="s">
        <v>87</v>
      </c>
      <c r="AF12" t="s">
        <v>110</v>
      </c>
    </row>
    <row r="13" spans="1:32" x14ac:dyDescent="0.2">
      <c r="A13" t="s">
        <v>39</v>
      </c>
      <c r="B13" s="7" t="str">
        <f t="shared" si="0"/>
        <v>2010</v>
      </c>
      <c r="C13" t="s">
        <v>4</v>
      </c>
      <c r="D13" t="s">
        <v>28</v>
      </c>
      <c r="E13">
        <v>101287.67999999999</v>
      </c>
      <c r="F13">
        <v>19417.43</v>
      </c>
      <c r="G13">
        <v>2607.84</v>
      </c>
      <c r="H13">
        <v>108569.09</v>
      </c>
      <c r="I13">
        <v>17207.810000000001</v>
      </c>
      <c r="J13">
        <v>6285.86</v>
      </c>
      <c r="K13">
        <v>4495.37</v>
      </c>
      <c r="L13">
        <v>35352.089999999997</v>
      </c>
      <c r="M13">
        <v>13471.27</v>
      </c>
      <c r="N13">
        <v>153962.28</v>
      </c>
      <c r="O13">
        <v>124456.78</v>
      </c>
      <c r="P13">
        <v>55917.06</v>
      </c>
      <c r="Q13">
        <v>47083.43</v>
      </c>
      <c r="R13">
        <v>109248.95</v>
      </c>
      <c r="S13">
        <v>348475.95</v>
      </c>
      <c r="T13">
        <v>45244.88</v>
      </c>
      <c r="U13">
        <v>23057.69</v>
      </c>
      <c r="V13">
        <v>40133.78</v>
      </c>
      <c r="W13">
        <v>51831.31</v>
      </c>
      <c r="X13">
        <v>97794.08</v>
      </c>
      <c r="Y13">
        <v>23885.05</v>
      </c>
      <c r="Z13">
        <v>2576.9499999999998</v>
      </c>
      <c r="AA13">
        <v>7938.32</v>
      </c>
      <c r="AB13">
        <v>2612.66</v>
      </c>
      <c r="AD13" t="str">
        <f t="shared" si="1"/>
        <v>20</v>
      </c>
      <c r="AE13" t="s">
        <v>88</v>
      </c>
      <c r="AF13" t="s">
        <v>111</v>
      </c>
    </row>
    <row r="14" spans="1:32" x14ac:dyDescent="0.2">
      <c r="A14" t="s">
        <v>40</v>
      </c>
      <c r="B14" s="7" t="str">
        <f t="shared" si="0"/>
        <v>2011</v>
      </c>
      <c r="C14" t="s">
        <v>4</v>
      </c>
      <c r="D14" t="s">
        <v>28</v>
      </c>
      <c r="E14">
        <v>122618.53</v>
      </c>
      <c r="F14">
        <v>22419.71</v>
      </c>
      <c r="G14">
        <v>3650.09</v>
      </c>
      <c r="H14">
        <v>117875.82</v>
      </c>
      <c r="I14">
        <v>16772.580000000002</v>
      </c>
      <c r="J14">
        <v>7141.63</v>
      </c>
      <c r="K14">
        <v>4897.8500000000004</v>
      </c>
      <c r="L14">
        <v>37606.04</v>
      </c>
      <c r="M14">
        <v>14472.19</v>
      </c>
      <c r="N14">
        <v>181333.38</v>
      </c>
      <c r="O14">
        <v>134642.32</v>
      </c>
      <c r="P14">
        <v>71215.28</v>
      </c>
      <c r="Q14">
        <v>60173.45</v>
      </c>
      <c r="R14">
        <v>126280.21</v>
      </c>
      <c r="S14">
        <v>477127.64</v>
      </c>
      <c r="T14">
        <v>47514.58</v>
      </c>
      <c r="U14">
        <v>22754.76</v>
      </c>
      <c r="V14">
        <v>41616.589999999997</v>
      </c>
      <c r="W14">
        <v>55239.45</v>
      </c>
      <c r="X14">
        <v>105058.07</v>
      </c>
      <c r="Y14">
        <v>28649.55</v>
      </c>
      <c r="Z14">
        <v>2735.36</v>
      </c>
      <c r="AA14">
        <v>8725.66</v>
      </c>
      <c r="AB14">
        <v>2718.57</v>
      </c>
      <c r="AD14" t="str">
        <f t="shared" si="1"/>
        <v>21</v>
      </c>
      <c r="AE14" t="s">
        <v>89</v>
      </c>
      <c r="AF14" t="s">
        <v>112</v>
      </c>
    </row>
    <row r="15" spans="1:32" x14ac:dyDescent="0.2">
      <c r="A15" t="s">
        <v>41</v>
      </c>
      <c r="B15" s="7" t="str">
        <f t="shared" si="0"/>
        <v>2012</v>
      </c>
      <c r="C15" t="s">
        <v>4</v>
      </c>
      <c r="D15" t="s">
        <v>28</v>
      </c>
      <c r="E15">
        <v>133985.79999999999</v>
      </c>
      <c r="F15">
        <v>24879.040000000001</v>
      </c>
      <c r="G15">
        <v>5448.15</v>
      </c>
      <c r="H15">
        <v>118790.89</v>
      </c>
      <c r="I15">
        <v>24121.360000000001</v>
      </c>
      <c r="J15">
        <v>7277.68</v>
      </c>
      <c r="K15">
        <v>4697.1000000000004</v>
      </c>
      <c r="L15">
        <v>42747.45</v>
      </c>
      <c r="M15">
        <v>13948.28</v>
      </c>
      <c r="N15">
        <v>161189.14000000001</v>
      </c>
      <c r="O15">
        <v>148024.07</v>
      </c>
      <c r="P15">
        <v>69263.429999999993</v>
      </c>
      <c r="Q15">
        <v>60793.79</v>
      </c>
      <c r="R15">
        <v>201776.61</v>
      </c>
      <c r="S15">
        <v>484312.81</v>
      </c>
      <c r="T15">
        <v>47113.79</v>
      </c>
      <c r="U15">
        <v>22248.44</v>
      </c>
      <c r="V15">
        <v>47600.32</v>
      </c>
      <c r="W15">
        <v>62185.14</v>
      </c>
      <c r="X15">
        <v>123272.25</v>
      </c>
      <c r="Y15">
        <v>44439.56</v>
      </c>
      <c r="Z15">
        <v>6316.5</v>
      </c>
      <c r="AA15">
        <v>10477.23</v>
      </c>
      <c r="AB15">
        <v>3338.07</v>
      </c>
      <c r="AD15" t="str">
        <f t="shared" si="1"/>
        <v>22</v>
      </c>
      <c r="AE15" t="s">
        <v>90</v>
      </c>
      <c r="AF15" t="s">
        <v>113</v>
      </c>
    </row>
    <row r="16" spans="1:32" x14ac:dyDescent="0.2">
      <c r="A16" t="s">
        <v>42</v>
      </c>
      <c r="B16" s="7" t="str">
        <f t="shared" si="0"/>
        <v>2013</v>
      </c>
      <c r="C16" t="s">
        <v>4</v>
      </c>
      <c r="D16" t="s">
        <v>28</v>
      </c>
      <c r="E16">
        <v>141648.24</v>
      </c>
      <c r="F16">
        <v>26752.47</v>
      </c>
      <c r="G16">
        <v>5550.38</v>
      </c>
      <c r="H16">
        <v>199477.23</v>
      </c>
      <c r="I16">
        <v>19324.88</v>
      </c>
      <c r="J16">
        <v>8631.24</v>
      </c>
      <c r="K16">
        <v>4828.1000000000004</v>
      </c>
      <c r="L16">
        <v>46723.3</v>
      </c>
      <c r="M16">
        <v>13708.72</v>
      </c>
      <c r="N16">
        <v>193131.72</v>
      </c>
      <c r="O16">
        <v>159425.06</v>
      </c>
      <c r="P16">
        <v>83160.350000000006</v>
      </c>
      <c r="Q16">
        <v>71657.75</v>
      </c>
      <c r="R16">
        <v>146659.73000000001</v>
      </c>
      <c r="S16">
        <v>540214.42000000004</v>
      </c>
      <c r="T16">
        <v>53119.29</v>
      </c>
      <c r="U16">
        <v>37512.5</v>
      </c>
      <c r="V16">
        <v>45948.57</v>
      </c>
      <c r="W16">
        <v>64779.33</v>
      </c>
      <c r="X16">
        <v>145932.01</v>
      </c>
      <c r="Y16">
        <v>35525.129999999997</v>
      </c>
      <c r="Z16">
        <v>2961.94</v>
      </c>
      <c r="AA16">
        <v>11953.32</v>
      </c>
      <c r="AB16">
        <v>3742.61</v>
      </c>
      <c r="AD16" t="str">
        <f t="shared" si="1"/>
        <v>23</v>
      </c>
      <c r="AE16" t="s">
        <v>91</v>
      </c>
      <c r="AF16" t="s">
        <v>114</v>
      </c>
    </row>
    <row r="17" spans="1:32" x14ac:dyDescent="0.2">
      <c r="A17" t="s">
        <v>43</v>
      </c>
      <c r="B17" s="7" t="str">
        <f t="shared" si="0"/>
        <v>2014</v>
      </c>
      <c r="C17" t="s">
        <v>4</v>
      </c>
      <c r="D17" t="s">
        <v>28</v>
      </c>
      <c r="E17">
        <v>157882.57999999999</v>
      </c>
      <c r="F17">
        <v>34111.01</v>
      </c>
      <c r="G17">
        <v>6345.36</v>
      </c>
      <c r="H17">
        <v>129570.39</v>
      </c>
      <c r="I17">
        <v>20267.150000000001</v>
      </c>
      <c r="J17">
        <v>8476.34</v>
      </c>
      <c r="K17">
        <v>5446.03</v>
      </c>
      <c r="L17">
        <v>48857.72</v>
      </c>
      <c r="M17">
        <v>16860.900000000001</v>
      </c>
      <c r="N17">
        <v>235686.1</v>
      </c>
      <c r="O17">
        <v>175643.73</v>
      </c>
      <c r="P17">
        <v>86934.86</v>
      </c>
      <c r="Q17">
        <v>75856.679999999993</v>
      </c>
      <c r="R17">
        <v>177270.33</v>
      </c>
      <c r="S17">
        <v>562386.22</v>
      </c>
      <c r="T17">
        <v>49511.69</v>
      </c>
      <c r="U17">
        <v>23650.38</v>
      </c>
      <c r="V17">
        <v>47500.29</v>
      </c>
      <c r="W17">
        <v>76318.23</v>
      </c>
      <c r="X17">
        <v>147750.65</v>
      </c>
      <c r="Y17">
        <v>39682.76</v>
      </c>
      <c r="Z17">
        <v>3536.84</v>
      </c>
      <c r="AA17">
        <v>16554.689999999999</v>
      </c>
      <c r="AB17">
        <v>3878.77</v>
      </c>
      <c r="AD17" t="str">
        <f t="shared" si="1"/>
        <v>24</v>
      </c>
      <c r="AE17" t="s">
        <v>92</v>
      </c>
      <c r="AF17" t="s">
        <v>115</v>
      </c>
    </row>
    <row r="18" spans="1:32" x14ac:dyDescent="0.2">
      <c r="A18" t="s">
        <v>44</v>
      </c>
      <c r="B18" s="7" t="str">
        <f t="shared" si="0"/>
        <v>2015</v>
      </c>
      <c r="C18" t="s">
        <v>4</v>
      </c>
      <c r="D18" t="s">
        <v>28</v>
      </c>
      <c r="E18">
        <v>178094.86</v>
      </c>
      <c r="F18">
        <v>28252.58</v>
      </c>
      <c r="G18">
        <v>5814.18</v>
      </c>
      <c r="H18">
        <v>140669.24</v>
      </c>
      <c r="I18">
        <v>24050.12</v>
      </c>
      <c r="J18">
        <v>10434.120000000001</v>
      </c>
      <c r="K18">
        <v>5868.93</v>
      </c>
      <c r="L18">
        <v>51110.9</v>
      </c>
      <c r="M18">
        <v>14088.6</v>
      </c>
      <c r="N18">
        <v>338383.42</v>
      </c>
      <c r="O18">
        <v>216833.43</v>
      </c>
      <c r="P18">
        <v>101439.1</v>
      </c>
      <c r="Q18">
        <v>83047.81</v>
      </c>
      <c r="R18">
        <v>172117.5</v>
      </c>
      <c r="S18">
        <v>572852.17000000004</v>
      </c>
      <c r="T18">
        <v>61373.08</v>
      </c>
      <c r="U18">
        <v>24252.04</v>
      </c>
      <c r="V18">
        <v>55610.16</v>
      </c>
      <c r="W18">
        <v>73310.490000000005</v>
      </c>
      <c r="X18">
        <v>162067.47</v>
      </c>
      <c r="Y18">
        <v>44168.65</v>
      </c>
      <c r="Z18">
        <v>3791.64</v>
      </c>
      <c r="AA18">
        <v>15730.84</v>
      </c>
      <c r="AB18">
        <v>3977.45</v>
      </c>
      <c r="AD18" t="str">
        <f t="shared" si="1"/>
        <v>25</v>
      </c>
      <c r="AE18" t="s">
        <v>93</v>
      </c>
      <c r="AF18" t="s">
        <v>116</v>
      </c>
    </row>
    <row r="19" spans="1:32" x14ac:dyDescent="0.2">
      <c r="A19" t="s">
        <v>45</v>
      </c>
      <c r="B19" s="7" t="str">
        <f t="shared" si="0"/>
        <v>2016</v>
      </c>
      <c r="C19" t="s">
        <v>4</v>
      </c>
      <c r="D19" t="s">
        <v>28</v>
      </c>
      <c r="E19">
        <v>193962.27</v>
      </c>
      <c r="F19">
        <v>32083.200000000001</v>
      </c>
      <c r="G19">
        <v>7178.42</v>
      </c>
      <c r="H19">
        <v>155744.07</v>
      </c>
      <c r="I19">
        <v>27994.18</v>
      </c>
      <c r="J19">
        <v>11545.98</v>
      </c>
      <c r="K19">
        <v>6392.7</v>
      </c>
      <c r="L19">
        <v>57698.239999999998</v>
      </c>
      <c r="M19">
        <v>15656.22</v>
      </c>
      <c r="N19">
        <v>410857.25</v>
      </c>
      <c r="O19">
        <v>285974.18</v>
      </c>
      <c r="P19">
        <v>109842.95</v>
      </c>
      <c r="Q19">
        <v>90839.43</v>
      </c>
      <c r="R19">
        <v>196577.8</v>
      </c>
      <c r="S19">
        <v>655207.17000000004</v>
      </c>
      <c r="T19">
        <v>70115.44</v>
      </c>
      <c r="U19">
        <v>21024.99</v>
      </c>
      <c r="V19">
        <v>57498.879999999997</v>
      </c>
      <c r="W19">
        <v>88932.64</v>
      </c>
      <c r="X19">
        <v>185066.11</v>
      </c>
      <c r="Y19">
        <v>48545.53</v>
      </c>
      <c r="Z19">
        <v>4848.54</v>
      </c>
      <c r="AA19">
        <v>14730.27</v>
      </c>
      <c r="AB19">
        <v>3579.25</v>
      </c>
      <c r="AD19" t="str">
        <f t="shared" si="1"/>
        <v>26</v>
      </c>
      <c r="AE19" t="s">
        <v>94</v>
      </c>
      <c r="AF19" t="s">
        <v>117</v>
      </c>
    </row>
    <row r="20" spans="1:32" x14ac:dyDescent="0.2">
      <c r="A20" t="s">
        <v>46</v>
      </c>
      <c r="B20" s="7" t="str">
        <f t="shared" si="0"/>
        <v>2017</v>
      </c>
      <c r="C20" t="s">
        <v>4</v>
      </c>
      <c r="D20" t="s">
        <v>28</v>
      </c>
      <c r="E20">
        <v>211195.74</v>
      </c>
      <c r="F20">
        <v>33867.31</v>
      </c>
      <c r="G20">
        <v>6089.51</v>
      </c>
      <c r="H20">
        <v>166693.1</v>
      </c>
      <c r="I20">
        <v>28578.83</v>
      </c>
      <c r="J20">
        <v>11239.71</v>
      </c>
      <c r="K20">
        <v>6889.36</v>
      </c>
      <c r="L20">
        <v>58595.66</v>
      </c>
      <c r="M20">
        <v>16489.43</v>
      </c>
      <c r="N20">
        <v>431177.58</v>
      </c>
      <c r="O20">
        <v>318819.14</v>
      </c>
      <c r="P20">
        <v>119677.65</v>
      </c>
      <c r="Q20">
        <v>95923.56</v>
      </c>
      <c r="R20">
        <v>192010.89</v>
      </c>
      <c r="S20">
        <v>674026.95</v>
      </c>
      <c r="T20">
        <v>56643.86</v>
      </c>
      <c r="U20">
        <v>23210.04</v>
      </c>
      <c r="V20">
        <v>58527.21</v>
      </c>
      <c r="W20">
        <v>88195.06</v>
      </c>
      <c r="X20">
        <v>180251.18</v>
      </c>
      <c r="Y20">
        <v>50147.06</v>
      </c>
      <c r="Z20">
        <v>5166.42</v>
      </c>
      <c r="AA20">
        <v>16365.33</v>
      </c>
      <c r="AB20">
        <v>4040.87</v>
      </c>
      <c r="AD20" t="str">
        <f t="shared" si="1"/>
        <v>27</v>
      </c>
      <c r="AE20" t="s">
        <v>95</v>
      </c>
      <c r="AF20" t="s">
        <v>118</v>
      </c>
    </row>
    <row r="21" spans="1:32" x14ac:dyDescent="0.2">
      <c r="A21" t="s">
        <v>47</v>
      </c>
      <c r="B21" s="7" t="str">
        <f t="shared" si="0"/>
        <v>2018</v>
      </c>
      <c r="C21" t="s">
        <v>4</v>
      </c>
      <c r="D21" t="s">
        <v>28</v>
      </c>
      <c r="E21">
        <v>221325.59</v>
      </c>
      <c r="F21">
        <v>37795.9</v>
      </c>
      <c r="G21">
        <v>6098.43</v>
      </c>
      <c r="H21">
        <v>168150.73</v>
      </c>
      <c r="I21">
        <v>31061.14</v>
      </c>
      <c r="J21">
        <v>12730.51</v>
      </c>
      <c r="K21">
        <v>7140.99</v>
      </c>
      <c r="L21">
        <v>61191.35</v>
      </c>
      <c r="M21">
        <v>21987.48</v>
      </c>
      <c r="N21">
        <v>451920.05</v>
      </c>
      <c r="O21">
        <v>303236.58</v>
      </c>
      <c r="P21">
        <v>127721.31</v>
      </c>
      <c r="Q21">
        <v>113619.48</v>
      </c>
      <c r="R21">
        <v>211297.41</v>
      </c>
      <c r="S21">
        <v>647776.34</v>
      </c>
      <c r="T21">
        <v>57077.25</v>
      </c>
      <c r="U21">
        <v>25092.31</v>
      </c>
      <c r="V21">
        <v>63774.22</v>
      </c>
      <c r="W21">
        <v>108782.6</v>
      </c>
      <c r="X21">
        <v>190177.22</v>
      </c>
      <c r="Y21">
        <v>48106.37</v>
      </c>
      <c r="Z21">
        <v>5462.54</v>
      </c>
      <c r="AA21">
        <v>15970.07</v>
      </c>
      <c r="AB21">
        <v>4429.33</v>
      </c>
      <c r="AD21" t="str">
        <f t="shared" si="1"/>
        <v>28</v>
      </c>
      <c r="AE21" t="s">
        <v>96</v>
      </c>
      <c r="AF21" t="s">
        <v>119</v>
      </c>
    </row>
    <row r="22" spans="1:32" x14ac:dyDescent="0.2">
      <c r="A22" t="s">
        <v>29</v>
      </c>
      <c r="B22" s="7" t="str">
        <f t="shared" si="0"/>
        <v>2000</v>
      </c>
      <c r="C22" t="s">
        <v>72</v>
      </c>
      <c r="D22" t="s">
        <v>28</v>
      </c>
      <c r="E22">
        <v>2840.89</v>
      </c>
      <c r="F22">
        <v>269.62</v>
      </c>
      <c r="G22">
        <v>735.2</v>
      </c>
      <c r="H22">
        <v>4356.45</v>
      </c>
      <c r="I22">
        <v>993.34</v>
      </c>
      <c r="J22">
        <v>342.11</v>
      </c>
      <c r="K22">
        <v>89.16</v>
      </c>
      <c r="L22">
        <v>669.53</v>
      </c>
      <c r="M22">
        <v>196.82</v>
      </c>
      <c r="N22">
        <v>704.26</v>
      </c>
      <c r="O22">
        <v>2343.7199999999998</v>
      </c>
      <c r="P22">
        <v>718.24</v>
      </c>
      <c r="Q22">
        <v>774.13</v>
      </c>
      <c r="R22">
        <v>1276.79</v>
      </c>
      <c r="S22">
        <v>3399.87</v>
      </c>
      <c r="T22">
        <v>1004.81</v>
      </c>
      <c r="U22">
        <v>650.05999999999995</v>
      </c>
      <c r="V22">
        <v>1260.3699999999999</v>
      </c>
      <c r="W22">
        <v>1723.59</v>
      </c>
      <c r="X22">
        <v>1483.85</v>
      </c>
      <c r="Y22">
        <v>808.9</v>
      </c>
      <c r="Z22">
        <v>101.09</v>
      </c>
      <c r="AA22">
        <v>313.52</v>
      </c>
      <c r="AD22" t="str">
        <f t="shared" si="1"/>
        <v>29</v>
      </c>
      <c r="AE22" t="s">
        <v>97</v>
      </c>
      <c r="AF22" t="s">
        <v>120</v>
      </c>
    </row>
    <row r="23" spans="1:32" x14ac:dyDescent="0.2">
      <c r="A23" t="s">
        <v>30</v>
      </c>
      <c r="B23" s="7" t="str">
        <f t="shared" si="0"/>
        <v>2001</v>
      </c>
      <c r="C23" t="s">
        <v>72</v>
      </c>
      <c r="D23" t="s">
        <v>28</v>
      </c>
      <c r="E23">
        <v>2934.47</v>
      </c>
      <c r="F23">
        <v>285.38</v>
      </c>
      <c r="G23">
        <v>719.14</v>
      </c>
      <c r="H23">
        <v>4012.11</v>
      </c>
      <c r="I23">
        <v>1015.11</v>
      </c>
      <c r="J23">
        <v>370.75</v>
      </c>
      <c r="K23">
        <v>104.4</v>
      </c>
      <c r="L23">
        <v>678.2</v>
      </c>
      <c r="M23">
        <v>182.57</v>
      </c>
      <c r="N23">
        <v>697.4</v>
      </c>
      <c r="O23">
        <v>2326.96</v>
      </c>
      <c r="P23">
        <v>690.97</v>
      </c>
      <c r="Q23">
        <v>890.41</v>
      </c>
      <c r="R23">
        <v>1418.03</v>
      </c>
      <c r="S23">
        <v>3299.03</v>
      </c>
      <c r="T23">
        <v>942.16</v>
      </c>
      <c r="U23">
        <v>645.27</v>
      </c>
      <c r="V23">
        <v>1135.83</v>
      </c>
      <c r="W23">
        <v>1703.22</v>
      </c>
      <c r="X23">
        <v>1461.67</v>
      </c>
      <c r="Y23">
        <v>817.62</v>
      </c>
      <c r="Z23">
        <v>104.31</v>
      </c>
      <c r="AA23">
        <v>330.57</v>
      </c>
      <c r="AD23" t="str">
        <f t="shared" si="1"/>
        <v>30</v>
      </c>
      <c r="AE23" t="s">
        <v>98</v>
      </c>
      <c r="AF23" t="s">
        <v>121</v>
      </c>
    </row>
    <row r="24" spans="1:32" x14ac:dyDescent="0.2">
      <c r="A24" t="s">
        <v>31</v>
      </c>
      <c r="B24" s="7" t="str">
        <f t="shared" si="0"/>
        <v>2002</v>
      </c>
      <c r="C24" t="s">
        <v>72</v>
      </c>
      <c r="D24" t="s">
        <v>28</v>
      </c>
      <c r="E24">
        <v>3051.05</v>
      </c>
      <c r="F24">
        <v>301.52</v>
      </c>
      <c r="G24">
        <v>755.47</v>
      </c>
      <c r="H24">
        <v>4145.25</v>
      </c>
      <c r="I24">
        <v>1205.31</v>
      </c>
      <c r="J24">
        <v>370.5</v>
      </c>
      <c r="K24">
        <v>100.75</v>
      </c>
      <c r="L24">
        <v>685.56</v>
      </c>
      <c r="M24">
        <v>245.19</v>
      </c>
      <c r="N24">
        <v>682.5</v>
      </c>
      <c r="O24">
        <v>2439.16</v>
      </c>
      <c r="P24">
        <v>734.43</v>
      </c>
      <c r="Q24">
        <v>929.7</v>
      </c>
      <c r="R24">
        <v>1703.8</v>
      </c>
      <c r="S24">
        <v>3656.85</v>
      </c>
      <c r="T24">
        <v>1082.1400000000001</v>
      </c>
      <c r="U24">
        <v>744.6</v>
      </c>
      <c r="V24">
        <v>1277.46</v>
      </c>
      <c r="W24">
        <v>1773.66</v>
      </c>
      <c r="X24">
        <v>1657.78</v>
      </c>
      <c r="Y24">
        <v>913.55</v>
      </c>
      <c r="Z24">
        <v>123.47</v>
      </c>
      <c r="AA24">
        <v>423.38</v>
      </c>
      <c r="AD24" t="str">
        <f t="shared" si="1"/>
        <v>31</v>
      </c>
      <c r="AE24" t="s">
        <v>99</v>
      </c>
      <c r="AF24" t="s">
        <v>122</v>
      </c>
    </row>
    <row r="25" spans="1:32" x14ac:dyDescent="0.2">
      <c r="A25" t="s">
        <v>32</v>
      </c>
      <c r="B25" s="7" t="str">
        <f t="shared" si="0"/>
        <v>2003</v>
      </c>
      <c r="C25" t="s">
        <v>72</v>
      </c>
      <c r="D25" t="s">
        <v>28</v>
      </c>
      <c r="E25">
        <v>2978.58</v>
      </c>
      <c r="F25">
        <v>355.2</v>
      </c>
      <c r="G25">
        <v>768.38</v>
      </c>
      <c r="H25">
        <v>4061.29</v>
      </c>
      <c r="I25">
        <v>1473.21</v>
      </c>
      <c r="J25">
        <v>393.7</v>
      </c>
      <c r="K25">
        <v>109.25</v>
      </c>
      <c r="L25">
        <v>723.93</v>
      </c>
      <c r="M25">
        <v>213.56</v>
      </c>
      <c r="N25">
        <v>761.84</v>
      </c>
      <c r="O25">
        <v>2434.9299999999998</v>
      </c>
      <c r="P25">
        <v>773.36</v>
      </c>
      <c r="Q25">
        <v>1031.81</v>
      </c>
      <c r="R25">
        <v>1394.85</v>
      </c>
      <c r="S25">
        <v>3870.48</v>
      </c>
      <c r="T25">
        <v>1104.0899999999999</v>
      </c>
      <c r="U25">
        <v>729.54</v>
      </c>
      <c r="V25">
        <v>1203.26</v>
      </c>
      <c r="W25">
        <v>1886.8</v>
      </c>
      <c r="X25">
        <v>1809.79</v>
      </c>
      <c r="Y25">
        <v>972.69</v>
      </c>
      <c r="Z25">
        <v>127.54</v>
      </c>
      <c r="AA25">
        <v>513.48</v>
      </c>
      <c r="AD25" t="str">
        <f t="shared" si="1"/>
        <v>32</v>
      </c>
      <c r="AE25" t="s">
        <v>100</v>
      </c>
      <c r="AF25" t="s">
        <v>26</v>
      </c>
    </row>
    <row r="26" spans="1:32" x14ac:dyDescent="0.2">
      <c r="A26" t="s">
        <v>33</v>
      </c>
      <c r="B26" s="7" t="str">
        <f t="shared" si="0"/>
        <v>2004</v>
      </c>
      <c r="C26" t="s">
        <v>72</v>
      </c>
      <c r="D26" t="s">
        <v>28</v>
      </c>
      <c r="E26">
        <v>3216.42</v>
      </c>
      <c r="F26">
        <v>376.25</v>
      </c>
      <c r="G26">
        <v>805.14</v>
      </c>
      <c r="H26">
        <v>4311.07</v>
      </c>
      <c r="I26">
        <v>1883.75</v>
      </c>
      <c r="J26">
        <v>441.4</v>
      </c>
      <c r="K26">
        <v>110.6</v>
      </c>
      <c r="L26">
        <v>772.16</v>
      </c>
      <c r="M26">
        <v>222.74</v>
      </c>
      <c r="N26">
        <v>836.31</v>
      </c>
      <c r="O26">
        <v>2563.56</v>
      </c>
      <c r="P26">
        <v>932.25</v>
      </c>
      <c r="Q26">
        <v>1143.8900000000001</v>
      </c>
      <c r="R26">
        <v>1606.93</v>
      </c>
      <c r="S26">
        <v>3895.1</v>
      </c>
      <c r="T26">
        <v>1280.3900000000001</v>
      </c>
      <c r="U26">
        <v>766.53</v>
      </c>
      <c r="V26">
        <v>1323.36</v>
      </c>
      <c r="W26">
        <v>2136.5500000000002</v>
      </c>
      <c r="X26">
        <v>2263.1799999999998</v>
      </c>
      <c r="Y26">
        <v>1081.57</v>
      </c>
      <c r="Z26">
        <v>157.63999999999999</v>
      </c>
      <c r="AA26">
        <v>648.58000000000004</v>
      </c>
      <c r="AD26" t="str">
        <f t="shared" ref="AD26" si="2">LEFT(AF26,2)</f>
        <v>33</v>
      </c>
      <c r="AE26" t="s">
        <v>126</v>
      </c>
      <c r="AF26" t="s">
        <v>134</v>
      </c>
    </row>
    <row r="27" spans="1:32" x14ac:dyDescent="0.2">
      <c r="A27" t="s">
        <v>34</v>
      </c>
      <c r="B27" s="7" t="str">
        <f t="shared" si="0"/>
        <v>2005</v>
      </c>
      <c r="C27" t="s">
        <v>72</v>
      </c>
      <c r="D27" t="s">
        <v>28</v>
      </c>
      <c r="E27">
        <v>3579.57</v>
      </c>
      <c r="F27">
        <v>404.88</v>
      </c>
      <c r="G27">
        <v>799.9</v>
      </c>
      <c r="H27">
        <v>4741.01</v>
      </c>
      <c r="I27">
        <v>2358.46</v>
      </c>
      <c r="J27">
        <v>555.28</v>
      </c>
      <c r="K27">
        <v>145.94</v>
      </c>
      <c r="L27">
        <v>817.28</v>
      </c>
      <c r="M27">
        <v>282.22000000000003</v>
      </c>
      <c r="N27">
        <v>917.32</v>
      </c>
      <c r="O27">
        <v>2733.01</v>
      </c>
      <c r="P27">
        <v>1037.82</v>
      </c>
      <c r="Q27">
        <v>1255.05</v>
      </c>
      <c r="R27">
        <v>1821.52</v>
      </c>
      <c r="S27">
        <v>4318.04</v>
      </c>
      <c r="T27">
        <v>1548.37</v>
      </c>
      <c r="U27">
        <v>873.71</v>
      </c>
      <c r="V27">
        <v>1546.53</v>
      </c>
      <c r="W27">
        <v>2349.13</v>
      </c>
      <c r="X27">
        <v>2436.8200000000002</v>
      </c>
      <c r="Y27">
        <v>1176.1600000000001</v>
      </c>
      <c r="Z27">
        <v>160.01</v>
      </c>
      <c r="AA27">
        <v>753.69</v>
      </c>
    </row>
    <row r="28" spans="1:32" x14ac:dyDescent="0.2">
      <c r="A28" t="s">
        <v>35</v>
      </c>
      <c r="B28" s="7" t="str">
        <f t="shared" si="0"/>
        <v>2006</v>
      </c>
      <c r="C28" t="s">
        <v>72</v>
      </c>
      <c r="D28" t="s">
        <v>28</v>
      </c>
      <c r="E28">
        <v>4037.3</v>
      </c>
      <c r="F28">
        <v>440.82</v>
      </c>
      <c r="G28">
        <v>828.35</v>
      </c>
      <c r="H28">
        <v>5066.0600000000004</v>
      </c>
      <c r="I28">
        <v>3099.13</v>
      </c>
      <c r="J28">
        <v>605.58000000000004</v>
      </c>
      <c r="K28">
        <v>162.31</v>
      </c>
      <c r="L28">
        <v>878.83</v>
      </c>
      <c r="M28">
        <v>346.98</v>
      </c>
      <c r="N28">
        <v>1095.33</v>
      </c>
      <c r="O28">
        <v>2906.26</v>
      </c>
      <c r="P28">
        <v>1339.08</v>
      </c>
      <c r="Q28">
        <v>1484.88</v>
      </c>
      <c r="R28">
        <v>2241.5</v>
      </c>
      <c r="S28">
        <v>5204.0200000000004</v>
      </c>
      <c r="T28">
        <v>1963.29</v>
      </c>
      <c r="U28">
        <v>1004.6</v>
      </c>
      <c r="V28">
        <v>1754</v>
      </c>
      <c r="W28">
        <v>2884.4</v>
      </c>
      <c r="X28">
        <v>2915.79</v>
      </c>
      <c r="Y28">
        <v>1568.63</v>
      </c>
      <c r="Z28">
        <v>180.56</v>
      </c>
      <c r="AA28">
        <v>973.13</v>
      </c>
    </row>
    <row r="29" spans="1:32" x14ac:dyDescent="0.2">
      <c r="A29" t="s">
        <v>36</v>
      </c>
      <c r="B29" s="7" t="str">
        <f t="shared" si="0"/>
        <v>2007</v>
      </c>
      <c r="C29" t="s">
        <v>72</v>
      </c>
      <c r="D29" t="s">
        <v>28</v>
      </c>
      <c r="E29">
        <v>4597.63</v>
      </c>
      <c r="F29">
        <v>563.13</v>
      </c>
      <c r="G29">
        <v>834.42</v>
      </c>
      <c r="H29">
        <v>5786.58</v>
      </c>
      <c r="I29">
        <v>3111.28</v>
      </c>
      <c r="J29">
        <v>826.36</v>
      </c>
      <c r="K29">
        <v>197.27</v>
      </c>
      <c r="L29">
        <v>1042.3599999999999</v>
      </c>
      <c r="M29">
        <v>326.74</v>
      </c>
      <c r="N29">
        <v>1313.44</v>
      </c>
      <c r="O29">
        <v>3258.39</v>
      </c>
      <c r="P29">
        <v>1455.16</v>
      </c>
      <c r="Q29">
        <v>1593.56</v>
      </c>
      <c r="R29">
        <v>2519.63</v>
      </c>
      <c r="S29">
        <v>6644.8</v>
      </c>
      <c r="T29">
        <v>2552.87</v>
      </c>
      <c r="U29">
        <v>1294.95</v>
      </c>
      <c r="V29">
        <v>2118.58</v>
      </c>
      <c r="W29">
        <v>3325.95</v>
      </c>
      <c r="X29">
        <v>3507.1</v>
      </c>
      <c r="Y29">
        <v>1488.46</v>
      </c>
      <c r="Z29">
        <v>210.21</v>
      </c>
      <c r="AA29">
        <v>1050.8599999999999</v>
      </c>
    </row>
    <row r="30" spans="1:32" x14ac:dyDescent="0.2">
      <c r="A30" t="s">
        <v>37</v>
      </c>
      <c r="B30" s="7" t="str">
        <f t="shared" si="0"/>
        <v>2008</v>
      </c>
      <c r="C30" t="s">
        <v>72</v>
      </c>
      <c r="D30" t="s">
        <v>28</v>
      </c>
      <c r="E30">
        <v>5273.9</v>
      </c>
      <c r="F30">
        <v>650.79999999999995</v>
      </c>
      <c r="G30">
        <v>965.6</v>
      </c>
      <c r="H30">
        <v>6536.86</v>
      </c>
      <c r="I30">
        <v>3452.18</v>
      </c>
      <c r="J30">
        <v>964.03</v>
      </c>
      <c r="K30">
        <v>252.51</v>
      </c>
      <c r="L30">
        <v>1200.3399999999999</v>
      </c>
      <c r="M30">
        <v>618.79</v>
      </c>
      <c r="N30">
        <v>1539.98</v>
      </c>
      <c r="O30">
        <v>3618.34</v>
      </c>
      <c r="P30">
        <v>1952.95</v>
      </c>
      <c r="Q30">
        <v>2067.85</v>
      </c>
      <c r="R30">
        <v>3238.33</v>
      </c>
      <c r="S30">
        <v>7567.28</v>
      </c>
      <c r="T30">
        <v>2948.33</v>
      </c>
      <c r="U30">
        <v>1331.91</v>
      </c>
      <c r="V30">
        <v>2289.8200000000002</v>
      </c>
      <c r="W30">
        <v>4447.13</v>
      </c>
      <c r="X30">
        <v>3917.55</v>
      </c>
      <c r="Y30">
        <v>1537.34</v>
      </c>
      <c r="Z30">
        <v>241.14</v>
      </c>
      <c r="AA30">
        <v>1263.1600000000001</v>
      </c>
      <c r="AB30">
        <v>296.54000000000002</v>
      </c>
    </row>
    <row r="31" spans="1:32" x14ac:dyDescent="0.2">
      <c r="A31" t="s">
        <v>38</v>
      </c>
      <c r="B31" s="7" t="str">
        <f t="shared" si="0"/>
        <v>2009</v>
      </c>
      <c r="C31" t="s">
        <v>72</v>
      </c>
      <c r="D31" t="s">
        <v>28</v>
      </c>
      <c r="E31">
        <v>6008.76</v>
      </c>
      <c r="F31">
        <v>767.49</v>
      </c>
      <c r="G31">
        <v>1013.97</v>
      </c>
      <c r="H31">
        <v>7099.38</v>
      </c>
      <c r="I31">
        <v>4052.12</v>
      </c>
      <c r="J31">
        <v>1264.6400000000001</v>
      </c>
      <c r="K31">
        <v>274.19</v>
      </c>
      <c r="L31">
        <v>1367.42</v>
      </c>
      <c r="M31">
        <v>734.56</v>
      </c>
      <c r="N31">
        <v>1776.81</v>
      </c>
      <c r="O31">
        <v>3992.47</v>
      </c>
      <c r="P31">
        <v>2268.8000000000002</v>
      </c>
      <c r="Q31">
        <v>2982.84</v>
      </c>
      <c r="R31">
        <v>3513.76</v>
      </c>
      <c r="S31">
        <v>7241.76</v>
      </c>
      <c r="T31">
        <v>3407.61</v>
      </c>
      <c r="U31">
        <v>2446.09</v>
      </c>
      <c r="V31">
        <v>3237.11</v>
      </c>
      <c r="W31">
        <v>4538.33</v>
      </c>
      <c r="X31">
        <v>5256.88</v>
      </c>
      <c r="Y31">
        <v>1939.87</v>
      </c>
      <c r="Z31">
        <v>323.23</v>
      </c>
      <c r="AA31">
        <v>1276.6199999999999</v>
      </c>
      <c r="AB31">
        <v>320.58</v>
      </c>
    </row>
    <row r="32" spans="1:32" x14ac:dyDescent="0.2">
      <c r="A32" t="s">
        <v>39</v>
      </c>
      <c r="B32" s="7" t="str">
        <f t="shared" si="0"/>
        <v>2010</v>
      </c>
      <c r="C32" t="s">
        <v>72</v>
      </c>
      <c r="D32" t="s">
        <v>28</v>
      </c>
      <c r="E32">
        <v>7462.06</v>
      </c>
      <c r="F32">
        <v>832.28</v>
      </c>
      <c r="G32">
        <v>1274.5999999999999</v>
      </c>
      <c r="H32">
        <v>8863.01</v>
      </c>
      <c r="I32">
        <v>4840.87</v>
      </c>
      <c r="J32">
        <v>1555.16</v>
      </c>
      <c r="K32">
        <v>362.82</v>
      </c>
      <c r="L32">
        <v>1706.48</v>
      </c>
      <c r="M32">
        <v>945.3</v>
      </c>
      <c r="N32">
        <v>2289.5100000000002</v>
      </c>
      <c r="O32">
        <v>4977.57</v>
      </c>
      <c r="P32">
        <v>2964.82</v>
      </c>
      <c r="Q32">
        <v>3207.13</v>
      </c>
      <c r="R32">
        <v>4589.68</v>
      </c>
      <c r="S32">
        <v>9624.11</v>
      </c>
      <c r="T32">
        <v>4992.24</v>
      </c>
      <c r="U32">
        <v>1819.9</v>
      </c>
      <c r="V32">
        <v>3935.4</v>
      </c>
      <c r="W32">
        <v>5237.2</v>
      </c>
      <c r="X32">
        <v>6897.36</v>
      </c>
      <c r="Y32">
        <v>2417.8000000000002</v>
      </c>
      <c r="Z32">
        <v>409.66</v>
      </c>
      <c r="AA32">
        <v>1661.64</v>
      </c>
      <c r="AB32">
        <v>515.19000000000005</v>
      </c>
    </row>
    <row r="33" spans="1:28" x14ac:dyDescent="0.2">
      <c r="A33" t="s">
        <v>40</v>
      </c>
      <c r="B33" s="7" t="str">
        <f t="shared" si="0"/>
        <v>2011</v>
      </c>
      <c r="C33" t="s">
        <v>72</v>
      </c>
      <c r="D33" t="s">
        <v>28</v>
      </c>
      <c r="E33">
        <v>9060.25</v>
      </c>
      <c r="F33">
        <v>1096.33</v>
      </c>
      <c r="G33">
        <v>1365.12</v>
      </c>
      <c r="H33">
        <v>9947.4699999999993</v>
      </c>
      <c r="I33">
        <v>5332.91</v>
      </c>
      <c r="J33">
        <v>1809.16</v>
      </c>
      <c r="K33">
        <v>396.65</v>
      </c>
      <c r="L33">
        <v>1903.05</v>
      </c>
      <c r="M33">
        <v>1186.1099999999999</v>
      </c>
      <c r="N33">
        <v>2324.66</v>
      </c>
      <c r="O33">
        <v>5781.87</v>
      </c>
      <c r="P33">
        <v>3902.84</v>
      </c>
      <c r="Q33">
        <v>3990.24</v>
      </c>
      <c r="R33">
        <v>5302.8</v>
      </c>
      <c r="S33">
        <v>11329.82</v>
      </c>
      <c r="T33">
        <v>5418.58</v>
      </c>
      <c r="U33">
        <v>2191.92</v>
      </c>
      <c r="V33">
        <v>4578.21</v>
      </c>
      <c r="W33">
        <v>6082.25</v>
      </c>
      <c r="X33">
        <v>8229.25</v>
      </c>
      <c r="Y33">
        <v>2863.81</v>
      </c>
      <c r="Z33">
        <v>411.28</v>
      </c>
      <c r="AA33">
        <v>2060.04</v>
      </c>
      <c r="AB33">
        <v>443.52</v>
      </c>
    </row>
    <row r="34" spans="1:28" x14ac:dyDescent="0.2">
      <c r="A34" t="s">
        <v>41</v>
      </c>
      <c r="B34" s="7" t="str">
        <f t="shared" si="0"/>
        <v>2012</v>
      </c>
      <c r="C34" t="s">
        <v>72</v>
      </c>
      <c r="D34" t="s">
        <v>28</v>
      </c>
      <c r="E34">
        <v>9748.17</v>
      </c>
      <c r="F34">
        <v>1178.77</v>
      </c>
      <c r="G34">
        <v>1469.6</v>
      </c>
      <c r="H34">
        <v>10733.41</v>
      </c>
      <c r="I34">
        <v>6425.56</v>
      </c>
      <c r="J34">
        <v>1902.32</v>
      </c>
      <c r="K34">
        <v>473.89</v>
      </c>
      <c r="L34">
        <v>1963.93</v>
      </c>
      <c r="M34">
        <v>1340.61</v>
      </c>
      <c r="N34">
        <v>2321.15</v>
      </c>
      <c r="O34">
        <v>6032.3</v>
      </c>
      <c r="P34">
        <v>4287.8100000000004</v>
      </c>
      <c r="Q34">
        <v>4546.5200000000004</v>
      </c>
      <c r="R34">
        <v>5824.92</v>
      </c>
      <c r="S34">
        <v>12992.93</v>
      </c>
      <c r="T34">
        <v>5652.11</v>
      </c>
      <c r="U34">
        <v>2180.9</v>
      </c>
      <c r="V34">
        <v>5164.97</v>
      </c>
      <c r="W34">
        <v>7089.71</v>
      </c>
      <c r="X34">
        <v>9103.2199999999993</v>
      </c>
      <c r="Y34">
        <v>3230.1</v>
      </c>
      <c r="Z34">
        <v>529.54</v>
      </c>
      <c r="AA34">
        <v>2334.8200000000002</v>
      </c>
      <c r="AB34">
        <v>460.74</v>
      </c>
    </row>
    <row r="35" spans="1:28" x14ac:dyDescent="0.2">
      <c r="A35" t="s">
        <v>42</v>
      </c>
      <c r="B35" s="7" t="str">
        <f t="shared" si="0"/>
        <v>2013</v>
      </c>
      <c r="C35" t="s">
        <v>72</v>
      </c>
      <c r="D35" t="s">
        <v>28</v>
      </c>
      <c r="E35">
        <v>12003.06</v>
      </c>
      <c r="F35">
        <v>1413.6</v>
      </c>
      <c r="G35">
        <v>1485.05</v>
      </c>
      <c r="H35">
        <v>12789.66</v>
      </c>
      <c r="I35">
        <v>7295.81</v>
      </c>
      <c r="J35">
        <v>2360.17</v>
      </c>
      <c r="K35">
        <v>499.76</v>
      </c>
      <c r="L35">
        <v>2266.77</v>
      </c>
      <c r="M35">
        <v>1380.4</v>
      </c>
      <c r="N35">
        <v>2847.59</v>
      </c>
      <c r="O35">
        <v>6997.98</v>
      </c>
      <c r="P35">
        <v>5187.46</v>
      </c>
      <c r="Q35">
        <v>5410.74</v>
      </c>
      <c r="R35">
        <v>6656.76</v>
      </c>
      <c r="S35">
        <v>14194.08</v>
      </c>
      <c r="T35">
        <v>6324.14</v>
      </c>
      <c r="U35">
        <v>2792.5</v>
      </c>
      <c r="V35">
        <v>5539.51</v>
      </c>
      <c r="W35">
        <v>6983.26</v>
      </c>
      <c r="X35">
        <v>10006.370000000001</v>
      </c>
      <c r="Y35">
        <v>3469.4</v>
      </c>
      <c r="Z35">
        <v>517.65</v>
      </c>
      <c r="AA35">
        <v>2878.71</v>
      </c>
      <c r="AB35">
        <v>554.23</v>
      </c>
    </row>
    <row r="36" spans="1:28" x14ac:dyDescent="0.2">
      <c r="A36" t="s">
        <v>43</v>
      </c>
      <c r="B36" s="7" t="str">
        <f t="shared" si="0"/>
        <v>2014</v>
      </c>
      <c r="C36" t="s">
        <v>72</v>
      </c>
      <c r="D36" t="s">
        <v>28</v>
      </c>
      <c r="E36">
        <v>12509.48</v>
      </c>
      <c r="F36">
        <v>1579.3</v>
      </c>
      <c r="G36">
        <v>1765.13</v>
      </c>
      <c r="H36">
        <v>14429.53</v>
      </c>
      <c r="I36">
        <v>8199.39</v>
      </c>
      <c r="J36">
        <v>2717.7</v>
      </c>
      <c r="K36">
        <v>607.42999999999995</v>
      </c>
      <c r="L36">
        <v>2486.02</v>
      </c>
      <c r="M36">
        <v>1608.35</v>
      </c>
      <c r="N36">
        <v>3286.56</v>
      </c>
      <c r="O36">
        <v>8028.14</v>
      </c>
      <c r="P36">
        <v>5818.51</v>
      </c>
      <c r="Q36">
        <v>6101.54</v>
      </c>
      <c r="R36">
        <v>7707.63</v>
      </c>
      <c r="S36">
        <v>15718.64</v>
      </c>
      <c r="T36">
        <v>6481.52</v>
      </c>
      <c r="U36">
        <v>2387.5</v>
      </c>
      <c r="V36">
        <v>6040.15</v>
      </c>
      <c r="W36">
        <v>8187.49</v>
      </c>
      <c r="X36">
        <v>11657.1</v>
      </c>
      <c r="Y36">
        <v>3733.83</v>
      </c>
      <c r="Z36">
        <v>521.59</v>
      </c>
      <c r="AA36">
        <v>3243.97</v>
      </c>
      <c r="AB36">
        <v>742.47</v>
      </c>
    </row>
    <row r="37" spans="1:28" x14ac:dyDescent="0.2">
      <c r="A37" t="s">
        <v>44</v>
      </c>
      <c r="B37" s="7" t="str">
        <f t="shared" si="0"/>
        <v>2015</v>
      </c>
      <c r="C37" t="s">
        <v>72</v>
      </c>
      <c r="D37" t="s">
        <v>28</v>
      </c>
      <c r="E37">
        <v>13574.92</v>
      </c>
      <c r="F37">
        <v>1744.12</v>
      </c>
      <c r="G37">
        <v>2162.83</v>
      </c>
      <c r="H37">
        <v>15869.19</v>
      </c>
      <c r="I37">
        <v>10074.52</v>
      </c>
      <c r="J37">
        <v>3435.58</v>
      </c>
      <c r="K37">
        <v>677.58</v>
      </c>
      <c r="L37">
        <v>2721.49</v>
      </c>
      <c r="M37">
        <v>1596.12</v>
      </c>
      <c r="N37">
        <v>3537.43</v>
      </c>
      <c r="O37">
        <v>9249.73</v>
      </c>
      <c r="P37">
        <v>6840.96</v>
      </c>
      <c r="Q37">
        <v>7243.54</v>
      </c>
      <c r="R37">
        <v>8167.45</v>
      </c>
      <c r="S37">
        <v>16134.01</v>
      </c>
      <c r="T37">
        <v>7358.72</v>
      </c>
      <c r="U37">
        <v>2744.53</v>
      </c>
      <c r="V37">
        <v>6271.67</v>
      </c>
      <c r="W37">
        <v>8846.65</v>
      </c>
      <c r="X37">
        <v>12957.32</v>
      </c>
      <c r="Y37">
        <v>4012.38</v>
      </c>
      <c r="Z37">
        <v>503.37</v>
      </c>
      <c r="AA37">
        <v>3632.97</v>
      </c>
      <c r="AB37">
        <v>696.43</v>
      </c>
    </row>
    <row r="38" spans="1:28" x14ac:dyDescent="0.2">
      <c r="A38" t="s">
        <v>45</v>
      </c>
      <c r="B38" s="7" t="str">
        <f t="shared" si="0"/>
        <v>2016</v>
      </c>
      <c r="C38" t="s">
        <v>72</v>
      </c>
      <c r="D38" t="s">
        <v>28</v>
      </c>
      <c r="E38">
        <v>15365.89</v>
      </c>
      <c r="F38">
        <v>1851.99</v>
      </c>
      <c r="G38">
        <v>2022.58</v>
      </c>
      <c r="H38">
        <v>16893.759999999998</v>
      </c>
      <c r="I38">
        <v>11509.8</v>
      </c>
      <c r="J38">
        <v>3883.69</v>
      </c>
      <c r="K38">
        <v>746.69</v>
      </c>
      <c r="L38">
        <v>3011.48</v>
      </c>
      <c r="M38">
        <v>1822.84</v>
      </c>
      <c r="N38">
        <v>4086.23</v>
      </c>
      <c r="O38">
        <v>9993.32</v>
      </c>
      <c r="P38">
        <v>7924.26</v>
      </c>
      <c r="Q38">
        <v>8266.51</v>
      </c>
      <c r="R38">
        <v>9240.68</v>
      </c>
      <c r="S38">
        <v>17163.259999999998</v>
      </c>
      <c r="T38">
        <v>8472.16</v>
      </c>
      <c r="U38">
        <v>2880.02</v>
      </c>
      <c r="V38">
        <v>7127.78</v>
      </c>
      <c r="W38">
        <v>10440.51</v>
      </c>
      <c r="X38">
        <v>14766.94</v>
      </c>
      <c r="Y38">
        <v>4502.3900000000003</v>
      </c>
      <c r="Z38">
        <v>761.75</v>
      </c>
      <c r="AA38">
        <v>4263.22</v>
      </c>
      <c r="AB38">
        <v>623.82000000000005</v>
      </c>
    </row>
    <row r="39" spans="1:28" x14ac:dyDescent="0.2">
      <c r="A39" t="s">
        <v>46</v>
      </c>
      <c r="B39" s="7" t="str">
        <f t="shared" si="0"/>
        <v>2017</v>
      </c>
      <c r="C39" t="s">
        <v>72</v>
      </c>
      <c r="D39" t="s">
        <v>28</v>
      </c>
      <c r="E39">
        <v>17200.54</v>
      </c>
      <c r="F39">
        <v>1958.35</v>
      </c>
      <c r="G39">
        <v>2083.8200000000002</v>
      </c>
      <c r="H39">
        <v>19098.48</v>
      </c>
      <c r="I39">
        <v>12840.22</v>
      </c>
      <c r="J39">
        <v>3960.18</v>
      </c>
      <c r="K39">
        <v>846.26</v>
      </c>
      <c r="L39">
        <v>3388.92</v>
      </c>
      <c r="M39">
        <v>1749.66</v>
      </c>
      <c r="N39">
        <v>3899.38</v>
      </c>
      <c r="O39">
        <v>11432.09</v>
      </c>
      <c r="P39">
        <v>9074.82</v>
      </c>
      <c r="Q39">
        <v>8816.8799999999992</v>
      </c>
      <c r="R39">
        <v>10288.299999999999</v>
      </c>
      <c r="S39">
        <v>19237.37</v>
      </c>
      <c r="T39">
        <v>8731.4599999999991</v>
      </c>
      <c r="U39">
        <v>3047.12</v>
      </c>
      <c r="V39">
        <v>8199.27</v>
      </c>
      <c r="W39">
        <v>12060.84</v>
      </c>
      <c r="X39">
        <v>16305.52</v>
      </c>
      <c r="Y39">
        <v>5189.67</v>
      </c>
      <c r="Z39">
        <v>939.65</v>
      </c>
      <c r="AA39">
        <v>5228.1899999999996</v>
      </c>
      <c r="AB39">
        <v>526.26</v>
      </c>
    </row>
    <row r="40" spans="1:28" x14ac:dyDescent="0.2">
      <c r="A40" t="s">
        <v>47</v>
      </c>
      <c r="B40" s="7" t="str">
        <f t="shared" si="0"/>
        <v>2018</v>
      </c>
      <c r="C40" t="s">
        <v>72</v>
      </c>
      <c r="D40" t="s">
        <v>28</v>
      </c>
      <c r="E40">
        <v>19243.64</v>
      </c>
      <c r="F40">
        <v>2269.71</v>
      </c>
      <c r="G40">
        <v>2051.7399999999998</v>
      </c>
      <c r="H40">
        <v>20581.21</v>
      </c>
      <c r="I40">
        <v>13727.36</v>
      </c>
      <c r="J40">
        <v>4547.07</v>
      </c>
      <c r="K40">
        <v>910.48</v>
      </c>
      <c r="L40">
        <v>3925.66</v>
      </c>
      <c r="M40">
        <v>1828.35</v>
      </c>
      <c r="N40">
        <v>4090.76</v>
      </c>
      <c r="O40">
        <v>12794.3</v>
      </c>
      <c r="P40">
        <v>10478.08</v>
      </c>
      <c r="Q40">
        <v>10907.35</v>
      </c>
      <c r="R40">
        <v>10678.18</v>
      </c>
      <c r="S40">
        <v>21831.32</v>
      </c>
      <c r="T40">
        <v>9756.18</v>
      </c>
      <c r="U40">
        <v>3580.98</v>
      </c>
      <c r="V40">
        <v>8915.9500000000007</v>
      </c>
      <c r="W40">
        <v>13885.86</v>
      </c>
      <c r="X40">
        <v>18274.25</v>
      </c>
      <c r="Y40">
        <v>5877.04</v>
      </c>
      <c r="Z40">
        <v>1030.74</v>
      </c>
      <c r="AA40">
        <v>5810.92</v>
      </c>
      <c r="AB40">
        <v>966</v>
      </c>
    </row>
    <row r="41" spans="1:28" x14ac:dyDescent="0.2">
      <c r="A41" t="s">
        <v>29</v>
      </c>
      <c r="B41" s="7" t="str">
        <f t="shared" si="0"/>
        <v>2000</v>
      </c>
      <c r="C41" t="s">
        <v>73</v>
      </c>
      <c r="D41" t="s">
        <v>74</v>
      </c>
      <c r="E41">
        <v>1233.557</v>
      </c>
      <c r="F41">
        <v>82.656999999999996</v>
      </c>
      <c r="G41">
        <v>481.35300000000001</v>
      </c>
      <c r="H41">
        <v>1195.577</v>
      </c>
      <c r="I41">
        <v>416.05200000000002</v>
      </c>
      <c r="J41">
        <v>137.143</v>
      </c>
      <c r="K41">
        <v>47.832999999999998</v>
      </c>
      <c r="L41">
        <v>178.22499999999999</v>
      </c>
      <c r="M41">
        <v>62.561</v>
      </c>
      <c r="N41">
        <v>67.662000000000006</v>
      </c>
      <c r="O41">
        <v>562.66999999999996</v>
      </c>
      <c r="P41">
        <v>233.11099999999999</v>
      </c>
      <c r="Q41">
        <v>249.524</v>
      </c>
      <c r="R41">
        <v>436.666</v>
      </c>
      <c r="S41">
        <v>560.48</v>
      </c>
      <c r="T41">
        <v>293.08600000000001</v>
      </c>
      <c r="U41">
        <v>173.53</v>
      </c>
      <c r="V41">
        <v>267.005</v>
      </c>
      <c r="W41">
        <v>402.03300000000002</v>
      </c>
      <c r="X41">
        <v>256.86700000000002</v>
      </c>
      <c r="Y41">
        <v>182.77099999999999</v>
      </c>
      <c r="Z41">
        <v>25.643000000000001</v>
      </c>
      <c r="AA41">
        <v>87.506</v>
      </c>
    </row>
    <row r="42" spans="1:28" x14ac:dyDescent="0.2">
      <c r="A42" t="s">
        <v>30</v>
      </c>
      <c r="B42" s="7" t="str">
        <f t="shared" si="0"/>
        <v>2001</v>
      </c>
      <c r="C42" t="s">
        <v>73</v>
      </c>
      <c r="D42" t="s">
        <v>74</v>
      </c>
      <c r="E42">
        <v>1210.5070000000001</v>
      </c>
      <c r="F42">
        <v>81.771000000000001</v>
      </c>
      <c r="G42">
        <v>491.00900000000001</v>
      </c>
      <c r="H42">
        <v>1096.665</v>
      </c>
      <c r="I42">
        <v>395.41300000000001</v>
      </c>
      <c r="J42">
        <v>145.25399999999999</v>
      </c>
      <c r="K42">
        <v>50.969000000000001</v>
      </c>
      <c r="L42">
        <v>167.00700000000001</v>
      </c>
      <c r="M42">
        <v>57.448999999999998</v>
      </c>
      <c r="N42">
        <v>68.36</v>
      </c>
      <c r="O42">
        <v>531.80100000000004</v>
      </c>
      <c r="P42">
        <v>225.916</v>
      </c>
      <c r="Q42">
        <v>266.553</v>
      </c>
      <c r="R42">
        <v>459.02600000000001</v>
      </c>
      <c r="S42">
        <v>539.31399999999996</v>
      </c>
      <c r="T42">
        <v>265.42</v>
      </c>
      <c r="U42">
        <v>159.52600000000001</v>
      </c>
      <c r="V42">
        <v>253.53299999999999</v>
      </c>
      <c r="W42">
        <v>391.81799999999998</v>
      </c>
      <c r="X42">
        <v>250.07900000000001</v>
      </c>
      <c r="Y42">
        <v>166.261</v>
      </c>
      <c r="Z42">
        <v>27.626000000000001</v>
      </c>
      <c r="AA42">
        <v>97.442999999999998</v>
      </c>
    </row>
    <row r="43" spans="1:28" x14ac:dyDescent="0.2">
      <c r="A43" t="s">
        <v>31</v>
      </c>
      <c r="B43" s="7" t="str">
        <f t="shared" si="0"/>
        <v>2002</v>
      </c>
      <c r="C43" t="s">
        <v>73</v>
      </c>
      <c r="D43" t="s">
        <v>74</v>
      </c>
      <c r="E43">
        <v>1209.3219999999999</v>
      </c>
      <c r="F43">
        <v>83.228999999999999</v>
      </c>
      <c r="G43">
        <v>486.96699999999998</v>
      </c>
      <c r="H43">
        <v>1082.415</v>
      </c>
      <c r="I43">
        <v>422.93299999999999</v>
      </c>
      <c r="J43">
        <v>145.22999999999999</v>
      </c>
      <c r="K43">
        <v>48.005000000000003</v>
      </c>
      <c r="L43">
        <v>172.49</v>
      </c>
      <c r="M43">
        <v>70.787999999999997</v>
      </c>
      <c r="N43">
        <v>69.587999999999994</v>
      </c>
      <c r="O43">
        <v>528.63599999999997</v>
      </c>
      <c r="P43">
        <v>223.01400000000001</v>
      </c>
      <c r="Q43">
        <v>259.26299999999998</v>
      </c>
      <c r="R43">
        <v>590.02599999999995</v>
      </c>
      <c r="S43">
        <v>531.75199999999995</v>
      </c>
      <c r="T43">
        <v>282.60399999999998</v>
      </c>
      <c r="U43">
        <v>169.98400000000001</v>
      </c>
      <c r="V43">
        <v>259.27699999999999</v>
      </c>
      <c r="W43">
        <v>382.93200000000002</v>
      </c>
      <c r="X43">
        <v>267.09199999999998</v>
      </c>
      <c r="Y43">
        <v>170.21199999999999</v>
      </c>
      <c r="Z43">
        <v>22.847000000000001</v>
      </c>
      <c r="AA43">
        <v>109.98699999999999</v>
      </c>
    </row>
    <row r="44" spans="1:28" x14ac:dyDescent="0.2">
      <c r="A44" t="s">
        <v>32</v>
      </c>
      <c r="B44" s="7" t="str">
        <f t="shared" si="0"/>
        <v>2003</v>
      </c>
      <c r="C44" t="s">
        <v>73</v>
      </c>
      <c r="D44" t="s">
        <v>74</v>
      </c>
      <c r="E44">
        <v>1189.837</v>
      </c>
      <c r="F44">
        <v>91.097999999999999</v>
      </c>
      <c r="G44">
        <v>476.40800000000002</v>
      </c>
      <c r="H44">
        <v>1067.7270000000001</v>
      </c>
      <c r="I44">
        <v>513.86099999999999</v>
      </c>
      <c r="J44">
        <v>144.53200000000001</v>
      </c>
      <c r="K44">
        <v>48.374000000000002</v>
      </c>
      <c r="L44">
        <v>173.38200000000001</v>
      </c>
      <c r="M44">
        <v>60.534999999999997</v>
      </c>
      <c r="N44">
        <v>73.805000000000007</v>
      </c>
      <c r="O44">
        <v>496.81599999999997</v>
      </c>
      <c r="P44">
        <v>240.334</v>
      </c>
      <c r="Q44">
        <v>275.98</v>
      </c>
      <c r="R44">
        <v>447.85899999999998</v>
      </c>
      <c r="S44">
        <v>536.69799999999998</v>
      </c>
      <c r="T44">
        <v>281.267</v>
      </c>
      <c r="U44">
        <v>164.79599999999999</v>
      </c>
      <c r="V44">
        <v>246.27699999999999</v>
      </c>
      <c r="W44">
        <v>382.31099999999998</v>
      </c>
      <c r="X44">
        <v>284.83699999999999</v>
      </c>
      <c r="Y44">
        <v>173.596</v>
      </c>
      <c r="Z44">
        <v>25.783000000000001</v>
      </c>
      <c r="AA44">
        <v>120.819</v>
      </c>
    </row>
    <row r="45" spans="1:28" x14ac:dyDescent="0.2">
      <c r="A45" t="s">
        <v>33</v>
      </c>
      <c r="B45" s="7" t="str">
        <f t="shared" si="0"/>
        <v>2004</v>
      </c>
      <c r="C45" t="s">
        <v>73</v>
      </c>
      <c r="D45" t="s">
        <v>74</v>
      </c>
      <c r="E45">
        <v>1231.4190000000001</v>
      </c>
      <c r="F45">
        <v>94.888999999999996</v>
      </c>
      <c r="G45">
        <v>470.666</v>
      </c>
      <c r="H45">
        <v>1098.1310000000001</v>
      </c>
      <c r="I45">
        <v>608.61199999999997</v>
      </c>
      <c r="J45">
        <v>148.691</v>
      </c>
      <c r="K45">
        <v>48.796999999999997</v>
      </c>
      <c r="L45">
        <v>176.37200000000001</v>
      </c>
      <c r="M45">
        <v>63.213999999999999</v>
      </c>
      <c r="N45">
        <v>79.266999999999996</v>
      </c>
      <c r="O45">
        <v>516.49300000000005</v>
      </c>
      <c r="P45">
        <v>264.84500000000003</v>
      </c>
      <c r="Q45">
        <v>300.84100000000001</v>
      </c>
      <c r="R45">
        <v>515.572</v>
      </c>
      <c r="S45">
        <v>574.52800000000002</v>
      </c>
      <c r="T45">
        <v>318.541</v>
      </c>
      <c r="U45">
        <v>163.49700000000001</v>
      </c>
      <c r="V45">
        <v>265.25200000000001</v>
      </c>
      <c r="W45">
        <v>427.43900000000002</v>
      </c>
      <c r="X45">
        <v>335.96300000000002</v>
      </c>
      <c r="Y45">
        <v>184.114</v>
      </c>
      <c r="Z45">
        <v>30.605</v>
      </c>
      <c r="AA45">
        <v>144.22399999999999</v>
      </c>
    </row>
    <row r="46" spans="1:28" x14ac:dyDescent="0.2">
      <c r="A46" t="s">
        <v>34</v>
      </c>
      <c r="B46" s="7" t="str">
        <f t="shared" si="0"/>
        <v>2005</v>
      </c>
      <c r="C46" t="s">
        <v>73</v>
      </c>
      <c r="D46" t="s">
        <v>74</v>
      </c>
      <c r="E46">
        <v>1275.923</v>
      </c>
      <c r="F46">
        <v>98.525999999999996</v>
      </c>
      <c r="G46">
        <v>471.02199999999999</v>
      </c>
      <c r="H46">
        <v>1156.537</v>
      </c>
      <c r="I46">
        <v>712.91899999999998</v>
      </c>
      <c r="J46">
        <v>172.58</v>
      </c>
      <c r="K46">
        <v>54.512999999999998</v>
      </c>
      <c r="L46">
        <v>176.10300000000001</v>
      </c>
      <c r="M46">
        <v>78.203000000000003</v>
      </c>
      <c r="N46">
        <v>84.933000000000007</v>
      </c>
      <c r="O46">
        <v>532.42399999999998</v>
      </c>
      <c r="P46">
        <v>289.45299999999997</v>
      </c>
      <c r="Q46">
        <v>314.553</v>
      </c>
      <c r="R46">
        <v>569.25800000000004</v>
      </c>
      <c r="S46">
        <v>640.89099999999996</v>
      </c>
      <c r="T46">
        <v>371.61900000000003</v>
      </c>
      <c r="U46">
        <v>186.411</v>
      </c>
      <c r="V46">
        <v>305.10000000000002</v>
      </c>
      <c r="W46">
        <v>449.12900000000002</v>
      </c>
      <c r="X46">
        <v>358.95800000000003</v>
      </c>
      <c r="Y46">
        <v>198.36600000000001</v>
      </c>
      <c r="Z46">
        <v>31.698</v>
      </c>
      <c r="AA46">
        <v>156.655</v>
      </c>
    </row>
    <row r="47" spans="1:28" x14ac:dyDescent="0.2">
      <c r="A47" t="s">
        <v>35</v>
      </c>
      <c r="B47" s="7" t="str">
        <f t="shared" si="0"/>
        <v>2006</v>
      </c>
      <c r="C47" t="s">
        <v>73</v>
      </c>
      <c r="D47" t="s">
        <v>74</v>
      </c>
      <c r="E47">
        <v>1359.701</v>
      </c>
      <c r="F47">
        <v>99.638000000000005</v>
      </c>
      <c r="G47">
        <v>441.625</v>
      </c>
      <c r="H47">
        <v>1503.7080000000001</v>
      </c>
      <c r="I47">
        <v>873.13199999999995</v>
      </c>
      <c r="J47">
        <v>172.76</v>
      </c>
      <c r="K47">
        <v>58.17</v>
      </c>
      <c r="L47">
        <v>188.22900000000001</v>
      </c>
      <c r="M47">
        <v>83.626000000000005</v>
      </c>
      <c r="N47">
        <v>89.766000000000005</v>
      </c>
      <c r="O47">
        <v>537.64599999999996</v>
      </c>
      <c r="P47">
        <v>335.62299999999999</v>
      </c>
      <c r="Q47">
        <v>339.79399999999998</v>
      </c>
      <c r="R47">
        <v>654.61800000000005</v>
      </c>
      <c r="S47">
        <v>765.64599999999996</v>
      </c>
      <c r="T47">
        <v>446.12700000000001</v>
      </c>
      <c r="U47">
        <v>181.66</v>
      </c>
      <c r="V47">
        <v>335.98099999999999</v>
      </c>
      <c r="W47">
        <v>505.78399999999999</v>
      </c>
      <c r="X47">
        <v>407.411</v>
      </c>
      <c r="Y47">
        <v>240.536</v>
      </c>
      <c r="Z47">
        <v>34.494</v>
      </c>
      <c r="AA47">
        <v>186.119</v>
      </c>
    </row>
    <row r="48" spans="1:28" x14ac:dyDescent="0.2">
      <c r="A48" t="s">
        <v>36</v>
      </c>
      <c r="B48" s="7" t="str">
        <f t="shared" si="0"/>
        <v>2007</v>
      </c>
      <c r="C48" t="s">
        <v>73</v>
      </c>
      <c r="D48" t="s">
        <v>74</v>
      </c>
      <c r="E48">
        <v>1370.4839999999999</v>
      </c>
      <c r="F48">
        <v>117.94799999999999</v>
      </c>
      <c r="G48">
        <v>413.56299999999999</v>
      </c>
      <c r="H48">
        <v>1266.8040000000001</v>
      </c>
      <c r="I48">
        <v>815.86099999999999</v>
      </c>
      <c r="J48">
        <v>220.36</v>
      </c>
      <c r="K48">
        <v>65.850999999999999</v>
      </c>
      <c r="L48">
        <v>249.179</v>
      </c>
      <c r="M48">
        <v>77.02</v>
      </c>
      <c r="N48">
        <v>108.849</v>
      </c>
      <c r="O48">
        <v>536.13499999999999</v>
      </c>
      <c r="P48">
        <v>353.11700000000002</v>
      </c>
      <c r="Q48">
        <v>356.88299999999998</v>
      </c>
      <c r="R48">
        <v>662.96100000000001</v>
      </c>
      <c r="S48">
        <v>806.71100000000001</v>
      </c>
      <c r="T48">
        <v>522.22699999999998</v>
      </c>
      <c r="U48">
        <v>220.98500000000001</v>
      </c>
      <c r="V48">
        <v>369.59800000000001</v>
      </c>
      <c r="W48">
        <v>548.44500000000005</v>
      </c>
      <c r="X48">
        <v>465.67200000000003</v>
      </c>
      <c r="Y48">
        <v>204.53899999999999</v>
      </c>
      <c r="Z48">
        <v>36.384</v>
      </c>
      <c r="AA48">
        <v>180.07499999999999</v>
      </c>
    </row>
    <row r="49" spans="1:28" x14ac:dyDescent="0.2">
      <c r="A49" t="s">
        <v>37</v>
      </c>
      <c r="B49" s="7" t="str">
        <f t="shared" si="0"/>
        <v>2008</v>
      </c>
      <c r="C49" t="s">
        <v>73</v>
      </c>
      <c r="D49" t="s">
        <v>74</v>
      </c>
      <c r="E49">
        <v>1423.0519999999999</v>
      </c>
      <c r="F49">
        <v>123.40600000000001</v>
      </c>
      <c r="G49">
        <v>449.37900000000002</v>
      </c>
      <c r="H49">
        <v>1393.742</v>
      </c>
      <c r="I49">
        <v>795.31299999999999</v>
      </c>
      <c r="J49">
        <v>249.774</v>
      </c>
      <c r="K49">
        <v>66.566999999999993</v>
      </c>
      <c r="L49">
        <v>229.27600000000001</v>
      </c>
      <c r="M49">
        <v>127.896</v>
      </c>
      <c r="N49">
        <v>112.595</v>
      </c>
      <c r="O49">
        <v>577.93600000000004</v>
      </c>
      <c r="P49">
        <v>378.41300000000001</v>
      </c>
      <c r="Q49">
        <v>427.77699999999999</v>
      </c>
      <c r="R49">
        <v>769.05200000000002</v>
      </c>
      <c r="S49">
        <v>895.44</v>
      </c>
      <c r="T49">
        <v>503.31799999999998</v>
      </c>
      <c r="U49">
        <v>208.833</v>
      </c>
      <c r="V49">
        <v>379.77600000000001</v>
      </c>
      <c r="W49">
        <v>711.096</v>
      </c>
      <c r="X49">
        <v>508.66</v>
      </c>
      <c r="Y49">
        <v>218.38399999999999</v>
      </c>
      <c r="Z49">
        <v>39.953000000000003</v>
      </c>
      <c r="AA49">
        <v>224.73099999999999</v>
      </c>
      <c r="AB49">
        <v>33.506999999999998</v>
      </c>
    </row>
    <row r="50" spans="1:28" x14ac:dyDescent="0.2">
      <c r="A50" t="s">
        <v>38</v>
      </c>
      <c r="B50" s="7" t="str">
        <f t="shared" si="0"/>
        <v>2009</v>
      </c>
      <c r="C50" t="s">
        <v>73</v>
      </c>
      <c r="D50" t="s">
        <v>74</v>
      </c>
      <c r="E50">
        <v>1459.4010000000001</v>
      </c>
      <c r="F50">
        <v>131.48699999999999</v>
      </c>
      <c r="G50">
        <v>417.19799999999998</v>
      </c>
      <c r="H50">
        <v>1379.2639999999999</v>
      </c>
      <c r="I50">
        <v>862.68899999999996</v>
      </c>
      <c r="J50">
        <v>253.90899999999999</v>
      </c>
      <c r="K50">
        <v>73.884</v>
      </c>
      <c r="L50">
        <v>226.70699999999999</v>
      </c>
      <c r="M50">
        <v>132.625</v>
      </c>
      <c r="N50">
        <v>122.325</v>
      </c>
      <c r="O50">
        <v>585.86599999999999</v>
      </c>
      <c r="P50">
        <v>414.02499999999998</v>
      </c>
      <c r="Q50">
        <v>474.62099999999998</v>
      </c>
      <c r="R50">
        <v>789.07799999999997</v>
      </c>
      <c r="S50">
        <v>891.47299999999996</v>
      </c>
      <c r="T50">
        <v>554.79700000000003</v>
      </c>
      <c r="U50">
        <v>411.15100000000001</v>
      </c>
      <c r="V50">
        <v>441.82900000000001</v>
      </c>
      <c r="W50">
        <v>558.89499999999998</v>
      </c>
      <c r="X50">
        <v>618.55999999999995</v>
      </c>
      <c r="Y50">
        <v>221.31700000000001</v>
      </c>
      <c r="Z50">
        <v>50.003</v>
      </c>
      <c r="AA50">
        <v>202.958</v>
      </c>
      <c r="AB50">
        <v>33.776000000000003</v>
      </c>
    </row>
    <row r="51" spans="1:28" x14ac:dyDescent="0.2">
      <c r="A51" t="s">
        <v>39</v>
      </c>
      <c r="B51" s="7" t="str">
        <f t="shared" si="0"/>
        <v>2010</v>
      </c>
      <c r="C51" t="s">
        <v>73</v>
      </c>
      <c r="D51" t="s">
        <v>74</v>
      </c>
      <c r="E51">
        <v>1522.0150000000001</v>
      </c>
      <c r="F51">
        <v>127.508</v>
      </c>
      <c r="G51">
        <v>410.54599999999999</v>
      </c>
      <c r="H51">
        <v>1447.4770000000001</v>
      </c>
      <c r="I51">
        <v>870.91499999999996</v>
      </c>
      <c r="J51">
        <v>291.71600000000001</v>
      </c>
      <c r="K51">
        <v>79.522000000000006</v>
      </c>
      <c r="L51">
        <v>247.75299999999999</v>
      </c>
      <c r="M51">
        <v>158.077</v>
      </c>
      <c r="N51">
        <v>114.244</v>
      </c>
      <c r="O51">
        <v>628.13800000000003</v>
      </c>
      <c r="P51">
        <v>469.47899999999998</v>
      </c>
      <c r="Q51">
        <v>509.53699999999998</v>
      </c>
      <c r="R51">
        <v>894.08799999999997</v>
      </c>
      <c r="S51">
        <v>1009.746</v>
      </c>
      <c r="T51">
        <v>659.98900000000003</v>
      </c>
      <c r="U51">
        <v>228.94900000000001</v>
      </c>
      <c r="V51">
        <v>505.54500000000002</v>
      </c>
      <c r="W51">
        <v>676.18499999999995</v>
      </c>
      <c r="X51">
        <v>714.94200000000001</v>
      </c>
      <c r="Y51">
        <v>260.01100000000002</v>
      </c>
      <c r="Z51">
        <v>57.125999999999998</v>
      </c>
      <c r="AA51">
        <v>225.50399999999999</v>
      </c>
      <c r="AB51">
        <v>47.453000000000003</v>
      </c>
    </row>
    <row r="52" spans="1:28" x14ac:dyDescent="0.2">
      <c r="A52" t="s">
        <v>40</v>
      </c>
      <c r="B52" s="7" t="str">
        <f t="shared" si="0"/>
        <v>2011</v>
      </c>
      <c r="C52" t="s">
        <v>73</v>
      </c>
      <c r="D52" t="s">
        <v>74</v>
      </c>
      <c r="E52">
        <v>1615.5229999999999</v>
      </c>
      <c r="F52">
        <v>146.93100000000001</v>
      </c>
      <c r="G52">
        <v>443.77499999999998</v>
      </c>
      <c r="H52">
        <v>1448.4880000000001</v>
      </c>
      <c r="I52">
        <v>920.86900000000003</v>
      </c>
      <c r="J52">
        <v>303.89499999999998</v>
      </c>
      <c r="K52">
        <v>77.057000000000002</v>
      </c>
      <c r="L52">
        <v>252.35499999999999</v>
      </c>
      <c r="M52">
        <v>170.846</v>
      </c>
      <c r="N52">
        <v>107.801</v>
      </c>
      <c r="O52">
        <v>672.46900000000005</v>
      </c>
      <c r="P52">
        <v>548.87400000000002</v>
      </c>
      <c r="Q52">
        <v>549.83100000000002</v>
      </c>
      <c r="R52">
        <v>925.928</v>
      </c>
      <c r="S52">
        <v>1084.5820000000001</v>
      </c>
      <c r="T52">
        <v>664.12900000000002</v>
      </c>
      <c r="U52">
        <v>242.989</v>
      </c>
      <c r="V52">
        <v>515.79</v>
      </c>
      <c r="W52">
        <v>687.69100000000003</v>
      </c>
      <c r="X52">
        <v>790.83500000000004</v>
      </c>
      <c r="Y52">
        <v>287.69200000000001</v>
      </c>
      <c r="Z52">
        <v>56.685000000000002</v>
      </c>
      <c r="AA52">
        <v>257.38099999999997</v>
      </c>
      <c r="AB52">
        <v>37.686</v>
      </c>
    </row>
    <row r="53" spans="1:28" x14ac:dyDescent="0.2">
      <c r="A53" t="s">
        <v>41</v>
      </c>
      <c r="B53" s="7" t="str">
        <f t="shared" si="0"/>
        <v>2012</v>
      </c>
      <c r="C53" t="s">
        <v>73</v>
      </c>
      <c r="D53" t="s">
        <v>74</v>
      </c>
      <c r="E53">
        <v>1533.8</v>
      </c>
      <c r="F53">
        <v>141.386</v>
      </c>
      <c r="G53">
        <v>425.74900000000002</v>
      </c>
      <c r="H53">
        <v>1403.894</v>
      </c>
      <c r="I53">
        <v>920.41800000000001</v>
      </c>
      <c r="J53">
        <v>284.36900000000003</v>
      </c>
      <c r="K53">
        <v>74.721999999999994</v>
      </c>
      <c r="L53">
        <v>233.76400000000001</v>
      </c>
      <c r="M53">
        <v>165.988</v>
      </c>
      <c r="N53">
        <v>99.596000000000004</v>
      </c>
      <c r="O53">
        <v>631.55700000000002</v>
      </c>
      <c r="P53">
        <v>531.54999999999995</v>
      </c>
      <c r="Q53">
        <v>536.04</v>
      </c>
      <c r="R53">
        <v>875.82799999999997</v>
      </c>
      <c r="S53">
        <v>1014.577</v>
      </c>
      <c r="T53">
        <v>627.37300000000005</v>
      </c>
      <c r="U53">
        <v>218.642</v>
      </c>
      <c r="V53">
        <v>499.01100000000002</v>
      </c>
      <c r="W53">
        <v>668.56600000000003</v>
      </c>
      <c r="X53">
        <v>763.803</v>
      </c>
      <c r="Y53">
        <v>293.41399999999999</v>
      </c>
      <c r="Z53">
        <v>63.862000000000002</v>
      </c>
      <c r="AA53">
        <v>266.21199999999999</v>
      </c>
      <c r="AB53">
        <v>32.886000000000003</v>
      </c>
    </row>
    <row r="54" spans="1:28" x14ac:dyDescent="0.2">
      <c r="A54" t="s">
        <v>42</v>
      </c>
      <c r="B54" s="7" t="str">
        <f t="shared" si="0"/>
        <v>2013</v>
      </c>
      <c r="C54" t="s">
        <v>73</v>
      </c>
      <c r="D54" t="s">
        <v>74</v>
      </c>
      <c r="E54">
        <v>1567.3679999999999</v>
      </c>
      <c r="F54">
        <v>157.767</v>
      </c>
      <c r="G54">
        <v>443.32400000000001</v>
      </c>
      <c r="H54">
        <v>1490.211</v>
      </c>
      <c r="I54">
        <v>976.06399999999996</v>
      </c>
      <c r="J54">
        <v>310.45499999999998</v>
      </c>
      <c r="K54">
        <v>76.552999999999997</v>
      </c>
      <c r="L54">
        <v>246.29</v>
      </c>
      <c r="M54">
        <v>155.69999999999999</v>
      </c>
      <c r="N54">
        <v>109.562</v>
      </c>
      <c r="O54">
        <v>705.26300000000003</v>
      </c>
      <c r="P54">
        <v>617.97699999999998</v>
      </c>
      <c r="Q54">
        <v>587.58799999999997</v>
      </c>
      <c r="R54">
        <v>956.61300000000006</v>
      </c>
      <c r="S54">
        <v>973.46100000000001</v>
      </c>
      <c r="T54">
        <v>673.35500000000002</v>
      </c>
      <c r="U54">
        <v>222.63</v>
      </c>
      <c r="V54">
        <v>512.38199999999995</v>
      </c>
      <c r="W54">
        <v>643.56100000000004</v>
      </c>
      <c r="X54">
        <v>791.88499999999999</v>
      </c>
      <c r="Y54">
        <v>282.60500000000002</v>
      </c>
      <c r="Z54">
        <v>59.786000000000001</v>
      </c>
      <c r="AA54">
        <v>273.15699999999998</v>
      </c>
      <c r="AB54">
        <v>34.668999999999997</v>
      </c>
    </row>
    <row r="55" spans="1:28" x14ac:dyDescent="0.2">
      <c r="A55" t="s">
        <v>43</v>
      </c>
      <c r="B55" s="7" t="str">
        <f t="shared" si="0"/>
        <v>2014</v>
      </c>
      <c r="C55" t="s">
        <v>73</v>
      </c>
      <c r="D55" t="s">
        <v>74</v>
      </c>
      <c r="E55">
        <v>1598.5940000000001</v>
      </c>
      <c r="F55">
        <v>159.77600000000001</v>
      </c>
      <c r="G55">
        <v>437.10700000000003</v>
      </c>
      <c r="H55">
        <v>1532.7249999999999</v>
      </c>
      <c r="I55">
        <v>986.59199999999998</v>
      </c>
      <c r="J55">
        <v>325.83999999999997</v>
      </c>
      <c r="K55">
        <v>83.620999999999995</v>
      </c>
      <c r="L55">
        <v>239.45599999999999</v>
      </c>
      <c r="M55">
        <v>170.89400000000001</v>
      </c>
      <c r="N55">
        <v>122.45399999999999</v>
      </c>
      <c r="O55">
        <v>709.75900000000001</v>
      </c>
      <c r="P55">
        <v>609.75400000000002</v>
      </c>
      <c r="Q55">
        <v>593.52700000000004</v>
      </c>
      <c r="R55">
        <v>983.29</v>
      </c>
      <c r="S55">
        <v>1001.7569999999999</v>
      </c>
      <c r="T55">
        <v>622.14300000000003</v>
      </c>
      <c r="U55">
        <v>212.251</v>
      </c>
      <c r="V55">
        <v>503.976</v>
      </c>
      <c r="W55">
        <v>708.41200000000003</v>
      </c>
      <c r="X55">
        <v>892.01199999999994</v>
      </c>
      <c r="Y55">
        <v>301.55599999999998</v>
      </c>
      <c r="Z55">
        <v>56.579000000000001</v>
      </c>
      <c r="AA55">
        <v>290.04000000000002</v>
      </c>
      <c r="AB55">
        <v>44.408999999999999</v>
      </c>
    </row>
    <row r="56" spans="1:28" x14ac:dyDescent="0.2">
      <c r="A56" t="s">
        <v>44</v>
      </c>
      <c r="B56" s="7" t="str">
        <f t="shared" si="0"/>
        <v>2015</v>
      </c>
      <c r="C56" t="s">
        <v>73</v>
      </c>
      <c r="D56" t="s">
        <v>74</v>
      </c>
      <c r="E56">
        <v>1585.0029999999999</v>
      </c>
      <c r="F56">
        <v>164.40100000000001</v>
      </c>
      <c r="G56">
        <v>507.51400000000001</v>
      </c>
      <c r="H56">
        <v>1560.7809999999999</v>
      </c>
      <c r="I56">
        <v>1080.7919999999999</v>
      </c>
      <c r="J56">
        <v>378.60700000000003</v>
      </c>
      <c r="K56">
        <v>86.65</v>
      </c>
      <c r="L56">
        <v>246.333</v>
      </c>
      <c r="M56">
        <v>155.09899999999999</v>
      </c>
      <c r="N56">
        <v>142.96100000000001</v>
      </c>
      <c r="O56">
        <v>740.73699999999997</v>
      </c>
      <c r="P56">
        <v>650.06600000000003</v>
      </c>
      <c r="Q56">
        <v>641.10500000000002</v>
      </c>
      <c r="R56">
        <v>990.38199999999995</v>
      </c>
      <c r="S56">
        <v>945.31500000000005</v>
      </c>
      <c r="T56">
        <v>655.29399999999998</v>
      </c>
      <c r="U56">
        <v>213.517</v>
      </c>
      <c r="V56">
        <v>499.60899999999998</v>
      </c>
      <c r="W56">
        <v>723.45</v>
      </c>
      <c r="X56">
        <v>931.98900000000003</v>
      </c>
      <c r="Y56">
        <v>307.90100000000001</v>
      </c>
      <c r="Z56">
        <v>52.872</v>
      </c>
      <c r="AA56">
        <v>316.09100000000001</v>
      </c>
      <c r="AB56">
        <v>38.015000000000001</v>
      </c>
    </row>
    <row r="57" spans="1:28" x14ac:dyDescent="0.2">
      <c r="A57" t="s">
        <v>45</v>
      </c>
      <c r="B57" s="7" t="str">
        <f t="shared" si="0"/>
        <v>2016</v>
      </c>
      <c r="C57" t="s">
        <v>73</v>
      </c>
      <c r="D57" t="s">
        <v>74</v>
      </c>
      <c r="E57">
        <v>1679.056</v>
      </c>
      <c r="F57">
        <v>159.27600000000001</v>
      </c>
      <c r="G57">
        <v>466.37200000000001</v>
      </c>
      <c r="H57">
        <v>1555.249</v>
      </c>
      <c r="I57">
        <v>1134.643</v>
      </c>
      <c r="J57">
        <v>391.86900000000003</v>
      </c>
      <c r="K57">
        <v>90.239000000000004</v>
      </c>
      <c r="L57">
        <v>251.36500000000001</v>
      </c>
      <c r="M57">
        <v>160.04300000000001</v>
      </c>
      <c r="N57">
        <v>154.19</v>
      </c>
      <c r="O57">
        <v>787.68299999999999</v>
      </c>
      <c r="P57">
        <v>679.37300000000005</v>
      </c>
      <c r="Q57">
        <v>697.36900000000003</v>
      </c>
      <c r="R57">
        <v>1065.922</v>
      </c>
      <c r="S57">
        <v>984.46400000000006</v>
      </c>
      <c r="T57">
        <v>703.70899999999995</v>
      </c>
      <c r="U57">
        <v>224</v>
      </c>
      <c r="V57">
        <v>539.15700000000004</v>
      </c>
      <c r="W57">
        <v>775.91499999999996</v>
      </c>
      <c r="X57">
        <v>986.18499999999995</v>
      </c>
      <c r="Y57">
        <v>315.74900000000002</v>
      </c>
      <c r="Z57">
        <v>69.659000000000006</v>
      </c>
      <c r="AA57">
        <v>351.303</v>
      </c>
      <c r="AB57">
        <v>29.419</v>
      </c>
    </row>
    <row r="58" spans="1:28" x14ac:dyDescent="0.2">
      <c r="A58" t="s">
        <v>46</v>
      </c>
      <c r="B58" s="7" t="str">
        <f t="shared" si="0"/>
        <v>2017</v>
      </c>
      <c r="C58" t="s">
        <v>73</v>
      </c>
      <c r="D58" t="s">
        <v>74</v>
      </c>
      <c r="E58">
        <v>1758.0440000000001</v>
      </c>
      <c r="F58">
        <v>160.27099999999999</v>
      </c>
      <c r="G58">
        <v>459.56900000000002</v>
      </c>
      <c r="H58">
        <v>1673.732</v>
      </c>
      <c r="I58">
        <v>1187.0809999999999</v>
      </c>
      <c r="J58">
        <v>385.93299999999999</v>
      </c>
      <c r="K58">
        <v>96.686999999999998</v>
      </c>
      <c r="L58">
        <v>282.26900000000001</v>
      </c>
      <c r="M58">
        <v>157.93600000000001</v>
      </c>
      <c r="N58">
        <v>146.61199999999999</v>
      </c>
      <c r="O58">
        <v>825.76800000000003</v>
      </c>
      <c r="P58">
        <v>739.72799999999995</v>
      </c>
      <c r="Q58">
        <v>710.07899999999995</v>
      </c>
      <c r="R58">
        <v>1078.1389999999999</v>
      </c>
      <c r="S58">
        <v>1029.894</v>
      </c>
      <c r="T58">
        <v>686.952</v>
      </c>
      <c r="U58">
        <v>231.178</v>
      </c>
      <c r="V58">
        <v>597.18299999999999</v>
      </c>
      <c r="W58">
        <v>845.15499999999997</v>
      </c>
      <c r="X58">
        <v>1016.684</v>
      </c>
      <c r="Y58">
        <v>347.286</v>
      </c>
      <c r="Z58">
        <v>80.8</v>
      </c>
      <c r="AA58">
        <v>403.92899999999997</v>
      </c>
      <c r="AB58">
        <v>29.919</v>
      </c>
    </row>
    <row r="59" spans="1:28" x14ac:dyDescent="0.2">
      <c r="A59" t="s">
        <v>47</v>
      </c>
      <c r="B59" s="7" t="str">
        <f t="shared" si="0"/>
        <v>2018</v>
      </c>
      <c r="C59" t="s">
        <v>73</v>
      </c>
      <c r="D59" t="s">
        <v>74</v>
      </c>
      <c r="E59">
        <v>1812.9870000000001</v>
      </c>
      <c r="F59">
        <v>177.72399999999999</v>
      </c>
      <c r="G59">
        <v>454.6</v>
      </c>
      <c r="H59">
        <v>1668.634</v>
      </c>
      <c r="I59">
        <v>1195.0440000000001</v>
      </c>
      <c r="J59">
        <v>405.81799999999998</v>
      </c>
      <c r="K59">
        <v>95.572999999999993</v>
      </c>
      <c r="L59">
        <v>314.65699999999998</v>
      </c>
      <c r="M59">
        <v>151.09</v>
      </c>
      <c r="N59">
        <v>186.80600000000001</v>
      </c>
      <c r="O59">
        <v>884.54300000000001</v>
      </c>
      <c r="P59">
        <v>757.68899999999996</v>
      </c>
      <c r="Q59">
        <v>810.34100000000001</v>
      </c>
      <c r="R59">
        <v>1032.9380000000001</v>
      </c>
      <c r="S59">
        <v>1147.067</v>
      </c>
      <c r="T59">
        <v>677.95899999999995</v>
      </c>
      <c r="U59">
        <v>255.529</v>
      </c>
      <c r="V59">
        <v>606.69399999999996</v>
      </c>
      <c r="W59">
        <v>931.11400000000003</v>
      </c>
      <c r="X59">
        <v>1094.3219999999999</v>
      </c>
      <c r="Y59">
        <v>370.24400000000003</v>
      </c>
      <c r="Z59">
        <v>86.04</v>
      </c>
      <c r="AA59">
        <v>417.98099999999999</v>
      </c>
      <c r="AB59">
        <v>38.034999999999997</v>
      </c>
    </row>
    <row r="60" spans="1:28" x14ac:dyDescent="0.2">
      <c r="A60" t="s">
        <v>29</v>
      </c>
      <c r="B60" s="7" t="str">
        <f t="shared" si="0"/>
        <v>2000</v>
      </c>
      <c r="C60" t="s">
        <v>75</v>
      </c>
      <c r="D60" t="s">
        <v>74</v>
      </c>
      <c r="E60">
        <v>959.52499999999998</v>
      </c>
      <c r="F60">
        <v>60.267000000000003</v>
      </c>
      <c r="G60">
        <v>454.23399999999998</v>
      </c>
      <c r="H60">
        <v>1024.5989999999999</v>
      </c>
      <c r="I60">
        <v>352.97199999999998</v>
      </c>
      <c r="J60">
        <v>114.467</v>
      </c>
      <c r="K60">
        <v>37.424999999999997</v>
      </c>
      <c r="L60">
        <v>139.74100000000001</v>
      </c>
      <c r="M60">
        <v>47.887999999999998</v>
      </c>
      <c r="N60">
        <v>47.012999999999998</v>
      </c>
      <c r="O60">
        <v>408.75400000000002</v>
      </c>
      <c r="P60">
        <v>134.77500000000001</v>
      </c>
      <c r="Q60">
        <v>187.48599999999999</v>
      </c>
      <c r="R60">
        <v>347.233</v>
      </c>
      <c r="S60">
        <v>420.76900000000001</v>
      </c>
      <c r="T60">
        <v>220.86799999999999</v>
      </c>
      <c r="U60">
        <v>114.854</v>
      </c>
      <c r="V60">
        <v>185.27099999999999</v>
      </c>
      <c r="W60">
        <v>261.57799999999997</v>
      </c>
      <c r="X60">
        <v>186.77500000000001</v>
      </c>
      <c r="Y60">
        <v>137.13999999999999</v>
      </c>
      <c r="Z60">
        <v>18.404</v>
      </c>
      <c r="AA60">
        <v>70.055999999999997</v>
      </c>
    </row>
    <row r="61" spans="1:28" x14ac:dyDescent="0.2">
      <c r="A61" t="s">
        <v>30</v>
      </c>
      <c r="B61" s="7" t="str">
        <f t="shared" si="0"/>
        <v>2001</v>
      </c>
      <c r="C61" t="s">
        <v>75</v>
      </c>
      <c r="D61" t="s">
        <v>74</v>
      </c>
      <c r="E61">
        <v>947.63699999999994</v>
      </c>
      <c r="F61">
        <v>61.396000000000001</v>
      </c>
      <c r="G61">
        <v>462.81400000000002</v>
      </c>
      <c r="H61">
        <v>938.86500000000001</v>
      </c>
      <c r="I61">
        <v>338.50599999999997</v>
      </c>
      <c r="J61">
        <v>122.524</v>
      </c>
      <c r="K61">
        <v>39.466000000000001</v>
      </c>
      <c r="L61">
        <v>131.751</v>
      </c>
      <c r="M61">
        <v>42.697000000000003</v>
      </c>
      <c r="N61">
        <v>51.494</v>
      </c>
      <c r="O61">
        <v>383.38299999999998</v>
      </c>
      <c r="P61">
        <v>126.429</v>
      </c>
      <c r="Q61">
        <v>201.184</v>
      </c>
      <c r="R61">
        <v>373.96699999999998</v>
      </c>
      <c r="S61">
        <v>400.87400000000002</v>
      </c>
      <c r="T61">
        <v>200.512</v>
      </c>
      <c r="U61">
        <v>102.476</v>
      </c>
      <c r="V61">
        <v>173.3</v>
      </c>
      <c r="W61">
        <v>254.55799999999999</v>
      </c>
      <c r="X61">
        <v>181.494</v>
      </c>
      <c r="Y61">
        <v>125.401</v>
      </c>
      <c r="Z61">
        <v>18.937000000000001</v>
      </c>
      <c r="AA61">
        <v>75.948999999999998</v>
      </c>
    </row>
    <row r="62" spans="1:28" x14ac:dyDescent="0.2">
      <c r="A62" t="s">
        <v>31</v>
      </c>
      <c r="B62" s="7" t="str">
        <f t="shared" si="0"/>
        <v>2002</v>
      </c>
      <c r="C62" t="s">
        <v>75</v>
      </c>
      <c r="D62" t="s">
        <v>74</v>
      </c>
      <c r="E62">
        <v>945.58199999999999</v>
      </c>
      <c r="F62">
        <v>63.283000000000001</v>
      </c>
      <c r="G62">
        <v>464.00900000000001</v>
      </c>
      <c r="H62">
        <v>928.15899999999999</v>
      </c>
      <c r="I62">
        <v>358.63600000000002</v>
      </c>
      <c r="J62">
        <v>119.256</v>
      </c>
      <c r="K62">
        <v>38.15</v>
      </c>
      <c r="L62">
        <v>135.79599999999999</v>
      </c>
      <c r="M62">
        <v>53.478000000000002</v>
      </c>
      <c r="N62">
        <v>51.841000000000001</v>
      </c>
      <c r="O62">
        <v>386.721</v>
      </c>
      <c r="P62">
        <v>125.64400000000001</v>
      </c>
      <c r="Q62">
        <v>197.035</v>
      </c>
      <c r="R62">
        <v>504.85899999999998</v>
      </c>
      <c r="S62">
        <v>400.012</v>
      </c>
      <c r="T62">
        <v>212.28100000000001</v>
      </c>
      <c r="U62">
        <v>109.35899999999999</v>
      </c>
      <c r="V62">
        <v>182.66300000000001</v>
      </c>
      <c r="W62">
        <v>250.87200000000001</v>
      </c>
      <c r="X62">
        <v>198.411</v>
      </c>
      <c r="Y62">
        <v>130.78</v>
      </c>
      <c r="Z62">
        <v>17.039000000000001</v>
      </c>
      <c r="AA62">
        <v>85.731999999999999</v>
      </c>
    </row>
    <row r="63" spans="1:28" x14ac:dyDescent="0.2">
      <c r="A63" t="s">
        <v>32</v>
      </c>
      <c r="B63" s="7" t="str">
        <f t="shared" si="0"/>
        <v>2003</v>
      </c>
      <c r="C63" t="s">
        <v>75</v>
      </c>
      <c r="D63" t="s">
        <v>74</v>
      </c>
      <c r="E63">
        <v>936.10599999999999</v>
      </c>
      <c r="F63">
        <v>69.430999999999997</v>
      </c>
      <c r="G63">
        <v>455.03</v>
      </c>
      <c r="H63">
        <v>913.33500000000004</v>
      </c>
      <c r="I63">
        <v>441.24700000000001</v>
      </c>
      <c r="J63">
        <v>118.15300000000001</v>
      </c>
      <c r="K63">
        <v>38.122999999999998</v>
      </c>
      <c r="L63">
        <v>136.80699999999999</v>
      </c>
      <c r="M63">
        <v>45.722000000000001</v>
      </c>
      <c r="N63">
        <v>54.988999999999997</v>
      </c>
      <c r="O63">
        <v>360.637</v>
      </c>
      <c r="P63">
        <v>136.94999999999999</v>
      </c>
      <c r="Q63">
        <v>210.53399999999999</v>
      </c>
      <c r="R63">
        <v>361.476</v>
      </c>
      <c r="S63">
        <v>400.279</v>
      </c>
      <c r="T63">
        <v>215.309</v>
      </c>
      <c r="U63">
        <v>107.577</v>
      </c>
      <c r="V63">
        <v>172.43100000000001</v>
      </c>
      <c r="W63">
        <v>250.93</v>
      </c>
      <c r="X63">
        <v>212.96600000000001</v>
      </c>
      <c r="Y63">
        <v>133.184</v>
      </c>
      <c r="Z63">
        <v>18.591999999999999</v>
      </c>
      <c r="AA63">
        <v>96.103999999999999</v>
      </c>
    </row>
    <row r="64" spans="1:28" x14ac:dyDescent="0.2">
      <c r="A64" t="s">
        <v>33</v>
      </c>
      <c r="B64" s="7" t="str">
        <f t="shared" si="0"/>
        <v>2004</v>
      </c>
      <c r="C64" t="s">
        <v>75</v>
      </c>
      <c r="D64" t="s">
        <v>74</v>
      </c>
      <c r="E64">
        <v>982.96199999999999</v>
      </c>
      <c r="F64">
        <v>73.09</v>
      </c>
      <c r="G64">
        <v>449.85300000000001</v>
      </c>
      <c r="H64">
        <v>939.90899999999999</v>
      </c>
      <c r="I64">
        <v>524.17700000000002</v>
      </c>
      <c r="J64">
        <v>126.604</v>
      </c>
      <c r="K64">
        <v>38.009</v>
      </c>
      <c r="L64">
        <v>138.09399999999999</v>
      </c>
      <c r="M64">
        <v>47.356000000000002</v>
      </c>
      <c r="N64">
        <v>60.048999999999999</v>
      </c>
      <c r="O64">
        <v>382.07499999999999</v>
      </c>
      <c r="P64">
        <v>153.97499999999999</v>
      </c>
      <c r="Q64">
        <v>228.74700000000001</v>
      </c>
      <c r="R64">
        <v>422.61099999999999</v>
      </c>
      <c r="S64">
        <v>431.26</v>
      </c>
      <c r="T64">
        <v>246.40799999999999</v>
      </c>
      <c r="U64">
        <v>110.761</v>
      </c>
      <c r="V64">
        <v>190.28399999999999</v>
      </c>
      <c r="W64">
        <v>289.01100000000002</v>
      </c>
      <c r="X64">
        <v>255.232</v>
      </c>
      <c r="Y64">
        <v>142.488</v>
      </c>
      <c r="Z64">
        <v>22.545999999999999</v>
      </c>
      <c r="AA64">
        <v>115.331</v>
      </c>
    </row>
    <row r="65" spans="1:28" x14ac:dyDescent="0.2">
      <c r="A65" t="s">
        <v>34</v>
      </c>
      <c r="B65" s="7" t="str">
        <f t="shared" si="0"/>
        <v>2005</v>
      </c>
      <c r="C65" t="s">
        <v>75</v>
      </c>
      <c r="D65" t="s">
        <v>74</v>
      </c>
      <c r="E65">
        <v>1017.342</v>
      </c>
      <c r="F65">
        <v>75.14</v>
      </c>
      <c r="G65">
        <v>447.03399999999999</v>
      </c>
      <c r="H65">
        <v>995.346</v>
      </c>
      <c r="I65">
        <v>614.15700000000004</v>
      </c>
      <c r="J65">
        <v>146.70400000000001</v>
      </c>
      <c r="K65">
        <v>42.767000000000003</v>
      </c>
      <c r="L65">
        <v>138.684</v>
      </c>
      <c r="M65">
        <v>59.960999999999999</v>
      </c>
      <c r="N65">
        <v>65.471000000000004</v>
      </c>
      <c r="O65">
        <v>391.72699999999998</v>
      </c>
      <c r="P65">
        <v>169.136</v>
      </c>
      <c r="Q65">
        <v>243.16</v>
      </c>
      <c r="R65">
        <v>471.84199999999998</v>
      </c>
      <c r="S65">
        <v>488.15199999999999</v>
      </c>
      <c r="T65">
        <v>292.65600000000001</v>
      </c>
      <c r="U65">
        <v>126.682</v>
      </c>
      <c r="V65">
        <v>224.00899999999999</v>
      </c>
      <c r="W65">
        <v>303.73399999999998</v>
      </c>
      <c r="X65">
        <v>276.01299999999998</v>
      </c>
      <c r="Y65">
        <v>154.554</v>
      </c>
      <c r="Z65">
        <v>22.706</v>
      </c>
      <c r="AA65">
        <v>124.053</v>
      </c>
    </row>
    <row r="66" spans="1:28" x14ac:dyDescent="0.2">
      <c r="A66" t="s">
        <v>35</v>
      </c>
      <c r="B66" s="7" t="str">
        <f t="shared" si="0"/>
        <v>2006</v>
      </c>
      <c r="C66" t="s">
        <v>75</v>
      </c>
      <c r="D66" t="s">
        <v>74</v>
      </c>
      <c r="E66">
        <v>1066.8009999999999</v>
      </c>
      <c r="F66">
        <v>76.155000000000001</v>
      </c>
      <c r="G66">
        <v>420.89499999999998</v>
      </c>
      <c r="H66">
        <v>1066.0319999999999</v>
      </c>
      <c r="I66">
        <v>744.67899999999997</v>
      </c>
      <c r="J66">
        <v>148.57499999999999</v>
      </c>
      <c r="K66">
        <v>46.720999999999997</v>
      </c>
      <c r="L66">
        <v>150.71199999999999</v>
      </c>
      <c r="M66">
        <v>63.517000000000003</v>
      </c>
      <c r="N66">
        <v>68.989999999999995</v>
      </c>
      <c r="O66">
        <v>395.91800000000001</v>
      </c>
      <c r="P66">
        <v>197.345</v>
      </c>
      <c r="Q66">
        <v>264.33699999999999</v>
      </c>
      <c r="R66">
        <v>546.84400000000005</v>
      </c>
      <c r="S66">
        <v>590.09299999999996</v>
      </c>
      <c r="T66">
        <v>350.61700000000002</v>
      </c>
      <c r="U66">
        <v>127.435</v>
      </c>
      <c r="V66">
        <v>244.19399999999999</v>
      </c>
      <c r="W66">
        <v>349.68599999999998</v>
      </c>
      <c r="X66">
        <v>316.22500000000002</v>
      </c>
      <c r="Y66">
        <v>194.29900000000001</v>
      </c>
      <c r="Z66">
        <v>25.457000000000001</v>
      </c>
      <c r="AA66">
        <v>147.44800000000001</v>
      </c>
    </row>
    <row r="67" spans="1:28" x14ac:dyDescent="0.2">
      <c r="A67" t="s">
        <v>36</v>
      </c>
      <c r="B67" s="7" t="str">
        <f t="shared" si="0"/>
        <v>2007</v>
      </c>
      <c r="C67" t="s">
        <v>75</v>
      </c>
      <c r="D67" t="s">
        <v>74</v>
      </c>
      <c r="E67">
        <v>1087.923</v>
      </c>
      <c r="F67">
        <v>90.679000000000002</v>
      </c>
      <c r="G67">
        <v>394.86900000000003</v>
      </c>
      <c r="H67">
        <v>1084.951</v>
      </c>
      <c r="I67">
        <v>686.36900000000003</v>
      </c>
      <c r="J67">
        <v>189.554</v>
      </c>
      <c r="K67">
        <v>52.384</v>
      </c>
      <c r="L67">
        <v>208.732</v>
      </c>
      <c r="M67">
        <v>59.393999999999998</v>
      </c>
      <c r="N67">
        <v>86.272999999999996</v>
      </c>
      <c r="O67">
        <v>396.322</v>
      </c>
      <c r="P67">
        <v>214.70099999999999</v>
      </c>
      <c r="Q67">
        <v>275.87099999999998</v>
      </c>
      <c r="R67">
        <v>552.50300000000004</v>
      </c>
      <c r="S67">
        <v>628.22299999999996</v>
      </c>
      <c r="T67">
        <v>409.05700000000002</v>
      </c>
      <c r="U67">
        <v>156.50800000000001</v>
      </c>
      <c r="V67">
        <v>272.86</v>
      </c>
      <c r="W67">
        <v>377.351</v>
      </c>
      <c r="X67">
        <v>364.72800000000001</v>
      </c>
      <c r="Y67">
        <v>161.26</v>
      </c>
      <c r="Z67">
        <v>27.919</v>
      </c>
      <c r="AA67">
        <v>145.38300000000001</v>
      </c>
    </row>
    <row r="68" spans="1:28" x14ac:dyDescent="0.2">
      <c r="A68" t="s">
        <v>37</v>
      </c>
      <c r="B68" s="7" t="str">
        <f t="shared" ref="B68:B131" si="3">LEFT(A68,4)</f>
        <v>2008</v>
      </c>
      <c r="C68" t="s">
        <v>75</v>
      </c>
      <c r="D68" t="s">
        <v>74</v>
      </c>
      <c r="E68">
        <v>1133.326</v>
      </c>
      <c r="F68">
        <v>94.367999999999995</v>
      </c>
      <c r="G68">
        <v>429.62700000000001</v>
      </c>
      <c r="H68">
        <v>1193.635</v>
      </c>
      <c r="I68">
        <v>679.80700000000002</v>
      </c>
      <c r="J68">
        <v>212.81200000000001</v>
      </c>
      <c r="K68">
        <v>51.951000000000001</v>
      </c>
      <c r="L68">
        <v>182.78800000000001</v>
      </c>
      <c r="M68">
        <v>85.84</v>
      </c>
      <c r="N68">
        <v>90.16</v>
      </c>
      <c r="O68">
        <v>420.64600000000002</v>
      </c>
      <c r="P68">
        <v>237.96600000000001</v>
      </c>
      <c r="Q68">
        <v>331.83800000000002</v>
      </c>
      <c r="R68">
        <v>637.04399999999998</v>
      </c>
      <c r="S68">
        <v>696.01</v>
      </c>
      <c r="T68">
        <v>397.18599999999998</v>
      </c>
      <c r="U68">
        <v>141.44499999999999</v>
      </c>
      <c r="V68">
        <v>277.08100000000002</v>
      </c>
      <c r="W68">
        <v>407.33</v>
      </c>
      <c r="X68">
        <v>392.964</v>
      </c>
      <c r="Y68">
        <v>174.12299999999999</v>
      </c>
      <c r="Z68">
        <v>31.073</v>
      </c>
      <c r="AA68">
        <v>174.036</v>
      </c>
      <c r="AB68">
        <v>23.148</v>
      </c>
    </row>
    <row r="69" spans="1:28" x14ac:dyDescent="0.2">
      <c r="A69" t="s">
        <v>38</v>
      </c>
      <c r="B69" s="7" t="str">
        <f t="shared" si="3"/>
        <v>2009</v>
      </c>
      <c r="C69" t="s">
        <v>75</v>
      </c>
      <c r="D69" t="s">
        <v>74</v>
      </c>
      <c r="E69">
        <v>1163.712</v>
      </c>
      <c r="F69">
        <v>103.64700000000001</v>
      </c>
      <c r="G69">
        <v>398.97</v>
      </c>
      <c r="H69">
        <v>1178.9059999999999</v>
      </c>
      <c r="I69">
        <v>742.87400000000002</v>
      </c>
      <c r="J69">
        <v>218.33600000000001</v>
      </c>
      <c r="K69">
        <v>57.372</v>
      </c>
      <c r="L69">
        <v>180.78800000000001</v>
      </c>
      <c r="M69">
        <v>91.07</v>
      </c>
      <c r="N69">
        <v>95.201999999999998</v>
      </c>
      <c r="O69">
        <v>433.73700000000002</v>
      </c>
      <c r="P69">
        <v>255.90899999999999</v>
      </c>
      <c r="Q69">
        <v>375.49400000000003</v>
      </c>
      <c r="R69">
        <v>648.745</v>
      </c>
      <c r="S69">
        <v>697.04399999999998</v>
      </c>
      <c r="T69">
        <v>434.76600000000002</v>
      </c>
      <c r="U69">
        <v>200.68700000000001</v>
      </c>
      <c r="V69">
        <v>331.43299999999999</v>
      </c>
      <c r="W69">
        <v>385.34899999999999</v>
      </c>
      <c r="X69">
        <v>479.75200000000001</v>
      </c>
      <c r="Y69">
        <v>177.971</v>
      </c>
      <c r="Z69">
        <v>38.155999999999999</v>
      </c>
      <c r="AA69">
        <v>161.68899999999999</v>
      </c>
      <c r="AB69">
        <v>25.206</v>
      </c>
    </row>
    <row r="70" spans="1:28" x14ac:dyDescent="0.2">
      <c r="A70" t="s">
        <v>39</v>
      </c>
      <c r="B70" s="7" t="str">
        <f t="shared" si="3"/>
        <v>2010</v>
      </c>
      <c r="C70" t="s">
        <v>75</v>
      </c>
      <c r="D70" t="s">
        <v>74</v>
      </c>
      <c r="E70">
        <v>1199.7670000000001</v>
      </c>
      <c r="F70">
        <v>99.7</v>
      </c>
      <c r="G70">
        <v>392.94600000000003</v>
      </c>
      <c r="H70">
        <v>1237.1420000000001</v>
      </c>
      <c r="I70">
        <v>744.52</v>
      </c>
      <c r="J70">
        <v>251.42400000000001</v>
      </c>
      <c r="K70">
        <v>62.192999999999998</v>
      </c>
      <c r="L70">
        <v>196.274</v>
      </c>
      <c r="M70">
        <v>103.024</v>
      </c>
      <c r="N70">
        <v>85.307000000000002</v>
      </c>
      <c r="O70">
        <v>467.14600000000002</v>
      </c>
      <c r="P70">
        <v>287.66500000000002</v>
      </c>
      <c r="Q70">
        <v>400.63600000000002</v>
      </c>
      <c r="R70">
        <v>739.85400000000004</v>
      </c>
      <c r="S70">
        <v>767.95500000000004</v>
      </c>
      <c r="T70">
        <v>523.221</v>
      </c>
      <c r="U70">
        <v>161.71799999999999</v>
      </c>
      <c r="V70">
        <v>376.15800000000002</v>
      </c>
      <c r="W70">
        <v>462.42399999999998</v>
      </c>
      <c r="X70">
        <v>559.07399999999996</v>
      </c>
      <c r="Y70">
        <v>209.84800000000001</v>
      </c>
      <c r="Z70">
        <v>44.128999999999998</v>
      </c>
      <c r="AA70">
        <v>177.809</v>
      </c>
      <c r="AB70">
        <v>35.148000000000003</v>
      </c>
    </row>
    <row r="71" spans="1:28" x14ac:dyDescent="0.2">
      <c r="A71" t="s">
        <v>40</v>
      </c>
      <c r="B71" s="7" t="str">
        <f t="shared" si="3"/>
        <v>2011</v>
      </c>
      <c r="C71" t="s">
        <v>75</v>
      </c>
      <c r="D71" t="s">
        <v>74</v>
      </c>
      <c r="E71">
        <v>1276.4770000000001</v>
      </c>
      <c r="F71">
        <v>116.706</v>
      </c>
      <c r="G71">
        <v>424.61900000000003</v>
      </c>
      <c r="H71">
        <v>1236.4680000000001</v>
      </c>
      <c r="I71">
        <v>792.31200000000001</v>
      </c>
      <c r="J71">
        <v>261.36399999999998</v>
      </c>
      <c r="K71">
        <v>60.280999999999999</v>
      </c>
      <c r="L71">
        <v>199.33600000000001</v>
      </c>
      <c r="M71">
        <v>112.37</v>
      </c>
      <c r="N71">
        <v>76.492999999999995</v>
      </c>
      <c r="O71">
        <v>505.12200000000001</v>
      </c>
      <c r="P71">
        <v>325.29399999999998</v>
      </c>
      <c r="Q71">
        <v>433.02600000000001</v>
      </c>
      <c r="R71">
        <v>766.80799999999999</v>
      </c>
      <c r="S71">
        <v>822.72699999999998</v>
      </c>
      <c r="T71">
        <v>522.39499999999998</v>
      </c>
      <c r="U71">
        <v>170.40899999999999</v>
      </c>
      <c r="V71">
        <v>372.738</v>
      </c>
      <c r="W71">
        <v>476.822</v>
      </c>
      <c r="X71">
        <v>622.14099999999996</v>
      </c>
      <c r="Y71">
        <v>231.01</v>
      </c>
      <c r="Z71">
        <v>41.103999999999999</v>
      </c>
      <c r="AA71">
        <v>202.33</v>
      </c>
      <c r="AB71">
        <v>27.8</v>
      </c>
    </row>
    <row r="72" spans="1:28" x14ac:dyDescent="0.2">
      <c r="A72" t="s">
        <v>41</v>
      </c>
      <c r="B72" s="7" t="str">
        <f t="shared" si="3"/>
        <v>2012</v>
      </c>
      <c r="C72" t="s">
        <v>75</v>
      </c>
      <c r="D72" t="s">
        <v>74</v>
      </c>
      <c r="E72">
        <v>1206.076</v>
      </c>
      <c r="F72">
        <v>111.524</v>
      </c>
      <c r="G72">
        <v>406.79500000000002</v>
      </c>
      <c r="H72">
        <v>1199.2940000000001</v>
      </c>
      <c r="I72">
        <v>790.97500000000002</v>
      </c>
      <c r="J72">
        <v>244.24199999999999</v>
      </c>
      <c r="K72">
        <v>57.838999999999999</v>
      </c>
      <c r="L72">
        <v>184.36199999999999</v>
      </c>
      <c r="M72">
        <v>102.024</v>
      </c>
      <c r="N72">
        <v>74.141000000000005</v>
      </c>
      <c r="O72">
        <v>463.64499999999998</v>
      </c>
      <c r="P72">
        <v>328.43700000000001</v>
      </c>
      <c r="Q72">
        <v>420.82299999999998</v>
      </c>
      <c r="R72">
        <v>723.95500000000004</v>
      </c>
      <c r="S72">
        <v>782.97</v>
      </c>
      <c r="T72">
        <v>494.113</v>
      </c>
      <c r="U72">
        <v>147.697</v>
      </c>
      <c r="V72">
        <v>370.16399999999999</v>
      </c>
      <c r="W72">
        <v>461.22300000000001</v>
      </c>
      <c r="X72">
        <v>591.62699999999995</v>
      </c>
      <c r="Y72">
        <v>237.577</v>
      </c>
      <c r="Z72">
        <v>47.341000000000001</v>
      </c>
      <c r="AA72">
        <v>207.81800000000001</v>
      </c>
      <c r="AB72">
        <v>22.37</v>
      </c>
    </row>
    <row r="73" spans="1:28" x14ac:dyDescent="0.2">
      <c r="A73" t="s">
        <v>42</v>
      </c>
      <c r="B73" s="7" t="str">
        <f t="shared" si="3"/>
        <v>2013</v>
      </c>
      <c r="C73" t="s">
        <v>75</v>
      </c>
      <c r="D73" t="s">
        <v>74</v>
      </c>
      <c r="E73">
        <v>1232.6790000000001</v>
      </c>
      <c r="F73">
        <v>121.346</v>
      </c>
      <c r="G73">
        <v>425.79899999999998</v>
      </c>
      <c r="H73">
        <v>1267.6690000000001</v>
      </c>
      <c r="I73">
        <v>823.85</v>
      </c>
      <c r="J73">
        <v>266.154</v>
      </c>
      <c r="K73">
        <v>60.034999999999997</v>
      </c>
      <c r="L73">
        <v>193.02600000000001</v>
      </c>
      <c r="M73">
        <v>100.708</v>
      </c>
      <c r="N73">
        <v>81.641000000000005</v>
      </c>
      <c r="O73">
        <v>494.25299999999999</v>
      </c>
      <c r="P73">
        <v>381.66399999999999</v>
      </c>
      <c r="Q73">
        <v>466.791</v>
      </c>
      <c r="R73">
        <v>788.81899999999996</v>
      </c>
      <c r="S73">
        <v>748.92399999999998</v>
      </c>
      <c r="T73">
        <v>523.947</v>
      </c>
      <c r="U73">
        <v>152.71</v>
      </c>
      <c r="V73">
        <v>370.072</v>
      </c>
      <c r="W73">
        <v>441.73200000000003</v>
      </c>
      <c r="X73">
        <v>604.69200000000001</v>
      </c>
      <c r="Y73">
        <v>223.643</v>
      </c>
      <c r="Z73">
        <v>44.393999999999998</v>
      </c>
      <c r="AA73">
        <v>212.56100000000001</v>
      </c>
      <c r="AB73">
        <v>24.370999999999999</v>
      </c>
    </row>
    <row r="74" spans="1:28" x14ac:dyDescent="0.2">
      <c r="A74" t="s">
        <v>43</v>
      </c>
      <c r="B74" s="7" t="str">
        <f t="shared" si="3"/>
        <v>2014</v>
      </c>
      <c r="C74" t="s">
        <v>75</v>
      </c>
      <c r="D74" t="s">
        <v>74</v>
      </c>
      <c r="E74">
        <v>1249.675</v>
      </c>
      <c r="F74">
        <v>123.26600000000001</v>
      </c>
      <c r="G74">
        <v>419.26600000000002</v>
      </c>
      <c r="H74">
        <v>1297.2729999999999</v>
      </c>
      <c r="I74">
        <v>844.952</v>
      </c>
      <c r="J74">
        <v>278.577</v>
      </c>
      <c r="K74">
        <v>64.994</v>
      </c>
      <c r="L74">
        <v>188.78100000000001</v>
      </c>
      <c r="M74">
        <v>109.245</v>
      </c>
      <c r="N74">
        <v>91.02</v>
      </c>
      <c r="O74">
        <v>519.00099999999998</v>
      </c>
      <c r="P74">
        <v>369.19600000000003</v>
      </c>
      <c r="Q74">
        <v>460.904</v>
      </c>
      <c r="R74">
        <v>816.93600000000004</v>
      </c>
      <c r="S74">
        <v>792.40300000000002</v>
      </c>
      <c r="T74">
        <v>482.20600000000002</v>
      </c>
      <c r="U74">
        <v>143.95699999999999</v>
      </c>
      <c r="V74">
        <v>377.95</v>
      </c>
      <c r="W74">
        <v>476.92399999999998</v>
      </c>
      <c r="X74">
        <v>690.80799999999999</v>
      </c>
      <c r="Y74">
        <v>237.51499999999999</v>
      </c>
      <c r="Z74">
        <v>40.841000000000001</v>
      </c>
      <c r="AA74">
        <v>229.32300000000001</v>
      </c>
      <c r="AB74">
        <v>32.630000000000003</v>
      </c>
    </row>
    <row r="75" spans="1:28" x14ac:dyDescent="0.2">
      <c r="A75" t="s">
        <v>44</v>
      </c>
      <c r="B75" s="7" t="str">
        <f t="shared" si="3"/>
        <v>2015</v>
      </c>
      <c r="C75" t="s">
        <v>75</v>
      </c>
      <c r="D75" t="s">
        <v>74</v>
      </c>
      <c r="E75">
        <v>1238.5640000000001</v>
      </c>
      <c r="F75">
        <v>128.53399999999999</v>
      </c>
      <c r="G75">
        <v>490.70100000000002</v>
      </c>
      <c r="H75">
        <v>1336.298</v>
      </c>
      <c r="I75">
        <v>926.63699999999994</v>
      </c>
      <c r="J75">
        <v>324.21199999999999</v>
      </c>
      <c r="K75">
        <v>66.486999999999995</v>
      </c>
      <c r="L75">
        <v>195.536</v>
      </c>
      <c r="M75">
        <v>100.94799999999999</v>
      </c>
      <c r="N75">
        <v>111.539</v>
      </c>
      <c r="O75">
        <v>541.34400000000005</v>
      </c>
      <c r="P75">
        <v>395.988</v>
      </c>
      <c r="Q75">
        <v>505.48899999999998</v>
      </c>
      <c r="R75">
        <v>826.55</v>
      </c>
      <c r="S75">
        <v>742.83100000000002</v>
      </c>
      <c r="T75">
        <v>510.08499999999998</v>
      </c>
      <c r="U75">
        <v>148.55000000000001</v>
      </c>
      <c r="V75">
        <v>373.303</v>
      </c>
      <c r="W75">
        <v>498.63400000000001</v>
      </c>
      <c r="X75">
        <v>722.00400000000002</v>
      </c>
      <c r="Y75">
        <v>239.322</v>
      </c>
      <c r="Z75">
        <v>40.034999999999997</v>
      </c>
      <c r="AA75">
        <v>243.31299999999999</v>
      </c>
      <c r="AB75">
        <v>24.808</v>
      </c>
    </row>
    <row r="76" spans="1:28" x14ac:dyDescent="0.2">
      <c r="A76" t="s">
        <v>45</v>
      </c>
      <c r="B76" s="7" t="str">
        <f t="shared" si="3"/>
        <v>2016</v>
      </c>
      <c r="C76" t="s">
        <v>75</v>
      </c>
      <c r="D76" t="s">
        <v>74</v>
      </c>
      <c r="E76">
        <v>1309.383</v>
      </c>
      <c r="F76">
        <v>122.688</v>
      </c>
      <c r="G76">
        <v>449.07900000000001</v>
      </c>
      <c r="H76">
        <v>1332.482</v>
      </c>
      <c r="I76">
        <v>980.17899999999997</v>
      </c>
      <c r="J76">
        <v>335.28</v>
      </c>
      <c r="K76">
        <v>70.284000000000006</v>
      </c>
      <c r="L76">
        <v>199.81399999999999</v>
      </c>
      <c r="M76">
        <v>106.496</v>
      </c>
      <c r="N76">
        <v>119.90300000000001</v>
      </c>
      <c r="O76">
        <v>588.80600000000004</v>
      </c>
      <c r="P76">
        <v>431.73200000000003</v>
      </c>
      <c r="Q76">
        <v>546.51599999999996</v>
      </c>
      <c r="R76">
        <v>882.22799999999995</v>
      </c>
      <c r="S76">
        <v>772.98099999999999</v>
      </c>
      <c r="T76">
        <v>549.36599999999999</v>
      </c>
      <c r="U76">
        <v>155.98400000000001</v>
      </c>
      <c r="V76">
        <v>402.90600000000001</v>
      </c>
      <c r="W76">
        <v>543.83799999999997</v>
      </c>
      <c r="X76">
        <v>766.81500000000005</v>
      </c>
      <c r="Y76">
        <v>246.227</v>
      </c>
      <c r="Z76">
        <v>50.487000000000002</v>
      </c>
      <c r="AA76">
        <v>277.35599999999999</v>
      </c>
      <c r="AB76">
        <v>21.95</v>
      </c>
    </row>
    <row r="77" spans="1:28" x14ac:dyDescent="0.2">
      <c r="A77" t="s">
        <v>46</v>
      </c>
      <c r="B77" s="7" t="str">
        <f t="shared" si="3"/>
        <v>2017</v>
      </c>
      <c r="C77" t="s">
        <v>75</v>
      </c>
      <c r="D77" t="s">
        <v>74</v>
      </c>
      <c r="E77">
        <v>1371.9580000000001</v>
      </c>
      <c r="F77">
        <v>126.196</v>
      </c>
      <c r="G77">
        <v>441.11700000000002</v>
      </c>
      <c r="H77">
        <v>1429.1669999999999</v>
      </c>
      <c r="I77">
        <v>1024.1759999999999</v>
      </c>
      <c r="J77">
        <v>328.69799999999998</v>
      </c>
      <c r="K77">
        <v>74.885999999999996</v>
      </c>
      <c r="L77">
        <v>224.756</v>
      </c>
      <c r="M77">
        <v>105.03</v>
      </c>
      <c r="N77">
        <v>113.70099999999999</v>
      </c>
      <c r="O77">
        <v>614.73400000000004</v>
      </c>
      <c r="P77">
        <v>454.024</v>
      </c>
      <c r="Q77">
        <v>561.19100000000003</v>
      </c>
      <c r="R77">
        <v>898.22699999999998</v>
      </c>
      <c r="S77">
        <v>814.85500000000002</v>
      </c>
      <c r="T77">
        <v>533.29200000000003</v>
      </c>
      <c r="U77">
        <v>158.46199999999999</v>
      </c>
      <c r="V77">
        <v>453.428</v>
      </c>
      <c r="W77">
        <v>603.08199999999999</v>
      </c>
      <c r="X77">
        <v>788.18200000000002</v>
      </c>
      <c r="Y77">
        <v>275.05</v>
      </c>
      <c r="Z77">
        <v>59.154000000000003</v>
      </c>
      <c r="AA77">
        <v>325.12400000000002</v>
      </c>
      <c r="AB77">
        <v>22.385000000000002</v>
      </c>
    </row>
    <row r="78" spans="1:28" x14ac:dyDescent="0.2">
      <c r="A78" t="s">
        <v>47</v>
      </c>
      <c r="B78" s="7" t="str">
        <f t="shared" si="3"/>
        <v>2018</v>
      </c>
      <c r="C78" t="s">
        <v>75</v>
      </c>
      <c r="D78" t="s">
        <v>74</v>
      </c>
      <c r="E78">
        <v>1415.5730000000001</v>
      </c>
      <c r="F78">
        <v>139.43</v>
      </c>
      <c r="G78">
        <v>437.56</v>
      </c>
      <c r="H78">
        <v>1428.1489999999999</v>
      </c>
      <c r="I78">
        <v>1029.0039999999999</v>
      </c>
      <c r="J78">
        <v>343.07100000000003</v>
      </c>
      <c r="K78">
        <v>73.143000000000001</v>
      </c>
      <c r="L78">
        <v>252.06299999999999</v>
      </c>
      <c r="M78">
        <v>100.041</v>
      </c>
      <c r="N78">
        <v>122.343</v>
      </c>
      <c r="O78">
        <v>666.62300000000005</v>
      </c>
      <c r="P78">
        <v>483.238</v>
      </c>
      <c r="Q78">
        <v>644.33100000000002</v>
      </c>
      <c r="R78">
        <v>853.89200000000005</v>
      </c>
      <c r="S78">
        <v>924.75400000000002</v>
      </c>
      <c r="T78">
        <v>531.06299999999999</v>
      </c>
      <c r="U78">
        <v>180.29499999999999</v>
      </c>
      <c r="V78">
        <v>466.89600000000002</v>
      </c>
      <c r="W78">
        <v>672.31899999999996</v>
      </c>
      <c r="X78">
        <v>856.67100000000005</v>
      </c>
      <c r="Y78">
        <v>294.23099999999999</v>
      </c>
      <c r="Z78">
        <v>64.608999999999995</v>
      </c>
      <c r="AA78">
        <v>342.64299999999997</v>
      </c>
      <c r="AB78">
        <v>29.093</v>
      </c>
    </row>
    <row r="79" spans="1:28" x14ac:dyDescent="0.2">
      <c r="A79" t="s">
        <v>29</v>
      </c>
      <c r="B79" s="7" t="str">
        <f t="shared" si="3"/>
        <v>2000</v>
      </c>
      <c r="C79" t="s">
        <v>76</v>
      </c>
      <c r="D79" t="s">
        <v>28</v>
      </c>
      <c r="E79">
        <v>120821.84</v>
      </c>
      <c r="F79">
        <v>7761.44</v>
      </c>
      <c r="G79">
        <v>7663.19</v>
      </c>
      <c r="H79">
        <v>67618.53</v>
      </c>
      <c r="I79">
        <v>19170.09</v>
      </c>
      <c r="J79">
        <v>8547.1299999999992</v>
      </c>
      <c r="K79">
        <v>1854.6</v>
      </c>
      <c r="L79">
        <v>14123.53</v>
      </c>
      <c r="M79">
        <v>2717</v>
      </c>
      <c r="N79">
        <v>69823.33</v>
      </c>
      <c r="O79">
        <v>97446.57</v>
      </c>
      <c r="P79">
        <v>23378.54</v>
      </c>
      <c r="Q79">
        <v>22388.37</v>
      </c>
      <c r="R79">
        <v>22753.21</v>
      </c>
      <c r="S79">
        <v>75134.22</v>
      </c>
      <c r="T79">
        <v>17180.740000000002</v>
      </c>
      <c r="U79">
        <v>20520.07</v>
      </c>
      <c r="V79">
        <v>24383.17</v>
      </c>
      <c r="W79">
        <v>32776.910000000003</v>
      </c>
      <c r="X79">
        <v>34113.440000000002</v>
      </c>
      <c r="Y79">
        <v>18194.419999999998</v>
      </c>
      <c r="Z79">
        <v>2118.94</v>
      </c>
      <c r="AA79">
        <v>7658.24</v>
      </c>
    </row>
    <row r="80" spans="1:28" x14ac:dyDescent="0.2">
      <c r="A80" t="s">
        <v>30</v>
      </c>
      <c r="B80" s="7" t="str">
        <f t="shared" si="3"/>
        <v>2001</v>
      </c>
      <c r="C80" t="s">
        <v>76</v>
      </c>
      <c r="D80" t="s">
        <v>28</v>
      </c>
      <c r="E80">
        <v>124172.45</v>
      </c>
      <c r="F80">
        <v>7648.38</v>
      </c>
      <c r="G80">
        <v>5769.05</v>
      </c>
      <c r="H80">
        <v>62424.26</v>
      </c>
      <c r="I80">
        <v>16018.39</v>
      </c>
      <c r="J80">
        <v>8904.33</v>
      </c>
      <c r="K80">
        <v>2984.71</v>
      </c>
      <c r="L80">
        <v>13475.7</v>
      </c>
      <c r="M80">
        <v>2656.11</v>
      </c>
      <c r="N80">
        <v>92684.55</v>
      </c>
      <c r="O80">
        <v>94188.97</v>
      </c>
      <c r="P80">
        <v>22509.4</v>
      </c>
      <c r="Q80">
        <v>25602.15</v>
      </c>
      <c r="R80">
        <v>23800.07</v>
      </c>
      <c r="S80">
        <v>78359</v>
      </c>
      <c r="T80">
        <v>16908.79</v>
      </c>
      <c r="U80">
        <v>19742.86</v>
      </c>
      <c r="V80">
        <v>25993.759999999998</v>
      </c>
      <c r="W80">
        <v>35455.339999999997</v>
      </c>
      <c r="X80">
        <v>33881.74</v>
      </c>
      <c r="Y80">
        <v>20201.32</v>
      </c>
      <c r="Z80">
        <v>2252.42</v>
      </c>
      <c r="AA80">
        <v>14943.51</v>
      </c>
    </row>
    <row r="81" spans="1:28" x14ac:dyDescent="0.2">
      <c r="A81" t="s">
        <v>31</v>
      </c>
      <c r="B81" s="7" t="str">
        <f t="shared" si="3"/>
        <v>2002</v>
      </c>
      <c r="C81" t="s">
        <v>76</v>
      </c>
      <c r="D81" t="s">
        <v>28</v>
      </c>
      <c r="E81">
        <v>150326.47</v>
      </c>
      <c r="F81">
        <v>8397.84</v>
      </c>
      <c r="G81">
        <v>7209.05</v>
      </c>
      <c r="H81">
        <v>64736.36</v>
      </c>
      <c r="I81">
        <v>21295.4</v>
      </c>
      <c r="J81">
        <v>8872.02</v>
      </c>
      <c r="K81">
        <v>2443.14</v>
      </c>
      <c r="L81">
        <v>15795.63</v>
      </c>
      <c r="M81">
        <v>3683.26</v>
      </c>
      <c r="N81">
        <v>125651.06</v>
      </c>
      <c r="O81">
        <v>98339.07</v>
      </c>
      <c r="P81">
        <v>24759.48</v>
      </c>
      <c r="Q81">
        <v>28636.46</v>
      </c>
      <c r="R81">
        <v>26214.21</v>
      </c>
      <c r="S81">
        <v>97503.47</v>
      </c>
      <c r="T81">
        <v>20115.689999999999</v>
      </c>
      <c r="U81">
        <v>28891.89</v>
      </c>
      <c r="V81">
        <v>30756.82</v>
      </c>
      <c r="W81">
        <v>37587.26</v>
      </c>
      <c r="X81">
        <v>47156.81</v>
      </c>
      <c r="Y81">
        <v>22281.58</v>
      </c>
      <c r="Z81">
        <v>1633.93</v>
      </c>
      <c r="AA81">
        <v>14098.34</v>
      </c>
    </row>
    <row r="82" spans="1:28" x14ac:dyDescent="0.2">
      <c r="A82" t="s">
        <v>32</v>
      </c>
      <c r="B82" s="7" t="str">
        <f t="shared" si="3"/>
        <v>2003</v>
      </c>
      <c r="C82" t="s">
        <v>76</v>
      </c>
      <c r="D82" t="s">
        <v>28</v>
      </c>
      <c r="E82">
        <v>150356.71</v>
      </c>
      <c r="F82">
        <v>10269.16</v>
      </c>
      <c r="G82">
        <v>7033.5</v>
      </c>
      <c r="H82">
        <v>72394.06</v>
      </c>
      <c r="I82">
        <v>20530.98</v>
      </c>
      <c r="J82">
        <v>9800.02</v>
      </c>
      <c r="K82">
        <v>3095.95</v>
      </c>
      <c r="L82">
        <v>16242.36</v>
      </c>
      <c r="M82">
        <v>3143.15</v>
      </c>
      <c r="N82">
        <v>149945.82999999999</v>
      </c>
      <c r="O82">
        <v>107128.71</v>
      </c>
      <c r="P82">
        <v>29276.959999999999</v>
      </c>
      <c r="Q82">
        <v>33246</v>
      </c>
      <c r="R82">
        <v>29583.41</v>
      </c>
      <c r="S82">
        <v>124566.79</v>
      </c>
      <c r="T82">
        <v>24608.97</v>
      </c>
      <c r="U82">
        <v>29927.52</v>
      </c>
      <c r="V82">
        <v>31994.13</v>
      </c>
      <c r="W82">
        <v>42630.38</v>
      </c>
      <c r="X82">
        <v>55368.41</v>
      </c>
      <c r="Y82">
        <v>25111.74</v>
      </c>
      <c r="Z82">
        <v>2512.5</v>
      </c>
      <c r="AA82">
        <v>18967.37</v>
      </c>
    </row>
    <row r="83" spans="1:28" x14ac:dyDescent="0.2">
      <c r="A83" t="s">
        <v>33</v>
      </c>
      <c r="B83" s="7" t="str">
        <f t="shared" si="3"/>
        <v>2004</v>
      </c>
      <c r="C83" t="s">
        <v>76</v>
      </c>
      <c r="D83" t="s">
        <v>28</v>
      </c>
      <c r="E83">
        <v>170141.62</v>
      </c>
      <c r="F83">
        <v>11965.39</v>
      </c>
      <c r="G83">
        <v>7093.19</v>
      </c>
      <c r="H83">
        <v>82334.02</v>
      </c>
      <c r="I83">
        <v>27889.01</v>
      </c>
      <c r="J83">
        <v>10677.4</v>
      </c>
      <c r="K83">
        <v>3688.79</v>
      </c>
      <c r="L83">
        <v>18249.63</v>
      </c>
      <c r="M83">
        <v>4149.09</v>
      </c>
      <c r="N83">
        <v>201765.37</v>
      </c>
      <c r="O83">
        <v>128940.51</v>
      </c>
      <c r="P83">
        <v>31686.95</v>
      </c>
      <c r="Q83">
        <v>43159.81</v>
      </c>
      <c r="R83">
        <v>36353.910000000003</v>
      </c>
      <c r="S83">
        <v>187462.22</v>
      </c>
      <c r="T83">
        <v>31982.11</v>
      </c>
      <c r="U83">
        <v>32982.51</v>
      </c>
      <c r="V83">
        <v>39111.949999999997</v>
      </c>
      <c r="W83">
        <v>56818.879999999997</v>
      </c>
      <c r="X83">
        <v>123027.79</v>
      </c>
      <c r="Y83">
        <v>35100.730000000003</v>
      </c>
      <c r="Z83">
        <v>3056.84</v>
      </c>
      <c r="AA83">
        <v>24963.31</v>
      </c>
    </row>
    <row r="84" spans="1:28" x14ac:dyDescent="0.2">
      <c r="A84" t="s">
        <v>34</v>
      </c>
      <c r="B84" s="7" t="str">
        <f t="shared" si="3"/>
        <v>2005</v>
      </c>
      <c r="C84" t="s">
        <v>76</v>
      </c>
      <c r="D84" t="s">
        <v>28</v>
      </c>
      <c r="E84">
        <v>187422.49</v>
      </c>
      <c r="F84">
        <v>13372.72</v>
      </c>
      <c r="G84">
        <v>7802.11</v>
      </c>
      <c r="H84">
        <v>93903.72</v>
      </c>
      <c r="I84">
        <v>32709.42</v>
      </c>
      <c r="J84">
        <v>13017.41</v>
      </c>
      <c r="K84">
        <v>4040.21</v>
      </c>
      <c r="L84">
        <v>19491.93</v>
      </c>
      <c r="M84">
        <v>5452.43</v>
      </c>
      <c r="N84">
        <v>246731.09</v>
      </c>
      <c r="O84">
        <v>146070.25</v>
      </c>
      <c r="P84">
        <v>37726.370000000003</v>
      </c>
      <c r="Q84">
        <v>43806.18</v>
      </c>
      <c r="R84">
        <v>39353.879999999997</v>
      </c>
      <c r="S84">
        <v>204240.88</v>
      </c>
      <c r="T84">
        <v>40978.839999999997</v>
      </c>
      <c r="U84">
        <v>35217.31</v>
      </c>
      <c r="V84">
        <v>58926.78</v>
      </c>
      <c r="W84">
        <v>75750.23</v>
      </c>
      <c r="X84">
        <v>93771.12</v>
      </c>
      <c r="Y84">
        <v>39435.18</v>
      </c>
      <c r="Z84">
        <v>3812.43</v>
      </c>
      <c r="AA84">
        <v>36381.480000000003</v>
      </c>
    </row>
    <row r="85" spans="1:28" x14ac:dyDescent="0.2">
      <c r="A85" t="s">
        <v>35</v>
      </c>
      <c r="B85" s="7" t="str">
        <f t="shared" si="3"/>
        <v>2006</v>
      </c>
      <c r="C85" t="s">
        <v>76</v>
      </c>
      <c r="D85" t="s">
        <v>28</v>
      </c>
      <c r="E85">
        <v>229978.37</v>
      </c>
      <c r="F85">
        <v>14613.92</v>
      </c>
      <c r="G85">
        <v>8557.7099999999991</v>
      </c>
      <c r="H85">
        <v>110841.5</v>
      </c>
      <c r="I85">
        <v>50615.46</v>
      </c>
      <c r="J85">
        <v>14524.59</v>
      </c>
      <c r="K85">
        <v>5067.38</v>
      </c>
      <c r="L85">
        <v>21640.5</v>
      </c>
      <c r="M85">
        <v>6596.99</v>
      </c>
      <c r="N85">
        <v>318299.62</v>
      </c>
      <c r="O85">
        <v>162386.54</v>
      </c>
      <c r="P85">
        <v>47900.25</v>
      </c>
      <c r="Q85">
        <v>56383.88</v>
      </c>
      <c r="R85">
        <v>48900.3</v>
      </c>
      <c r="S85">
        <v>277759.77</v>
      </c>
      <c r="T85">
        <v>57121.39</v>
      </c>
      <c r="U85">
        <v>39666.800000000003</v>
      </c>
      <c r="V85">
        <v>84589.22</v>
      </c>
      <c r="W85">
        <v>89178.559999999998</v>
      </c>
      <c r="X85">
        <v>114027.43</v>
      </c>
      <c r="Y85">
        <v>46681.75</v>
      </c>
      <c r="Z85">
        <v>3304.97</v>
      </c>
      <c r="AA85">
        <v>44336.77</v>
      </c>
    </row>
    <row r="86" spans="1:28" x14ac:dyDescent="0.2">
      <c r="A86" t="s">
        <v>36</v>
      </c>
      <c r="B86" s="7" t="str">
        <f t="shared" si="3"/>
        <v>2007</v>
      </c>
      <c r="C86" t="s">
        <v>76</v>
      </c>
      <c r="D86" t="s">
        <v>28</v>
      </c>
      <c r="E86">
        <v>277839.40000000002</v>
      </c>
      <c r="F86">
        <v>18959.52</v>
      </c>
      <c r="G86">
        <v>8097.46</v>
      </c>
      <c r="H86">
        <v>125265.27</v>
      </c>
      <c r="I86">
        <v>36693.82</v>
      </c>
      <c r="J86">
        <v>20563.25</v>
      </c>
      <c r="K86">
        <v>6108.34</v>
      </c>
      <c r="L86">
        <v>28311.26</v>
      </c>
      <c r="M86">
        <v>6583.39</v>
      </c>
      <c r="N86">
        <v>365502.24</v>
      </c>
      <c r="O86">
        <v>178236.57</v>
      </c>
      <c r="P86">
        <v>50056.37</v>
      </c>
      <c r="Q86">
        <v>64691.41</v>
      </c>
      <c r="R86">
        <v>59140.98</v>
      </c>
      <c r="S86">
        <v>317584.40999999997</v>
      </c>
      <c r="T86">
        <v>77622.59</v>
      </c>
      <c r="U86">
        <v>47302.720000000001</v>
      </c>
      <c r="V86">
        <v>88159.48</v>
      </c>
      <c r="W86">
        <v>114210.29</v>
      </c>
      <c r="X86">
        <v>133582.93</v>
      </c>
      <c r="Y86">
        <v>44250.5</v>
      </c>
      <c r="Z86">
        <v>4078.31</v>
      </c>
      <c r="AA86">
        <v>50109.72</v>
      </c>
    </row>
    <row r="87" spans="1:28" x14ac:dyDescent="0.2">
      <c r="A87" t="s">
        <v>37</v>
      </c>
      <c r="B87" s="7" t="str">
        <f t="shared" si="3"/>
        <v>2008</v>
      </c>
      <c r="C87" t="s">
        <v>76</v>
      </c>
      <c r="D87" t="s">
        <v>28</v>
      </c>
      <c r="E87">
        <v>335174.12</v>
      </c>
      <c r="F87">
        <v>22679.79</v>
      </c>
      <c r="G87">
        <v>10870.64</v>
      </c>
      <c r="H87">
        <v>143993.09</v>
      </c>
      <c r="I87">
        <v>41492.410000000003</v>
      </c>
      <c r="J87">
        <v>20613.98</v>
      </c>
      <c r="K87">
        <v>7483.95</v>
      </c>
      <c r="L87">
        <v>32528.67</v>
      </c>
      <c r="M87">
        <v>14862.06</v>
      </c>
      <c r="N87">
        <v>404431.38</v>
      </c>
      <c r="O87">
        <v>233594.63</v>
      </c>
      <c r="P87">
        <v>66923.89</v>
      </c>
      <c r="Q87">
        <v>78432.210000000006</v>
      </c>
      <c r="R87">
        <v>80044.94</v>
      </c>
      <c r="S87">
        <v>400682.93</v>
      </c>
      <c r="T87">
        <v>80315.210000000006</v>
      </c>
      <c r="U87">
        <v>63429.95</v>
      </c>
      <c r="V87">
        <v>105012.45</v>
      </c>
      <c r="W87">
        <v>127843.8</v>
      </c>
      <c r="X87">
        <v>147116.26999999999</v>
      </c>
      <c r="Y87">
        <v>52880.75</v>
      </c>
      <c r="Z87">
        <v>4862.9799999999996</v>
      </c>
      <c r="AA87">
        <v>63555.360000000001</v>
      </c>
      <c r="AB87">
        <v>6031.05</v>
      </c>
    </row>
    <row r="88" spans="1:28" x14ac:dyDescent="0.2">
      <c r="A88" t="s">
        <v>38</v>
      </c>
      <c r="B88" s="7" t="str">
        <f t="shared" si="3"/>
        <v>2009</v>
      </c>
      <c r="C88" t="s">
        <v>76</v>
      </c>
      <c r="D88" t="s">
        <v>28</v>
      </c>
      <c r="E88">
        <v>369869.95</v>
      </c>
      <c r="F88">
        <v>24968.36</v>
      </c>
      <c r="G88">
        <v>14676.88</v>
      </c>
      <c r="H88">
        <v>162587.31</v>
      </c>
      <c r="I88">
        <v>50222.36</v>
      </c>
      <c r="J88">
        <v>25248.48</v>
      </c>
      <c r="K88">
        <v>9075.33</v>
      </c>
      <c r="L88">
        <v>36711.74</v>
      </c>
      <c r="M88">
        <v>15167.91</v>
      </c>
      <c r="N88">
        <v>469189.68</v>
      </c>
      <c r="O88">
        <v>214710.89</v>
      </c>
      <c r="P88">
        <v>73314.61</v>
      </c>
      <c r="Q88">
        <v>101071.54</v>
      </c>
      <c r="R88">
        <v>81605.78</v>
      </c>
      <c r="S88">
        <v>417643.04</v>
      </c>
      <c r="T88">
        <v>83188.17</v>
      </c>
      <c r="U88">
        <v>79541.03</v>
      </c>
      <c r="V88">
        <v>121139.79</v>
      </c>
      <c r="W88">
        <v>125592.22</v>
      </c>
      <c r="X88">
        <v>192098.46</v>
      </c>
      <c r="Y88">
        <v>62054.84</v>
      </c>
      <c r="Z88">
        <v>7423.32</v>
      </c>
      <c r="AA88">
        <v>156180.85</v>
      </c>
      <c r="AB88">
        <v>7203.5</v>
      </c>
    </row>
    <row r="89" spans="1:28" x14ac:dyDescent="0.2">
      <c r="A89" t="s">
        <v>39</v>
      </c>
      <c r="B89" s="7" t="str">
        <f t="shared" si="3"/>
        <v>2010</v>
      </c>
      <c r="C89" t="s">
        <v>76</v>
      </c>
      <c r="D89" t="s">
        <v>28</v>
      </c>
      <c r="E89">
        <v>488176.44</v>
      </c>
      <c r="F89">
        <v>29349.54</v>
      </c>
      <c r="G89">
        <v>17273.38</v>
      </c>
      <c r="H89">
        <v>223936.82</v>
      </c>
      <c r="I89">
        <v>61127.96</v>
      </c>
      <c r="J89">
        <v>26004.82</v>
      </c>
      <c r="K89">
        <v>14406.6</v>
      </c>
      <c r="L89">
        <v>48287.03</v>
      </c>
      <c r="M89">
        <v>20834.12</v>
      </c>
      <c r="N89">
        <v>591771.56999999995</v>
      </c>
      <c r="O89">
        <v>280158.11</v>
      </c>
      <c r="P89">
        <v>92133.22</v>
      </c>
      <c r="Q89">
        <v>121170.53</v>
      </c>
      <c r="R89">
        <v>103714.65</v>
      </c>
      <c r="S89">
        <v>546284.64</v>
      </c>
      <c r="T89">
        <v>119473.3</v>
      </c>
      <c r="U89">
        <v>86600.03</v>
      </c>
      <c r="V89">
        <v>161337.96</v>
      </c>
      <c r="W89">
        <v>171971.41</v>
      </c>
      <c r="X89">
        <v>251712.73</v>
      </c>
      <c r="Y89">
        <v>85142.26</v>
      </c>
      <c r="Z89">
        <v>9269.8799999999992</v>
      </c>
      <c r="AA89">
        <v>81790</v>
      </c>
      <c r="AB89">
        <v>7685.08</v>
      </c>
    </row>
    <row r="90" spans="1:28" x14ac:dyDescent="0.2">
      <c r="A90" t="s">
        <v>40</v>
      </c>
      <c r="B90" s="7" t="str">
        <f t="shared" si="3"/>
        <v>2011</v>
      </c>
      <c r="C90" t="s">
        <v>76</v>
      </c>
      <c r="D90" t="s">
        <v>28</v>
      </c>
      <c r="E90">
        <v>612864.87</v>
      </c>
      <c r="F90">
        <v>39988.800000000003</v>
      </c>
      <c r="G90">
        <v>17321.599999999999</v>
      </c>
      <c r="H90">
        <v>252428.68</v>
      </c>
      <c r="I90">
        <v>60926.94</v>
      </c>
      <c r="J90">
        <v>29456.12</v>
      </c>
      <c r="K90">
        <v>13824.34</v>
      </c>
      <c r="L90">
        <v>56372.4</v>
      </c>
      <c r="M90">
        <v>22268.880000000001</v>
      </c>
      <c r="N90">
        <v>840328.56</v>
      </c>
      <c r="O90">
        <v>362970.43</v>
      </c>
      <c r="P90">
        <v>117495.4</v>
      </c>
      <c r="Q90">
        <v>150802.44</v>
      </c>
      <c r="R90">
        <v>126775.55</v>
      </c>
      <c r="S90">
        <v>669622.75</v>
      </c>
      <c r="T90">
        <v>146493.87</v>
      </c>
      <c r="U90">
        <v>81554.259999999995</v>
      </c>
      <c r="V90">
        <v>168438.01</v>
      </c>
      <c r="W90">
        <v>191280.1</v>
      </c>
      <c r="X90">
        <v>318691.25</v>
      </c>
      <c r="Y90">
        <v>103021.57</v>
      </c>
      <c r="Z90">
        <v>9252.5499999999993</v>
      </c>
      <c r="AA90">
        <v>119590.84</v>
      </c>
      <c r="AB90">
        <v>5995.38</v>
      </c>
    </row>
    <row r="91" spans="1:28" x14ac:dyDescent="0.2">
      <c r="A91" t="s">
        <v>41</v>
      </c>
      <c r="B91" s="7" t="str">
        <f t="shared" si="3"/>
        <v>2012</v>
      </c>
      <c r="C91" t="s">
        <v>76</v>
      </c>
      <c r="D91" t="s">
        <v>28</v>
      </c>
      <c r="E91">
        <v>631858.77</v>
      </c>
      <c r="F91">
        <v>37846.480000000003</v>
      </c>
      <c r="G91">
        <v>20026.189999999999</v>
      </c>
      <c r="H91">
        <v>252212.31</v>
      </c>
      <c r="I91">
        <v>71280.11</v>
      </c>
      <c r="J91">
        <v>34829.83</v>
      </c>
      <c r="K91">
        <v>16010.12</v>
      </c>
      <c r="L91">
        <v>57896.56</v>
      </c>
      <c r="M91">
        <v>24513.8</v>
      </c>
      <c r="N91">
        <v>928035.21</v>
      </c>
      <c r="O91">
        <v>383617.93</v>
      </c>
      <c r="P91">
        <v>128905.72</v>
      </c>
      <c r="Q91">
        <v>163153.29</v>
      </c>
      <c r="R91">
        <v>141619.04999999999</v>
      </c>
      <c r="S91">
        <v>665706.07999999996</v>
      </c>
      <c r="T91">
        <v>125906.62</v>
      </c>
      <c r="U91">
        <v>85678.2</v>
      </c>
      <c r="V91">
        <v>173130.23</v>
      </c>
      <c r="W91">
        <v>188262.63</v>
      </c>
      <c r="X91">
        <v>327299.36</v>
      </c>
      <c r="Y91">
        <v>107749.55</v>
      </c>
      <c r="Z91">
        <v>11807.93</v>
      </c>
      <c r="AA91">
        <v>143778.07</v>
      </c>
      <c r="AB91">
        <v>6862.74</v>
      </c>
    </row>
    <row r="92" spans="1:28" x14ac:dyDescent="0.2">
      <c r="A92" t="s">
        <v>42</v>
      </c>
      <c r="B92" s="7" t="str">
        <f t="shared" si="3"/>
        <v>2013</v>
      </c>
      <c r="C92" t="s">
        <v>76</v>
      </c>
      <c r="D92" t="s">
        <v>28</v>
      </c>
      <c r="E92">
        <v>701969.5</v>
      </c>
      <c r="F92">
        <v>46675.51</v>
      </c>
      <c r="G92">
        <v>22233.43</v>
      </c>
      <c r="H92">
        <v>314055.09999999998</v>
      </c>
      <c r="I92">
        <v>100459.15</v>
      </c>
      <c r="J92">
        <v>39076.22</v>
      </c>
      <c r="K92">
        <v>18315.080000000002</v>
      </c>
      <c r="L92">
        <v>69747.39</v>
      </c>
      <c r="M92">
        <v>23689.01</v>
      </c>
      <c r="N92">
        <v>999920.79</v>
      </c>
      <c r="O92">
        <v>420686.2</v>
      </c>
      <c r="P92">
        <v>142230.31</v>
      </c>
      <c r="Q92">
        <v>172401.63</v>
      </c>
      <c r="R92">
        <v>142167.84</v>
      </c>
      <c r="S92">
        <v>716919.67</v>
      </c>
      <c r="T92">
        <v>137685.74</v>
      </c>
      <c r="U92">
        <v>100619.87</v>
      </c>
      <c r="V92">
        <v>187227.2</v>
      </c>
      <c r="W92">
        <v>180749.7</v>
      </c>
      <c r="X92">
        <v>333236.65999999997</v>
      </c>
      <c r="Y92">
        <v>111091.49</v>
      </c>
      <c r="Z92">
        <v>12597.02</v>
      </c>
      <c r="AA92">
        <v>162147.19</v>
      </c>
      <c r="AB92">
        <v>4942.3500000000004</v>
      </c>
    </row>
    <row r="93" spans="1:28" x14ac:dyDescent="0.2">
      <c r="A93" t="s">
        <v>43</v>
      </c>
      <c r="B93" s="7" t="str">
        <f t="shared" si="3"/>
        <v>2014</v>
      </c>
      <c r="C93" t="s">
        <v>76</v>
      </c>
      <c r="D93" t="s">
        <v>28</v>
      </c>
      <c r="E93">
        <v>786268.51</v>
      </c>
      <c r="F93">
        <v>56336.02</v>
      </c>
      <c r="G93">
        <v>25132.16</v>
      </c>
      <c r="H93">
        <v>322575.14</v>
      </c>
      <c r="I93">
        <v>77421.3</v>
      </c>
      <c r="J93">
        <v>41855.199999999997</v>
      </c>
      <c r="K93">
        <v>16759.41</v>
      </c>
      <c r="L93">
        <v>77675.850000000006</v>
      </c>
      <c r="M93">
        <v>31826.43</v>
      </c>
      <c r="N93">
        <v>882929.88</v>
      </c>
      <c r="O93">
        <v>461952.56</v>
      </c>
      <c r="P93">
        <v>150713.14000000001</v>
      </c>
      <c r="Q93">
        <v>193691.07</v>
      </c>
      <c r="R93">
        <v>172426.97</v>
      </c>
      <c r="S93">
        <v>726318.86</v>
      </c>
      <c r="T93">
        <v>137631.76</v>
      </c>
      <c r="U93">
        <v>97952.05</v>
      </c>
      <c r="V93">
        <v>191827.28</v>
      </c>
      <c r="W93">
        <v>206956.25</v>
      </c>
      <c r="X93">
        <v>381333.16</v>
      </c>
      <c r="Y93">
        <v>121658.46</v>
      </c>
      <c r="Z93">
        <v>12442.08</v>
      </c>
      <c r="AA93">
        <v>198979.13</v>
      </c>
      <c r="AB93">
        <v>5988.24</v>
      </c>
    </row>
    <row r="94" spans="1:28" x14ac:dyDescent="0.2">
      <c r="A94" t="s">
        <v>44</v>
      </c>
      <c r="B94" s="7" t="str">
        <f t="shared" si="3"/>
        <v>2015</v>
      </c>
      <c r="C94" t="s">
        <v>76</v>
      </c>
      <c r="D94" t="s">
        <v>28</v>
      </c>
      <c r="E94">
        <v>781550.31</v>
      </c>
      <c r="F94">
        <v>52949.08</v>
      </c>
      <c r="G94">
        <v>28206.79</v>
      </c>
      <c r="H94">
        <v>312642.40999999997</v>
      </c>
      <c r="I94">
        <v>92250.93</v>
      </c>
      <c r="J94">
        <v>49338.37</v>
      </c>
      <c r="K94">
        <v>16650</v>
      </c>
      <c r="L94">
        <v>78855.429999999993</v>
      </c>
      <c r="M94">
        <v>25892.48</v>
      </c>
      <c r="N94">
        <v>678601.21</v>
      </c>
      <c r="O94">
        <v>473763.93</v>
      </c>
      <c r="P94">
        <v>174161.51</v>
      </c>
      <c r="Q94">
        <v>192685.03</v>
      </c>
      <c r="R94">
        <v>165513.10999999999</v>
      </c>
      <c r="S94">
        <v>739861.93</v>
      </c>
      <c r="T94">
        <v>151335.59</v>
      </c>
      <c r="U94">
        <v>111319.49</v>
      </c>
      <c r="V94">
        <v>198738.39</v>
      </c>
      <c r="W94">
        <v>214311.42</v>
      </c>
      <c r="X94">
        <v>418143.27</v>
      </c>
      <c r="Y94">
        <v>130991.43</v>
      </c>
      <c r="Z94">
        <v>9708.2900000000009</v>
      </c>
      <c r="AA94">
        <v>161681.46</v>
      </c>
      <c r="AB94">
        <v>5714.93</v>
      </c>
    </row>
    <row r="95" spans="1:28" x14ac:dyDescent="0.2">
      <c r="A95" t="s">
        <v>45</v>
      </c>
      <c r="B95" s="7" t="str">
        <f t="shared" si="3"/>
        <v>2016</v>
      </c>
      <c r="C95" t="s">
        <v>76</v>
      </c>
      <c r="D95" t="s">
        <v>28</v>
      </c>
      <c r="E95">
        <v>919945.35</v>
      </c>
      <c r="F95">
        <v>53646.94</v>
      </c>
      <c r="G95">
        <v>27000.62</v>
      </c>
      <c r="H95">
        <v>326601.45</v>
      </c>
      <c r="I95">
        <v>97054.34</v>
      </c>
      <c r="J95">
        <v>46048.08</v>
      </c>
      <c r="K95">
        <v>18874.46</v>
      </c>
      <c r="L95">
        <v>81621.899999999994</v>
      </c>
      <c r="M95">
        <v>27665.87</v>
      </c>
      <c r="N95">
        <v>700200.65</v>
      </c>
      <c r="O95">
        <v>446877.11</v>
      </c>
      <c r="P95">
        <v>174413.61</v>
      </c>
      <c r="Q95">
        <v>207286.84</v>
      </c>
      <c r="R95">
        <v>183670.61</v>
      </c>
      <c r="S95">
        <v>726523.93</v>
      </c>
      <c r="T95">
        <v>162599.15</v>
      </c>
      <c r="U95">
        <v>132706.9</v>
      </c>
      <c r="V95">
        <v>226734.24</v>
      </c>
      <c r="W95">
        <v>243348.3</v>
      </c>
      <c r="X95">
        <v>457512.48</v>
      </c>
      <c r="Y95">
        <v>127029.57</v>
      </c>
      <c r="Z95">
        <v>15476.05</v>
      </c>
      <c r="AA95">
        <v>181239.07</v>
      </c>
      <c r="AB95">
        <v>5028.5600000000004</v>
      </c>
    </row>
    <row r="96" spans="1:28" x14ac:dyDescent="0.2">
      <c r="A96" t="s">
        <v>46</v>
      </c>
      <c r="B96" s="7" t="str">
        <f t="shared" si="3"/>
        <v>2017</v>
      </c>
      <c r="C96" t="s">
        <v>76</v>
      </c>
      <c r="D96" t="s">
        <v>28</v>
      </c>
      <c r="E96">
        <v>998667.69</v>
      </c>
      <c r="F96">
        <v>57145.81</v>
      </c>
      <c r="G96">
        <v>26713.91</v>
      </c>
      <c r="H96">
        <v>347767.72</v>
      </c>
      <c r="I96">
        <v>96891.21</v>
      </c>
      <c r="J96">
        <v>43089.03</v>
      </c>
      <c r="K96">
        <v>18006.87</v>
      </c>
      <c r="L96">
        <v>91727.96</v>
      </c>
      <c r="M96">
        <v>29078.47</v>
      </c>
      <c r="N96">
        <v>800310.05</v>
      </c>
      <c r="O96">
        <v>517336.03</v>
      </c>
      <c r="P96">
        <v>182831.89</v>
      </c>
      <c r="Q96">
        <v>225543.65</v>
      </c>
      <c r="R96">
        <v>203270.12</v>
      </c>
      <c r="S96">
        <v>901137.42</v>
      </c>
      <c r="T96">
        <v>167656.07999999999</v>
      </c>
      <c r="U96">
        <v>167110.51</v>
      </c>
      <c r="V96">
        <v>253754.13</v>
      </c>
      <c r="W96">
        <v>274616.55</v>
      </c>
      <c r="X96">
        <v>518388.59</v>
      </c>
      <c r="Y96">
        <v>157518.51</v>
      </c>
      <c r="Z96">
        <v>17172.57</v>
      </c>
      <c r="AA96">
        <v>181545.78</v>
      </c>
      <c r="AB96">
        <v>7546.67</v>
      </c>
    </row>
    <row r="97" spans="1:28" x14ac:dyDescent="0.2">
      <c r="A97" t="s">
        <v>47</v>
      </c>
      <c r="B97" s="7" t="str">
        <f t="shared" si="3"/>
        <v>2018</v>
      </c>
      <c r="C97" t="s">
        <v>76</v>
      </c>
      <c r="D97" t="s">
        <v>28</v>
      </c>
      <c r="E97">
        <v>1077598.74</v>
      </c>
      <c r="F97">
        <v>63651.24</v>
      </c>
      <c r="G97">
        <v>33929.699999999997</v>
      </c>
      <c r="H97">
        <v>357544.1</v>
      </c>
      <c r="I97">
        <v>114256.83</v>
      </c>
      <c r="J97">
        <v>47139.97</v>
      </c>
      <c r="K97">
        <v>23670.33</v>
      </c>
      <c r="L97">
        <v>113219.16</v>
      </c>
      <c r="M97">
        <v>29076.7</v>
      </c>
      <c r="N97">
        <v>1058485.18</v>
      </c>
      <c r="O97">
        <v>661207.06000000006</v>
      </c>
      <c r="P97">
        <v>224273.68</v>
      </c>
      <c r="Q97">
        <v>286828.11</v>
      </c>
      <c r="R97">
        <v>249896.31</v>
      </c>
      <c r="S97">
        <v>1130020.22</v>
      </c>
      <c r="T97">
        <v>181805.68</v>
      </c>
      <c r="U97">
        <v>207631.13</v>
      </c>
      <c r="V97">
        <v>271094.65000000002</v>
      </c>
      <c r="W97">
        <v>319255.14</v>
      </c>
      <c r="X97">
        <v>586571.15</v>
      </c>
      <c r="Y97">
        <v>175696.6</v>
      </c>
      <c r="Z97">
        <v>19326.03</v>
      </c>
      <c r="AA97">
        <v>187366.1</v>
      </c>
      <c r="AB97">
        <v>7141.34</v>
      </c>
    </row>
    <row r="98" spans="1:28" x14ac:dyDescent="0.2">
      <c r="A98" t="s">
        <v>29</v>
      </c>
      <c r="B98" s="7" t="str">
        <f t="shared" si="3"/>
        <v>2000</v>
      </c>
      <c r="C98" t="s">
        <v>77</v>
      </c>
      <c r="D98" t="s">
        <v>28</v>
      </c>
      <c r="E98">
        <v>16538.16</v>
      </c>
      <c r="F98">
        <v>2248.88</v>
      </c>
      <c r="G98">
        <v>4249.54</v>
      </c>
      <c r="H98">
        <v>15755.14</v>
      </c>
      <c r="I98">
        <v>5009.34</v>
      </c>
      <c r="J98">
        <v>1385.68</v>
      </c>
      <c r="K98">
        <v>379.45</v>
      </c>
      <c r="L98">
        <v>4588.8900000000003</v>
      </c>
      <c r="M98">
        <v>1107.3900000000001</v>
      </c>
      <c r="N98">
        <v>8741.29000000001</v>
      </c>
      <c r="O98">
        <v>29239.23</v>
      </c>
      <c r="P98">
        <v>8327.8700000000008</v>
      </c>
      <c r="Q98">
        <v>5906.35</v>
      </c>
      <c r="R98">
        <v>9905.69</v>
      </c>
      <c r="S98">
        <v>18265.64</v>
      </c>
      <c r="T98">
        <v>4809.42</v>
      </c>
      <c r="U98">
        <v>5428.48</v>
      </c>
      <c r="V98">
        <v>7236.26</v>
      </c>
      <c r="W98">
        <v>10884.35</v>
      </c>
      <c r="X98">
        <v>7830.64</v>
      </c>
      <c r="Y98">
        <v>3877.06</v>
      </c>
      <c r="Z98">
        <v>472.12</v>
      </c>
      <c r="AA98">
        <v>1735.17</v>
      </c>
    </row>
    <row r="99" spans="1:28" x14ac:dyDescent="0.2">
      <c r="A99" t="s">
        <v>30</v>
      </c>
      <c r="B99" s="7" t="str">
        <f t="shared" si="3"/>
        <v>2001</v>
      </c>
      <c r="C99" t="s">
        <v>77</v>
      </c>
      <c r="D99" t="s">
        <v>28</v>
      </c>
      <c r="E99">
        <v>17232.78</v>
      </c>
      <c r="F99">
        <v>2450.67</v>
      </c>
      <c r="G99">
        <v>4081.66</v>
      </c>
      <c r="H99">
        <v>13859.74</v>
      </c>
      <c r="I99">
        <v>4285.53</v>
      </c>
      <c r="J99">
        <v>1564.5</v>
      </c>
      <c r="K99">
        <v>449.06</v>
      </c>
      <c r="L99">
        <v>3678.4</v>
      </c>
      <c r="M99">
        <v>972.11</v>
      </c>
      <c r="N99">
        <v>11263.53</v>
      </c>
      <c r="O99">
        <v>26659.35</v>
      </c>
      <c r="P99">
        <v>9865.27</v>
      </c>
      <c r="Q99">
        <v>7020.59</v>
      </c>
      <c r="R99">
        <v>10309.540000000001</v>
      </c>
      <c r="S99">
        <v>17266.77</v>
      </c>
      <c r="T99">
        <v>4702.08</v>
      </c>
      <c r="U99">
        <v>5905.57</v>
      </c>
      <c r="V99">
        <v>7573.75</v>
      </c>
      <c r="W99">
        <v>11431</v>
      </c>
      <c r="X99">
        <v>8485.07</v>
      </c>
      <c r="Y99">
        <v>5358.86</v>
      </c>
      <c r="Z99">
        <v>544.02</v>
      </c>
      <c r="AA99">
        <v>2539.89</v>
      </c>
    </row>
    <row r="100" spans="1:28" x14ac:dyDescent="0.2">
      <c r="A100" t="s">
        <v>31</v>
      </c>
      <c r="B100" s="7" t="str">
        <f t="shared" si="3"/>
        <v>2002</v>
      </c>
      <c r="C100" t="s">
        <v>77</v>
      </c>
      <c r="D100" t="s">
        <v>28</v>
      </c>
      <c r="E100">
        <v>17522.75</v>
      </c>
      <c r="F100">
        <v>2465.33</v>
      </c>
      <c r="G100">
        <v>5019.1000000000004</v>
      </c>
      <c r="H100">
        <v>15335.28</v>
      </c>
      <c r="I100">
        <v>5203.07</v>
      </c>
      <c r="J100">
        <v>1478.64</v>
      </c>
      <c r="K100">
        <v>499.31</v>
      </c>
      <c r="L100">
        <v>4383</v>
      </c>
      <c r="M100">
        <v>1213.6400000000001</v>
      </c>
      <c r="N100">
        <v>21829.91</v>
      </c>
      <c r="O100">
        <v>29037.49</v>
      </c>
      <c r="P100">
        <v>11438.36</v>
      </c>
      <c r="Q100">
        <v>7429.17</v>
      </c>
      <c r="R100">
        <v>9961.81</v>
      </c>
      <c r="S100">
        <v>25068.44</v>
      </c>
      <c r="T100">
        <v>5100.76</v>
      </c>
      <c r="U100">
        <v>6869.81</v>
      </c>
      <c r="V100">
        <v>7967.34</v>
      </c>
      <c r="W100">
        <v>11209.45</v>
      </c>
      <c r="X100">
        <v>10200.14</v>
      </c>
      <c r="Y100">
        <v>6185.87</v>
      </c>
      <c r="Z100">
        <v>394.81</v>
      </c>
      <c r="AA100">
        <v>2174.29</v>
      </c>
    </row>
    <row r="101" spans="1:28" x14ac:dyDescent="0.2">
      <c r="A101" t="s">
        <v>32</v>
      </c>
      <c r="B101" s="7" t="str">
        <f t="shared" si="3"/>
        <v>2003</v>
      </c>
      <c r="C101" t="s">
        <v>77</v>
      </c>
      <c r="D101" t="s">
        <v>28</v>
      </c>
      <c r="E101">
        <v>16149.3</v>
      </c>
      <c r="F101">
        <v>3550.19</v>
      </c>
      <c r="G101">
        <v>5041.66</v>
      </c>
      <c r="H101">
        <v>15988.77</v>
      </c>
      <c r="I101">
        <v>5395.66</v>
      </c>
      <c r="J101">
        <v>1630.11</v>
      </c>
      <c r="K101">
        <v>520.01</v>
      </c>
      <c r="L101">
        <v>4291.6000000000004</v>
      </c>
      <c r="M101">
        <v>1111.6400000000001</v>
      </c>
      <c r="N101">
        <v>28521.17</v>
      </c>
      <c r="O101">
        <v>31368.61</v>
      </c>
      <c r="P101">
        <v>12256.49</v>
      </c>
      <c r="Q101">
        <v>8052.35</v>
      </c>
      <c r="R101">
        <v>10722.97</v>
      </c>
      <c r="S101">
        <v>34465.25</v>
      </c>
      <c r="T101">
        <v>5934.07</v>
      </c>
      <c r="U101">
        <v>7200.72</v>
      </c>
      <c r="V101">
        <v>8385.64</v>
      </c>
      <c r="W101">
        <v>13594.65</v>
      </c>
      <c r="X101">
        <v>14875.47</v>
      </c>
      <c r="Y101">
        <v>7248.62</v>
      </c>
      <c r="Z101">
        <v>611.62</v>
      </c>
      <c r="AA101">
        <v>2475.06</v>
      </c>
    </row>
    <row r="102" spans="1:28" x14ac:dyDescent="0.2">
      <c r="A102" t="s">
        <v>33</v>
      </c>
      <c r="B102" s="7" t="str">
        <f t="shared" si="3"/>
        <v>2004</v>
      </c>
      <c r="C102" t="s">
        <v>77</v>
      </c>
      <c r="D102" t="s">
        <v>28</v>
      </c>
      <c r="E102">
        <v>19487.41</v>
      </c>
      <c r="F102">
        <v>2660.82</v>
      </c>
      <c r="G102">
        <v>5242.79</v>
      </c>
      <c r="H102">
        <v>17599.77</v>
      </c>
      <c r="I102">
        <v>7008.36</v>
      </c>
      <c r="J102">
        <v>1646.34</v>
      </c>
      <c r="K102">
        <v>498.57</v>
      </c>
      <c r="L102">
        <v>4447.1400000000003</v>
      </c>
      <c r="M102">
        <v>1241.06</v>
      </c>
      <c r="N102">
        <v>34579.019999999997</v>
      </c>
      <c r="O102">
        <v>35514.78</v>
      </c>
      <c r="P102">
        <v>14772.46</v>
      </c>
      <c r="Q102">
        <v>9037.76</v>
      </c>
      <c r="R102">
        <v>15121.54</v>
      </c>
      <c r="S102">
        <v>57338.89</v>
      </c>
      <c r="T102">
        <v>6951.39</v>
      </c>
      <c r="U102">
        <v>7600.63</v>
      </c>
      <c r="V102">
        <v>9738.02</v>
      </c>
      <c r="W102">
        <v>16068.14</v>
      </c>
      <c r="X102">
        <v>20430.990000000002</v>
      </c>
      <c r="Y102">
        <v>8904.85</v>
      </c>
      <c r="Z102">
        <v>678.01</v>
      </c>
      <c r="AA102">
        <v>3563.94</v>
      </c>
    </row>
    <row r="103" spans="1:28" x14ac:dyDescent="0.2">
      <c r="A103" t="s">
        <v>34</v>
      </c>
      <c r="B103" s="7" t="str">
        <f t="shared" si="3"/>
        <v>2005</v>
      </c>
      <c r="C103" t="s">
        <v>77</v>
      </c>
      <c r="D103" t="s">
        <v>28</v>
      </c>
      <c r="E103">
        <v>23635.41</v>
      </c>
      <c r="F103">
        <v>4063.21</v>
      </c>
      <c r="G103">
        <v>5593.57</v>
      </c>
      <c r="H103">
        <v>21630.27</v>
      </c>
      <c r="I103">
        <v>8146.7</v>
      </c>
      <c r="J103">
        <v>2306</v>
      </c>
      <c r="K103">
        <v>878.86</v>
      </c>
      <c r="L103">
        <v>5395.69</v>
      </c>
      <c r="M103">
        <v>1874.48</v>
      </c>
      <c r="N103">
        <v>47827.94</v>
      </c>
      <c r="O103">
        <v>40405.17</v>
      </c>
      <c r="P103">
        <v>17352.22</v>
      </c>
      <c r="Q103">
        <v>8894.57</v>
      </c>
      <c r="R103">
        <v>15867.34</v>
      </c>
      <c r="S103">
        <v>51062.18</v>
      </c>
      <c r="T103">
        <v>10190.200000000001</v>
      </c>
      <c r="U103">
        <v>9194.32</v>
      </c>
      <c r="V103">
        <v>14586.64</v>
      </c>
      <c r="W103">
        <v>21801.68</v>
      </c>
      <c r="X103">
        <v>26957.759999999998</v>
      </c>
      <c r="Y103">
        <v>10667.92</v>
      </c>
      <c r="Z103">
        <v>772.43</v>
      </c>
      <c r="AA103">
        <v>3866.73</v>
      </c>
    </row>
    <row r="104" spans="1:28" x14ac:dyDescent="0.2">
      <c r="A104" t="s">
        <v>35</v>
      </c>
      <c r="B104" s="7" t="str">
        <f t="shared" si="3"/>
        <v>2006</v>
      </c>
      <c r="C104" t="s">
        <v>77</v>
      </c>
      <c r="D104" t="s">
        <v>28</v>
      </c>
      <c r="E104">
        <v>31387.66</v>
      </c>
      <c r="F104">
        <v>8333.24</v>
      </c>
      <c r="G104">
        <v>6370.24</v>
      </c>
      <c r="H104">
        <v>25472.720000000001</v>
      </c>
      <c r="I104">
        <v>12292.14</v>
      </c>
      <c r="J104">
        <v>2680.15</v>
      </c>
      <c r="K104">
        <v>663.98</v>
      </c>
      <c r="L104">
        <v>6023.09</v>
      </c>
      <c r="M104">
        <v>2210.27</v>
      </c>
      <c r="N104">
        <v>56901.06</v>
      </c>
      <c r="O104">
        <v>41996.77</v>
      </c>
      <c r="P104">
        <v>23091.24</v>
      </c>
      <c r="Q104">
        <v>9871.1200000000008</v>
      </c>
      <c r="R104">
        <v>25115.19</v>
      </c>
      <c r="S104">
        <v>73020.009999999995</v>
      </c>
      <c r="T104">
        <v>15233.76</v>
      </c>
      <c r="U104">
        <v>9497.09</v>
      </c>
      <c r="V104">
        <v>21206.959999999999</v>
      </c>
      <c r="W104">
        <v>25740.080000000002</v>
      </c>
      <c r="X104">
        <v>26816.35</v>
      </c>
      <c r="Y104">
        <v>14182.17</v>
      </c>
      <c r="Z104">
        <v>835.53</v>
      </c>
      <c r="AA104">
        <v>5353.33</v>
      </c>
    </row>
    <row r="105" spans="1:28" x14ac:dyDescent="0.2">
      <c r="A105" t="s">
        <v>36</v>
      </c>
      <c r="B105" s="7" t="str">
        <f t="shared" si="3"/>
        <v>2007</v>
      </c>
      <c r="C105" t="s">
        <v>77</v>
      </c>
      <c r="D105" t="s">
        <v>28</v>
      </c>
      <c r="E105">
        <v>29303.21</v>
      </c>
      <c r="F105">
        <v>11288.06</v>
      </c>
      <c r="G105">
        <v>6333.28</v>
      </c>
      <c r="H105">
        <v>26860.57</v>
      </c>
      <c r="I105">
        <v>11473.71</v>
      </c>
      <c r="J105">
        <v>3238.02</v>
      </c>
      <c r="K105">
        <v>1083.8699999999999</v>
      </c>
      <c r="L105">
        <v>7552.6</v>
      </c>
      <c r="M105">
        <v>2247.89</v>
      </c>
      <c r="N105">
        <v>71157.279999999999</v>
      </c>
      <c r="O105">
        <v>47882.91</v>
      </c>
      <c r="P105">
        <v>25041.759999999998</v>
      </c>
      <c r="Q105">
        <v>13968.81</v>
      </c>
      <c r="R105">
        <v>36275.050000000003</v>
      </c>
      <c r="S105">
        <v>99676.95</v>
      </c>
      <c r="T105">
        <v>19214.3</v>
      </c>
      <c r="U105">
        <v>13304.79</v>
      </c>
      <c r="V105">
        <v>24393.46</v>
      </c>
      <c r="W105">
        <v>32021.67</v>
      </c>
      <c r="X105">
        <v>29713.4</v>
      </c>
      <c r="Y105">
        <v>11677.12</v>
      </c>
      <c r="Z105">
        <v>925.32</v>
      </c>
      <c r="AA105">
        <v>6166.04</v>
      </c>
    </row>
    <row r="106" spans="1:28" x14ac:dyDescent="0.2">
      <c r="A106" t="s">
        <v>37</v>
      </c>
      <c r="B106" s="7" t="str">
        <f t="shared" si="3"/>
        <v>2008</v>
      </c>
      <c r="C106" t="s">
        <v>77</v>
      </c>
      <c r="D106" t="s">
        <v>28</v>
      </c>
      <c r="E106">
        <v>37069.94</v>
      </c>
      <c r="F106">
        <v>10443.379999999999</v>
      </c>
      <c r="G106">
        <v>9321.9599999999991</v>
      </c>
      <c r="H106">
        <v>27707</v>
      </c>
      <c r="I106">
        <v>12264.65</v>
      </c>
      <c r="J106">
        <v>3967.4</v>
      </c>
      <c r="K106">
        <v>1011.48</v>
      </c>
      <c r="L106">
        <v>8548.5</v>
      </c>
      <c r="M106">
        <v>4646.91</v>
      </c>
      <c r="N106">
        <v>76467.17</v>
      </c>
      <c r="O106">
        <v>55801.919999999998</v>
      </c>
      <c r="P106">
        <v>35076.449999999997</v>
      </c>
      <c r="Q106">
        <v>20927.560000000001</v>
      </c>
      <c r="R106">
        <v>41357.78</v>
      </c>
      <c r="S106">
        <v>84886.15</v>
      </c>
      <c r="T106">
        <v>19782.21</v>
      </c>
      <c r="U106">
        <v>18519.349999999999</v>
      </c>
      <c r="V106">
        <v>25971.26</v>
      </c>
      <c r="W106">
        <v>42339.13</v>
      </c>
      <c r="X106">
        <v>27841.360000000001</v>
      </c>
      <c r="Y106">
        <v>14144.39</v>
      </c>
      <c r="Z106">
        <v>1228.54</v>
      </c>
      <c r="AA106">
        <v>5955.6299999999901</v>
      </c>
      <c r="AB106">
        <v>2380.08</v>
      </c>
    </row>
    <row r="107" spans="1:28" x14ac:dyDescent="0.2">
      <c r="A107" t="s">
        <v>38</v>
      </c>
      <c r="B107" s="7" t="str">
        <f t="shared" si="3"/>
        <v>2009</v>
      </c>
      <c r="C107" t="s">
        <v>77</v>
      </c>
      <c r="D107" t="s">
        <v>28</v>
      </c>
      <c r="E107">
        <v>43232.04</v>
      </c>
      <c r="F107">
        <v>8621.0400000000009</v>
      </c>
      <c r="G107">
        <v>7488.18</v>
      </c>
      <c r="H107">
        <v>35121.56</v>
      </c>
      <c r="I107">
        <v>13484.59</v>
      </c>
      <c r="J107">
        <v>5305.85</v>
      </c>
      <c r="K107">
        <v>1536.12</v>
      </c>
      <c r="L107">
        <v>7591.63</v>
      </c>
      <c r="M107">
        <v>6135.7</v>
      </c>
      <c r="N107">
        <v>70363.64</v>
      </c>
      <c r="O107">
        <v>64403.7</v>
      </c>
      <c r="P107">
        <v>38313.97</v>
      </c>
      <c r="Q107">
        <v>24845.53</v>
      </c>
      <c r="R107">
        <v>46112.9</v>
      </c>
      <c r="S107">
        <v>90413.3</v>
      </c>
      <c r="T107">
        <v>25581.07</v>
      </c>
      <c r="U107">
        <v>21251.49</v>
      </c>
      <c r="V107">
        <v>31420.63</v>
      </c>
      <c r="W107">
        <v>44253.97</v>
      </c>
      <c r="X107">
        <v>43125.919999999998</v>
      </c>
      <c r="Y107">
        <v>18936.48</v>
      </c>
      <c r="Z107">
        <v>1798.75</v>
      </c>
      <c r="AA107">
        <v>8125.62</v>
      </c>
      <c r="AB107">
        <v>1791.77</v>
      </c>
    </row>
    <row r="108" spans="1:28" x14ac:dyDescent="0.2">
      <c r="A108" t="s">
        <v>39</v>
      </c>
      <c r="B108" s="7" t="str">
        <f t="shared" si="3"/>
        <v>2010</v>
      </c>
      <c r="C108" t="s">
        <v>77</v>
      </c>
      <c r="D108" t="s">
        <v>28</v>
      </c>
      <c r="E108">
        <v>55543.72</v>
      </c>
      <c r="F108">
        <v>9266.07</v>
      </c>
      <c r="G108">
        <v>9316.9500000000007</v>
      </c>
      <c r="H108">
        <v>48037</v>
      </c>
      <c r="I108">
        <v>15433.66</v>
      </c>
      <c r="J108">
        <v>5259.1</v>
      </c>
      <c r="K108">
        <v>1519.51</v>
      </c>
      <c r="L108">
        <v>11317.48</v>
      </c>
      <c r="M108">
        <v>9120.48</v>
      </c>
      <c r="N108">
        <v>87946.03</v>
      </c>
      <c r="O108">
        <v>72132.210000000006</v>
      </c>
      <c r="P108">
        <v>43594.75</v>
      </c>
      <c r="Q108">
        <v>33554.080000000002</v>
      </c>
      <c r="R108">
        <v>42451.82</v>
      </c>
      <c r="S108">
        <v>101659.46</v>
      </c>
      <c r="T108">
        <v>35501.269999999997</v>
      </c>
      <c r="U108">
        <v>22120.87</v>
      </c>
      <c r="V108">
        <v>37057.14</v>
      </c>
      <c r="W108">
        <v>50213.08</v>
      </c>
      <c r="X108">
        <v>48727.96</v>
      </c>
      <c r="Y108">
        <v>24260.44</v>
      </c>
      <c r="Z108">
        <v>2593.91</v>
      </c>
      <c r="AA108">
        <v>9119.23</v>
      </c>
      <c r="AB108">
        <v>3052.76</v>
      </c>
    </row>
    <row r="109" spans="1:28" x14ac:dyDescent="0.2">
      <c r="A109" t="s">
        <v>40</v>
      </c>
      <c r="B109" s="7" t="str">
        <f t="shared" si="3"/>
        <v>2011</v>
      </c>
      <c r="C109" t="s">
        <v>77</v>
      </c>
      <c r="D109" t="s">
        <v>28</v>
      </c>
      <c r="E109">
        <v>68173.86</v>
      </c>
      <c r="F109">
        <v>13312.45</v>
      </c>
      <c r="G109">
        <v>10265.67</v>
      </c>
      <c r="H109">
        <v>42316.33</v>
      </c>
      <c r="I109">
        <v>17003.330000000002</v>
      </c>
      <c r="J109">
        <v>6455.2</v>
      </c>
      <c r="K109">
        <v>2481.4699999999998</v>
      </c>
      <c r="L109">
        <v>11216.16</v>
      </c>
      <c r="M109">
        <v>8740.2900000000009</v>
      </c>
      <c r="N109">
        <v>64890.14</v>
      </c>
      <c r="O109">
        <v>86036.38</v>
      </c>
      <c r="P109">
        <v>64040.76</v>
      </c>
      <c r="Q109">
        <v>31141.65</v>
      </c>
      <c r="R109">
        <v>52525.13</v>
      </c>
      <c r="S109">
        <v>107663.6</v>
      </c>
      <c r="T109">
        <v>34134.449999999997</v>
      </c>
      <c r="U109">
        <v>20190.419999999998</v>
      </c>
      <c r="V109">
        <v>38548.639999999999</v>
      </c>
      <c r="W109">
        <v>61267.53</v>
      </c>
      <c r="X109">
        <v>62450.31</v>
      </c>
      <c r="Y109">
        <v>22837.42</v>
      </c>
      <c r="Z109">
        <v>1685.2</v>
      </c>
      <c r="AA109">
        <v>12104.83</v>
      </c>
      <c r="AB109">
        <v>2736.21</v>
      </c>
    </row>
    <row r="110" spans="1:28" x14ac:dyDescent="0.2">
      <c r="A110" t="s">
        <v>41</v>
      </c>
      <c r="B110" s="7" t="str">
        <f t="shared" si="3"/>
        <v>2012</v>
      </c>
      <c r="C110" t="s">
        <v>77</v>
      </c>
      <c r="D110" t="s">
        <v>28</v>
      </c>
      <c r="E110">
        <v>66349.05</v>
      </c>
      <c r="F110">
        <v>14413.28</v>
      </c>
      <c r="G110">
        <v>12854.94</v>
      </c>
      <c r="H110">
        <v>58005.21</v>
      </c>
      <c r="I110">
        <v>19148.419999999998</v>
      </c>
      <c r="J110">
        <v>6447.45</v>
      </c>
      <c r="K110">
        <v>2621.91</v>
      </c>
      <c r="L110">
        <v>10699.73</v>
      </c>
      <c r="M110">
        <v>9483.41</v>
      </c>
      <c r="N110">
        <v>126305.45</v>
      </c>
      <c r="O110">
        <v>89350.34</v>
      </c>
      <c r="P110">
        <v>61375.8</v>
      </c>
      <c r="Q110">
        <v>31035.24</v>
      </c>
      <c r="R110">
        <v>53668.32</v>
      </c>
      <c r="S110">
        <v>102692.06</v>
      </c>
      <c r="T110">
        <v>36584.51</v>
      </c>
      <c r="U110">
        <v>21133.99</v>
      </c>
      <c r="V110">
        <v>40363.08</v>
      </c>
      <c r="W110">
        <v>66338.63</v>
      </c>
      <c r="X110">
        <v>70791.87</v>
      </c>
      <c r="Y110">
        <v>24924.97</v>
      </c>
      <c r="Z110">
        <v>2932.68</v>
      </c>
      <c r="AA110">
        <v>13896.54</v>
      </c>
      <c r="AB110">
        <v>2181.59</v>
      </c>
    </row>
    <row r="111" spans="1:28" x14ac:dyDescent="0.2">
      <c r="A111" t="s">
        <v>42</v>
      </c>
      <c r="B111" s="7" t="str">
        <f t="shared" si="3"/>
        <v>2013</v>
      </c>
      <c r="C111" t="s">
        <v>77</v>
      </c>
      <c r="D111" t="s">
        <v>28</v>
      </c>
      <c r="E111">
        <v>71537.83</v>
      </c>
      <c r="F111">
        <v>14414.01</v>
      </c>
      <c r="G111">
        <v>12617.59</v>
      </c>
      <c r="H111">
        <v>58544.43</v>
      </c>
      <c r="I111">
        <v>24493.51</v>
      </c>
      <c r="J111">
        <v>8563.3700000000008</v>
      </c>
      <c r="K111">
        <v>2925.15</v>
      </c>
      <c r="L111">
        <v>14469.49</v>
      </c>
      <c r="M111">
        <v>7174.56</v>
      </c>
      <c r="N111">
        <v>114550.54</v>
      </c>
      <c r="O111">
        <v>93217.17</v>
      </c>
      <c r="P111">
        <v>72333.48</v>
      </c>
      <c r="Q111">
        <v>43110.54</v>
      </c>
      <c r="R111">
        <v>50860.35</v>
      </c>
      <c r="S111">
        <v>141063.67000000001</v>
      </c>
      <c r="T111">
        <v>34712.400000000001</v>
      </c>
      <c r="U111">
        <v>24608.51</v>
      </c>
      <c r="V111">
        <v>40170.199999999997</v>
      </c>
      <c r="W111">
        <v>54956.9</v>
      </c>
      <c r="X111">
        <v>63116.49</v>
      </c>
      <c r="Y111">
        <v>25362.5</v>
      </c>
      <c r="Z111">
        <v>2686.28</v>
      </c>
      <c r="AA111">
        <v>14738.31</v>
      </c>
      <c r="AB111">
        <v>2598.52</v>
      </c>
    </row>
    <row r="112" spans="1:28" x14ac:dyDescent="0.2">
      <c r="A112" t="s">
        <v>43</v>
      </c>
      <c r="B112" s="7" t="str">
        <f t="shared" si="3"/>
        <v>2014</v>
      </c>
      <c r="C112" t="s">
        <v>77</v>
      </c>
      <c r="D112" t="s">
        <v>28</v>
      </c>
      <c r="E112">
        <v>76007.09</v>
      </c>
      <c r="F112">
        <v>15660.57</v>
      </c>
      <c r="G112">
        <v>15520</v>
      </c>
      <c r="H112">
        <v>59478.73</v>
      </c>
      <c r="I112">
        <v>24417.63</v>
      </c>
      <c r="J112">
        <v>9102.51</v>
      </c>
      <c r="K112">
        <v>3668.31</v>
      </c>
      <c r="L112">
        <v>14742.32</v>
      </c>
      <c r="M112">
        <v>11616.82</v>
      </c>
      <c r="N112">
        <v>149852.15</v>
      </c>
      <c r="O112">
        <v>95291.58</v>
      </c>
      <c r="P112">
        <v>81120.39</v>
      </c>
      <c r="Q112">
        <v>45262.19</v>
      </c>
      <c r="R112">
        <v>58751.44</v>
      </c>
      <c r="S112">
        <v>125598.29</v>
      </c>
      <c r="T112">
        <v>36176.86</v>
      </c>
      <c r="U112">
        <v>23613.03</v>
      </c>
      <c r="V112">
        <v>40409.839999999997</v>
      </c>
      <c r="W112">
        <v>66059.429999999993</v>
      </c>
      <c r="X112">
        <v>85988.59</v>
      </c>
      <c r="Y112">
        <v>28399.58</v>
      </c>
      <c r="Z112">
        <v>3333.18</v>
      </c>
      <c r="AA112">
        <v>20083.740000000002</v>
      </c>
      <c r="AB112">
        <v>2798.66</v>
      </c>
    </row>
    <row r="113" spans="1:28" x14ac:dyDescent="0.2">
      <c r="A113" t="s">
        <v>44</v>
      </c>
      <c r="B113" s="7" t="str">
        <f t="shared" si="3"/>
        <v>2015</v>
      </c>
      <c r="C113" t="s">
        <v>77</v>
      </c>
      <c r="D113" t="s">
        <v>28</v>
      </c>
      <c r="E113">
        <v>85852.92</v>
      </c>
      <c r="F113">
        <v>18025.43</v>
      </c>
      <c r="G113">
        <v>19175.189999999999</v>
      </c>
      <c r="H113">
        <v>62160.7</v>
      </c>
      <c r="I113">
        <v>31145.71</v>
      </c>
      <c r="J113">
        <v>10853.57</v>
      </c>
      <c r="K113">
        <v>4263.3599999999997</v>
      </c>
      <c r="L113">
        <v>16036.81</v>
      </c>
      <c r="M113">
        <v>12183.91</v>
      </c>
      <c r="N113">
        <v>162920.51999999999</v>
      </c>
      <c r="O113">
        <v>135452.39000000001</v>
      </c>
      <c r="P113">
        <v>91580.81</v>
      </c>
      <c r="Q113">
        <v>49563.12</v>
      </c>
      <c r="R113">
        <v>56282.54</v>
      </c>
      <c r="S113">
        <v>94891.19</v>
      </c>
      <c r="T113">
        <v>39677.279999999999</v>
      </c>
      <c r="U113">
        <v>28745.73</v>
      </c>
      <c r="V113">
        <v>48780.2</v>
      </c>
      <c r="W113">
        <v>72231.37</v>
      </c>
      <c r="X113">
        <v>103224.62</v>
      </c>
      <c r="Y113">
        <v>30958.92</v>
      </c>
      <c r="Z113">
        <v>3305.23</v>
      </c>
      <c r="AA113">
        <v>17592.87</v>
      </c>
      <c r="AB113">
        <v>2317.87</v>
      </c>
    </row>
    <row r="114" spans="1:28" x14ac:dyDescent="0.2">
      <c r="A114" t="s">
        <v>45</v>
      </c>
      <c r="B114" s="7" t="str">
        <f t="shared" si="3"/>
        <v>2016</v>
      </c>
      <c r="C114" t="s">
        <v>77</v>
      </c>
      <c r="D114" t="s">
        <v>28</v>
      </c>
      <c r="E114">
        <v>103936.3</v>
      </c>
      <c r="F114">
        <v>17460.95</v>
      </c>
      <c r="G114">
        <v>17042.560000000001</v>
      </c>
      <c r="H114">
        <v>66347.38</v>
      </c>
      <c r="I114">
        <v>31330.22</v>
      </c>
      <c r="J114">
        <v>11518.79</v>
      </c>
      <c r="K114">
        <v>4629.91</v>
      </c>
      <c r="L114">
        <v>16751.54</v>
      </c>
      <c r="M114">
        <v>11440.76</v>
      </c>
      <c r="N114">
        <v>176127.35</v>
      </c>
      <c r="O114">
        <v>136131.22</v>
      </c>
      <c r="P114">
        <v>97544.92</v>
      </c>
      <c r="Q114">
        <v>54978.63</v>
      </c>
      <c r="R114">
        <v>68621.8</v>
      </c>
      <c r="S114">
        <v>111103.83</v>
      </c>
      <c r="T114">
        <v>41423.519999999997</v>
      </c>
      <c r="U114">
        <v>32193.4</v>
      </c>
      <c r="V114">
        <v>51874.79</v>
      </c>
      <c r="W114">
        <v>78007.259999999995</v>
      </c>
      <c r="X114">
        <v>105046</v>
      </c>
      <c r="Y114">
        <v>33349.58</v>
      </c>
      <c r="Z114">
        <v>3209.41</v>
      </c>
      <c r="AA114">
        <v>22080.28</v>
      </c>
      <c r="AB114">
        <v>2868.71</v>
      </c>
    </row>
    <row r="115" spans="1:28" x14ac:dyDescent="0.2">
      <c r="A115" t="s">
        <v>46</v>
      </c>
      <c r="B115" s="7" t="str">
        <f t="shared" si="3"/>
        <v>2017</v>
      </c>
      <c r="C115" t="s">
        <v>77</v>
      </c>
      <c r="D115" t="s">
        <v>28</v>
      </c>
      <c r="E115">
        <v>111230.94</v>
      </c>
      <c r="F115">
        <v>19416.43</v>
      </c>
      <c r="G115">
        <v>17096.599999999999</v>
      </c>
      <c r="H115">
        <v>71352.69</v>
      </c>
      <c r="I115">
        <v>35105.61</v>
      </c>
      <c r="J115">
        <v>12224.78</v>
      </c>
      <c r="K115">
        <v>4286.87</v>
      </c>
      <c r="L115">
        <v>21660.71</v>
      </c>
      <c r="M115">
        <v>12602.31</v>
      </c>
      <c r="N115">
        <v>159106.66</v>
      </c>
      <c r="O115">
        <v>144162.62</v>
      </c>
      <c r="P115">
        <v>102182.33</v>
      </c>
      <c r="Q115">
        <v>53738.73</v>
      </c>
      <c r="R115">
        <v>76607.789999999994</v>
      </c>
      <c r="S115">
        <v>145567.12</v>
      </c>
      <c r="T115">
        <v>43807.76</v>
      </c>
      <c r="U115">
        <v>32351.06</v>
      </c>
      <c r="V115">
        <v>53631.97</v>
      </c>
      <c r="W115">
        <v>92556.45</v>
      </c>
      <c r="X115">
        <v>104112.06</v>
      </c>
      <c r="Y115">
        <v>39045.949999999997</v>
      </c>
      <c r="Z115">
        <v>4050.98</v>
      </c>
      <c r="AA115">
        <v>23795.89</v>
      </c>
      <c r="AB115">
        <v>3694.93</v>
      </c>
    </row>
    <row r="116" spans="1:28" x14ac:dyDescent="0.2">
      <c r="A116" t="s">
        <v>47</v>
      </c>
      <c r="B116" s="7" t="str">
        <f t="shared" si="3"/>
        <v>2018</v>
      </c>
      <c r="C116" t="s">
        <v>77</v>
      </c>
      <c r="D116" t="s">
        <v>28</v>
      </c>
      <c r="E116">
        <v>112996.6</v>
      </c>
      <c r="F116">
        <v>22748.53</v>
      </c>
      <c r="G116">
        <v>18478.650000000001</v>
      </c>
      <c r="H116">
        <v>80272.929999999993</v>
      </c>
      <c r="I116">
        <v>38825.629999999997</v>
      </c>
      <c r="J116">
        <v>13961.26</v>
      </c>
      <c r="K116">
        <v>4964.7</v>
      </c>
      <c r="L116">
        <v>25965.200000000001</v>
      </c>
      <c r="M116">
        <v>13136.62</v>
      </c>
      <c r="N116">
        <v>75551.28</v>
      </c>
      <c r="O116">
        <v>159918.9</v>
      </c>
      <c r="P116">
        <v>117953.47</v>
      </c>
      <c r="Q116">
        <v>62655.7</v>
      </c>
      <c r="R116">
        <v>84471.85</v>
      </c>
      <c r="S116">
        <v>169140.48000000001</v>
      </c>
      <c r="T116">
        <v>46359.13</v>
      </c>
      <c r="U116">
        <v>34990.04</v>
      </c>
      <c r="V116">
        <v>57692.54</v>
      </c>
      <c r="W116">
        <v>94510.69</v>
      </c>
      <c r="X116">
        <v>126465.78</v>
      </c>
      <c r="Y116">
        <v>47852.74</v>
      </c>
      <c r="Z116">
        <v>4862.78</v>
      </c>
      <c r="AA116">
        <v>24017.87</v>
      </c>
      <c r="AB116">
        <v>2883.9</v>
      </c>
    </row>
    <row r="117" spans="1:28" x14ac:dyDescent="0.2">
      <c r="A117" t="s">
        <v>29</v>
      </c>
      <c r="B117" s="7" t="str">
        <f t="shared" si="3"/>
        <v>2000</v>
      </c>
      <c r="C117" t="s">
        <v>127</v>
      </c>
      <c r="D117" t="s">
        <v>28</v>
      </c>
      <c r="E117">
        <v>98527.9</v>
      </c>
      <c r="F117">
        <v>5229.54</v>
      </c>
      <c r="G117">
        <v>5256.02</v>
      </c>
      <c r="H117">
        <v>50202.06</v>
      </c>
      <c r="I117">
        <v>12470.59</v>
      </c>
      <c r="J117">
        <v>6908.96</v>
      </c>
      <c r="K117">
        <v>1444.99</v>
      </c>
      <c r="L117">
        <v>10208.15</v>
      </c>
      <c r="M117">
        <v>1860.68</v>
      </c>
      <c r="N117">
        <v>66561.320000000007</v>
      </c>
      <c r="O117">
        <v>73189.27</v>
      </c>
      <c r="P117">
        <v>16217.9</v>
      </c>
      <c r="Q117">
        <v>17370.150000000001</v>
      </c>
      <c r="R117">
        <v>11776.95</v>
      </c>
      <c r="S117">
        <v>51641.02</v>
      </c>
      <c r="T117">
        <v>12352.32</v>
      </c>
      <c r="U117">
        <v>15110.89</v>
      </c>
      <c r="V117">
        <v>19760.88</v>
      </c>
      <c r="W117">
        <v>23439.47</v>
      </c>
      <c r="X117">
        <v>28288.29</v>
      </c>
      <c r="Y117">
        <v>14969.09</v>
      </c>
      <c r="Z117">
        <v>1212.42</v>
      </c>
      <c r="AA117">
        <v>6224.96</v>
      </c>
    </row>
    <row r="118" spans="1:28" x14ac:dyDescent="0.2">
      <c r="A118" t="s">
        <v>30</v>
      </c>
      <c r="B118" s="7" t="str">
        <f t="shared" si="3"/>
        <v>2001</v>
      </c>
      <c r="C118" t="s">
        <v>127</v>
      </c>
      <c r="D118" t="s">
        <v>28</v>
      </c>
      <c r="E118">
        <v>102112.31</v>
      </c>
      <c r="F118">
        <v>5431.04</v>
      </c>
      <c r="G118">
        <v>4001.27</v>
      </c>
      <c r="H118">
        <v>46540.4</v>
      </c>
      <c r="I118">
        <v>10657.6</v>
      </c>
      <c r="J118">
        <v>7135.85</v>
      </c>
      <c r="K118">
        <v>2006.55</v>
      </c>
      <c r="L118">
        <v>9521.44</v>
      </c>
      <c r="M118">
        <v>1863.31</v>
      </c>
      <c r="N118">
        <v>87680.6</v>
      </c>
      <c r="O118">
        <v>69589.37</v>
      </c>
      <c r="P118">
        <v>15682.42</v>
      </c>
      <c r="Q118">
        <v>19883.89</v>
      </c>
      <c r="R118">
        <v>12076.62</v>
      </c>
      <c r="S118">
        <v>55674.77</v>
      </c>
      <c r="T118">
        <v>12199.15</v>
      </c>
      <c r="U118">
        <v>13310.14</v>
      </c>
      <c r="V118">
        <v>21374.18</v>
      </c>
      <c r="W118">
        <v>25440</v>
      </c>
      <c r="X118">
        <v>27209.89</v>
      </c>
      <c r="Y118">
        <v>17216.27</v>
      </c>
      <c r="Z118">
        <v>1704.28</v>
      </c>
      <c r="AA118">
        <v>10469.15</v>
      </c>
    </row>
    <row r="119" spans="1:28" x14ac:dyDescent="0.2">
      <c r="A119" t="s">
        <v>31</v>
      </c>
      <c r="B119" s="7" t="str">
        <f t="shared" si="3"/>
        <v>2002</v>
      </c>
      <c r="C119" t="s">
        <v>127</v>
      </c>
      <c r="D119" t="s">
        <v>28</v>
      </c>
      <c r="E119">
        <v>123152.89</v>
      </c>
      <c r="F119">
        <v>6072.72</v>
      </c>
      <c r="G119">
        <v>5062.03</v>
      </c>
      <c r="H119">
        <v>46982.7</v>
      </c>
      <c r="I119">
        <v>13941.51</v>
      </c>
      <c r="J119">
        <v>7036.23</v>
      </c>
      <c r="K119">
        <v>1695.29</v>
      </c>
      <c r="L119">
        <v>11208.44</v>
      </c>
      <c r="M119">
        <v>2486.29</v>
      </c>
      <c r="N119">
        <v>121111.44</v>
      </c>
      <c r="O119">
        <v>74044.27</v>
      </c>
      <c r="P119">
        <v>17537.84</v>
      </c>
      <c r="Q119">
        <v>22739.43</v>
      </c>
      <c r="R119">
        <v>13535.62</v>
      </c>
      <c r="S119">
        <v>69055.37</v>
      </c>
      <c r="T119">
        <v>14223.89</v>
      </c>
      <c r="U119">
        <v>20269.54</v>
      </c>
      <c r="V119">
        <v>24598.799999999999</v>
      </c>
      <c r="W119">
        <v>26933.279999999999</v>
      </c>
      <c r="X119">
        <v>38420.519999999997</v>
      </c>
      <c r="Y119">
        <v>18403.75</v>
      </c>
      <c r="Z119">
        <v>1179.23</v>
      </c>
      <c r="AA119">
        <v>10139.959999999999</v>
      </c>
    </row>
    <row r="120" spans="1:28" x14ac:dyDescent="0.2">
      <c r="A120" t="s">
        <v>32</v>
      </c>
      <c r="B120" s="7" t="str">
        <f t="shared" si="3"/>
        <v>2003</v>
      </c>
      <c r="C120" t="s">
        <v>127</v>
      </c>
      <c r="D120" t="s">
        <v>28</v>
      </c>
      <c r="E120">
        <v>121027.63</v>
      </c>
      <c r="F120">
        <v>7117.31</v>
      </c>
      <c r="G120">
        <v>4912.66</v>
      </c>
      <c r="H120">
        <v>52553.73</v>
      </c>
      <c r="I120">
        <v>12902.84</v>
      </c>
      <c r="J120">
        <v>7779.48</v>
      </c>
      <c r="K120">
        <v>2074.3000000000002</v>
      </c>
      <c r="L120">
        <v>11562.98</v>
      </c>
      <c r="M120">
        <v>2168.6</v>
      </c>
      <c r="N120">
        <v>144166.81</v>
      </c>
      <c r="O120">
        <v>79870.45</v>
      </c>
      <c r="P120">
        <v>20795</v>
      </c>
      <c r="Q120">
        <v>26123.81</v>
      </c>
      <c r="R120">
        <v>15284.44</v>
      </c>
      <c r="S120">
        <v>91239.26</v>
      </c>
      <c r="T120">
        <v>17689.37</v>
      </c>
      <c r="U120">
        <v>20708.38</v>
      </c>
      <c r="V120">
        <v>25558.240000000002</v>
      </c>
      <c r="W120">
        <v>31599.17</v>
      </c>
      <c r="X120">
        <v>45474.34</v>
      </c>
      <c r="Y120">
        <v>20815.849999999999</v>
      </c>
      <c r="Z120">
        <v>1825.23</v>
      </c>
      <c r="AA120">
        <v>15079.36</v>
      </c>
    </row>
    <row r="121" spans="1:28" x14ac:dyDescent="0.2">
      <c r="A121" t="s">
        <v>33</v>
      </c>
      <c r="B121" s="7" t="str">
        <f t="shared" si="3"/>
        <v>2004</v>
      </c>
      <c r="C121" t="s">
        <v>127</v>
      </c>
      <c r="D121" t="s">
        <v>28</v>
      </c>
      <c r="E121">
        <v>135299.1</v>
      </c>
      <c r="F121">
        <v>9180.33</v>
      </c>
      <c r="G121">
        <v>4702.42</v>
      </c>
      <c r="H121">
        <v>60928.160000000003</v>
      </c>
      <c r="I121">
        <v>17271.61</v>
      </c>
      <c r="J121">
        <v>8752.43</v>
      </c>
      <c r="K121">
        <v>2729.89</v>
      </c>
      <c r="L121">
        <v>13447.95</v>
      </c>
      <c r="M121">
        <v>2880.93</v>
      </c>
      <c r="N121">
        <v>192052.22</v>
      </c>
      <c r="O121">
        <v>98417.59</v>
      </c>
      <c r="P121">
        <v>22206.560000000001</v>
      </c>
      <c r="Q121">
        <v>35221.019999999997</v>
      </c>
      <c r="R121">
        <v>19724.759999999998</v>
      </c>
      <c r="S121">
        <v>145553.44</v>
      </c>
      <c r="T121">
        <v>22336.68</v>
      </c>
      <c r="U121">
        <v>23047.34</v>
      </c>
      <c r="V121">
        <v>32584.49</v>
      </c>
      <c r="W121">
        <v>42869.11</v>
      </c>
      <c r="X121">
        <v>67401.77</v>
      </c>
      <c r="Y121">
        <v>29495.16</v>
      </c>
      <c r="Z121">
        <v>2268.39</v>
      </c>
      <c r="AA121">
        <v>20786.310000000001</v>
      </c>
    </row>
    <row r="122" spans="1:28" x14ac:dyDescent="0.2">
      <c r="A122" t="s">
        <v>34</v>
      </c>
      <c r="B122" s="7" t="str">
        <f t="shared" si="3"/>
        <v>2005</v>
      </c>
      <c r="C122" t="s">
        <v>127</v>
      </c>
      <c r="D122" t="s">
        <v>28</v>
      </c>
      <c r="E122">
        <v>152795.95000000001</v>
      </c>
      <c r="F122">
        <v>9797.15</v>
      </c>
      <c r="G122">
        <v>5667.54</v>
      </c>
      <c r="H122">
        <v>68960.100000000006</v>
      </c>
      <c r="I122">
        <v>20923.080000000002</v>
      </c>
      <c r="J122">
        <v>10515.17</v>
      </c>
      <c r="K122">
        <v>2687.18</v>
      </c>
      <c r="L122">
        <v>14548.56</v>
      </c>
      <c r="M122">
        <v>4103.83</v>
      </c>
      <c r="N122">
        <v>234362.88</v>
      </c>
      <c r="O122">
        <v>112704.91</v>
      </c>
      <c r="P122">
        <v>26043.279999999999</v>
      </c>
      <c r="Q122">
        <v>36259.99</v>
      </c>
      <c r="R122">
        <v>20663.150000000001</v>
      </c>
      <c r="S122">
        <v>154849.1</v>
      </c>
      <c r="T122">
        <v>32400.35</v>
      </c>
      <c r="U122">
        <v>23868.98</v>
      </c>
      <c r="V122">
        <v>50192.99</v>
      </c>
      <c r="W122">
        <v>57025.15</v>
      </c>
      <c r="X122">
        <v>79332.61</v>
      </c>
      <c r="Y122">
        <v>33099.879999999997</v>
      </c>
      <c r="Z122">
        <v>2530.5300000000002</v>
      </c>
      <c r="AA122">
        <v>28347.01</v>
      </c>
    </row>
    <row r="123" spans="1:28" x14ac:dyDescent="0.2">
      <c r="A123" t="s">
        <v>35</v>
      </c>
      <c r="B123" s="7" t="str">
        <f t="shared" si="3"/>
        <v>2006</v>
      </c>
      <c r="C123" t="s">
        <v>127</v>
      </c>
      <c r="D123" t="s">
        <v>28</v>
      </c>
      <c r="E123">
        <v>183753.01</v>
      </c>
      <c r="F123">
        <v>11215.95</v>
      </c>
      <c r="G123">
        <v>5733.14</v>
      </c>
      <c r="H123">
        <v>81791.44</v>
      </c>
      <c r="I123">
        <v>33259.18</v>
      </c>
      <c r="J123">
        <v>11908.53</v>
      </c>
      <c r="K123">
        <v>3630.29</v>
      </c>
      <c r="L123">
        <v>16115.26</v>
      </c>
      <c r="M123">
        <v>4974.76</v>
      </c>
      <c r="N123">
        <v>302463.73</v>
      </c>
      <c r="O123">
        <v>125896.82</v>
      </c>
      <c r="P123">
        <v>33672.480000000003</v>
      </c>
      <c r="Q123">
        <v>46929.58</v>
      </c>
      <c r="R123">
        <v>26653.4</v>
      </c>
      <c r="S123">
        <v>212467.3</v>
      </c>
      <c r="T123">
        <v>43042.38</v>
      </c>
      <c r="U123">
        <v>27277.87</v>
      </c>
      <c r="V123">
        <v>68693.73</v>
      </c>
      <c r="W123">
        <v>67556.38</v>
      </c>
      <c r="X123">
        <v>96656.19</v>
      </c>
      <c r="Y123">
        <v>39451.97</v>
      </c>
      <c r="Z123">
        <v>2426.7600000000002</v>
      </c>
      <c r="AA123">
        <v>35768.14</v>
      </c>
    </row>
    <row r="124" spans="1:28" x14ac:dyDescent="0.2">
      <c r="A124" t="s">
        <v>36</v>
      </c>
      <c r="B124" s="7" t="str">
        <f t="shared" si="3"/>
        <v>2007</v>
      </c>
      <c r="C124" t="s">
        <v>127</v>
      </c>
      <c r="D124" t="s">
        <v>28</v>
      </c>
      <c r="E124">
        <v>228851.87</v>
      </c>
      <c r="F124">
        <v>14358.54</v>
      </c>
      <c r="G124">
        <v>5692.57</v>
      </c>
      <c r="H124">
        <v>92799.65</v>
      </c>
      <c r="I124">
        <v>23807.14</v>
      </c>
      <c r="J124">
        <v>15464.74</v>
      </c>
      <c r="K124">
        <v>4266.55</v>
      </c>
      <c r="L124">
        <v>21248.97</v>
      </c>
      <c r="M124">
        <v>4978.21</v>
      </c>
      <c r="N124">
        <v>348589.49</v>
      </c>
      <c r="O124">
        <v>138363.56</v>
      </c>
      <c r="P124">
        <v>35076.839999999997</v>
      </c>
      <c r="Q124">
        <v>53965.65</v>
      </c>
      <c r="R124">
        <v>32325.77</v>
      </c>
      <c r="S124">
        <v>248409.99</v>
      </c>
      <c r="T124">
        <v>60421.73</v>
      </c>
      <c r="U124">
        <v>34593.360000000001</v>
      </c>
      <c r="V124">
        <v>73610.7</v>
      </c>
      <c r="W124">
        <v>86732.86</v>
      </c>
      <c r="X124">
        <v>111888.01</v>
      </c>
      <c r="Y124">
        <v>36680.050000000003</v>
      </c>
      <c r="Z124">
        <v>2968.01</v>
      </c>
      <c r="AA124">
        <v>38082.019999999997</v>
      </c>
    </row>
    <row r="125" spans="1:28" x14ac:dyDescent="0.2">
      <c r="A125" t="s">
        <v>37</v>
      </c>
      <c r="B125" s="7" t="str">
        <f t="shared" si="3"/>
        <v>2008</v>
      </c>
      <c r="C125" t="s">
        <v>127</v>
      </c>
      <c r="D125" t="s">
        <v>28</v>
      </c>
      <c r="E125">
        <v>275348.76</v>
      </c>
      <c r="F125">
        <v>17273.61</v>
      </c>
      <c r="G125">
        <v>7921.33</v>
      </c>
      <c r="H125">
        <v>107902.5</v>
      </c>
      <c r="I125">
        <v>26808.1</v>
      </c>
      <c r="J125">
        <v>15993.53</v>
      </c>
      <c r="K125">
        <v>5922.73</v>
      </c>
      <c r="L125">
        <v>24153.85</v>
      </c>
      <c r="M125">
        <v>10357.41</v>
      </c>
      <c r="N125">
        <v>381325.91</v>
      </c>
      <c r="O125">
        <v>180156.15</v>
      </c>
      <c r="P125">
        <v>43479.88</v>
      </c>
      <c r="Q125">
        <v>63793.22</v>
      </c>
      <c r="R125">
        <v>44181.89</v>
      </c>
      <c r="S125">
        <v>311694.38</v>
      </c>
      <c r="T125">
        <v>62487.76</v>
      </c>
      <c r="U125">
        <v>44948.84</v>
      </c>
      <c r="V125">
        <v>87325.87</v>
      </c>
      <c r="W125">
        <v>89246.01</v>
      </c>
      <c r="X125">
        <v>123591.1</v>
      </c>
      <c r="Y125">
        <v>44154.8</v>
      </c>
      <c r="Z125">
        <v>3494.94</v>
      </c>
      <c r="AA125">
        <v>46697.45</v>
      </c>
      <c r="AB125">
        <v>2963.23</v>
      </c>
    </row>
    <row r="126" spans="1:28" x14ac:dyDescent="0.2">
      <c r="A126" t="s">
        <v>38</v>
      </c>
      <c r="B126" s="7" t="str">
        <f t="shared" si="3"/>
        <v>2009</v>
      </c>
      <c r="C126" t="s">
        <v>127</v>
      </c>
      <c r="D126" t="s">
        <v>28</v>
      </c>
      <c r="E126">
        <v>298559.32</v>
      </c>
      <c r="F126">
        <v>18939.09</v>
      </c>
      <c r="G126">
        <v>11262.92</v>
      </c>
      <c r="H126">
        <v>118694.91</v>
      </c>
      <c r="I126">
        <v>32679.22</v>
      </c>
      <c r="J126">
        <v>18886.7</v>
      </c>
      <c r="K126">
        <v>6796.03</v>
      </c>
      <c r="L126">
        <v>28159.19</v>
      </c>
      <c r="M126">
        <v>11440.41</v>
      </c>
      <c r="N126">
        <v>450658.1</v>
      </c>
      <c r="O126">
        <v>168718.63</v>
      </c>
      <c r="P126">
        <v>51693.45</v>
      </c>
      <c r="Q126">
        <v>83566</v>
      </c>
      <c r="R126">
        <v>46884.63</v>
      </c>
      <c r="S126">
        <v>328436.8</v>
      </c>
      <c r="T126">
        <v>62811.85</v>
      </c>
      <c r="U126">
        <v>52649.16</v>
      </c>
      <c r="V126">
        <v>99078.79</v>
      </c>
      <c r="W126">
        <v>96357.47</v>
      </c>
      <c r="X126">
        <v>164960.94</v>
      </c>
      <c r="Y126">
        <v>54235.38</v>
      </c>
      <c r="Z126">
        <v>5032.66</v>
      </c>
      <c r="AA126">
        <v>146194.25</v>
      </c>
      <c r="AB126">
        <v>2324.62</v>
      </c>
    </row>
    <row r="127" spans="1:28" x14ac:dyDescent="0.2">
      <c r="A127" t="s">
        <v>39</v>
      </c>
      <c r="B127" s="7" t="str">
        <f t="shared" si="3"/>
        <v>2010</v>
      </c>
      <c r="C127" t="s">
        <v>127</v>
      </c>
      <c r="D127" t="s">
        <v>28</v>
      </c>
      <c r="E127">
        <v>400536.93</v>
      </c>
      <c r="F127">
        <v>22210.91</v>
      </c>
      <c r="G127">
        <v>12520.68</v>
      </c>
      <c r="H127">
        <v>168441.64</v>
      </c>
      <c r="I127">
        <v>40539.300000000003</v>
      </c>
      <c r="J127">
        <v>20781.71</v>
      </c>
      <c r="K127">
        <v>10252.719999999999</v>
      </c>
      <c r="L127">
        <v>36763.65</v>
      </c>
      <c r="M127">
        <v>14856.15</v>
      </c>
      <c r="N127">
        <v>570382.07999999996</v>
      </c>
      <c r="O127">
        <v>220251.66</v>
      </c>
      <c r="P127">
        <v>66034.03</v>
      </c>
      <c r="Q127">
        <v>101186.96</v>
      </c>
      <c r="R127">
        <v>57430.37</v>
      </c>
      <c r="S127">
        <v>418016.17</v>
      </c>
      <c r="T127">
        <v>87246.22</v>
      </c>
      <c r="U127">
        <v>61536.33</v>
      </c>
      <c r="V127">
        <v>135155.57999999999</v>
      </c>
      <c r="W127">
        <v>133224.69</v>
      </c>
      <c r="X127">
        <v>213771.94</v>
      </c>
      <c r="Y127">
        <v>72411.19</v>
      </c>
      <c r="Z127">
        <v>6682.43</v>
      </c>
      <c r="AA127">
        <v>66985</v>
      </c>
      <c r="AB127">
        <v>2170.92</v>
      </c>
    </row>
    <row r="128" spans="1:28" x14ac:dyDescent="0.2">
      <c r="A128" t="s">
        <v>40</v>
      </c>
      <c r="B128" s="7" t="str">
        <f t="shared" si="3"/>
        <v>2011</v>
      </c>
      <c r="C128" t="s">
        <v>127</v>
      </c>
      <c r="D128" t="s">
        <v>28</v>
      </c>
      <c r="E128">
        <v>495757.7</v>
      </c>
      <c r="F128">
        <v>29885.48</v>
      </c>
      <c r="G128">
        <v>13577.51</v>
      </c>
      <c r="H128">
        <v>188437.94</v>
      </c>
      <c r="I128">
        <v>39952.22</v>
      </c>
      <c r="J128">
        <v>23507.78</v>
      </c>
      <c r="K128">
        <v>10207.129999999999</v>
      </c>
      <c r="L128">
        <v>44186.05</v>
      </c>
      <c r="M128">
        <v>15522</v>
      </c>
      <c r="N128">
        <v>803018.05</v>
      </c>
      <c r="O128">
        <v>275647.19</v>
      </c>
      <c r="P128">
        <v>82206.880000000005</v>
      </c>
      <c r="Q128">
        <v>123875.32</v>
      </c>
      <c r="R128">
        <v>70683.929999999993</v>
      </c>
      <c r="S128">
        <v>495993.2</v>
      </c>
      <c r="T128">
        <v>112986.53</v>
      </c>
      <c r="U128">
        <v>59712.800000000003</v>
      </c>
      <c r="V128">
        <v>137097.35999999999</v>
      </c>
      <c r="W128">
        <v>143299.76</v>
      </c>
      <c r="X128">
        <v>267838.5</v>
      </c>
      <c r="Y128">
        <v>89124.22</v>
      </c>
      <c r="Z128">
        <v>6763.1</v>
      </c>
      <c r="AA128">
        <v>94713.69</v>
      </c>
      <c r="AB128">
        <v>1996.05</v>
      </c>
    </row>
    <row r="129" spans="1:28" x14ac:dyDescent="0.2">
      <c r="A129" t="s">
        <v>41</v>
      </c>
      <c r="B129" s="7" t="str">
        <f t="shared" si="3"/>
        <v>2012</v>
      </c>
      <c r="C129" t="s">
        <v>127</v>
      </c>
      <c r="D129" t="s">
        <v>28</v>
      </c>
      <c r="E129">
        <v>499318.83</v>
      </c>
      <c r="F129">
        <v>28325.85</v>
      </c>
      <c r="G129">
        <v>13257.38</v>
      </c>
      <c r="H129">
        <v>189210.69</v>
      </c>
      <c r="I129">
        <v>48095.3</v>
      </c>
      <c r="J129">
        <v>23524.31</v>
      </c>
      <c r="K129">
        <v>12275.64</v>
      </c>
      <c r="L129">
        <v>43679.360000000001</v>
      </c>
      <c r="M129">
        <v>17238</v>
      </c>
      <c r="N129">
        <v>890649.42</v>
      </c>
      <c r="O129">
        <v>291918.87</v>
      </c>
      <c r="P129">
        <v>90943.33</v>
      </c>
      <c r="Q129">
        <v>133228.97</v>
      </c>
      <c r="R129">
        <v>78253.649999999994</v>
      </c>
      <c r="S129">
        <v>506037.2</v>
      </c>
      <c r="T129">
        <v>91657.84</v>
      </c>
      <c r="U129">
        <v>57454.74</v>
      </c>
      <c r="V129">
        <v>140930.88</v>
      </c>
      <c r="W129">
        <v>146968.44</v>
      </c>
      <c r="X129">
        <v>274956.67</v>
      </c>
      <c r="Y129">
        <v>92432.21</v>
      </c>
      <c r="Z129">
        <v>9456.94</v>
      </c>
      <c r="AA129">
        <v>122522.07</v>
      </c>
      <c r="AB129">
        <v>2167.7399999999998</v>
      </c>
    </row>
    <row r="130" spans="1:28" x14ac:dyDescent="0.2">
      <c r="A130" t="s">
        <v>42</v>
      </c>
      <c r="B130" s="7" t="str">
        <f t="shared" si="3"/>
        <v>2013</v>
      </c>
      <c r="C130" t="s">
        <v>127</v>
      </c>
      <c r="D130" t="s">
        <v>28</v>
      </c>
      <c r="E130">
        <v>558260.92000000004</v>
      </c>
      <c r="F130">
        <v>34750.120000000003</v>
      </c>
      <c r="G130">
        <v>14527.64</v>
      </c>
      <c r="H130">
        <v>230804.35</v>
      </c>
      <c r="I130">
        <v>64275.01</v>
      </c>
      <c r="J130">
        <v>31117.8</v>
      </c>
      <c r="K130">
        <v>12614.48</v>
      </c>
      <c r="L130">
        <v>54102.15</v>
      </c>
      <c r="M130">
        <v>17296.88</v>
      </c>
      <c r="N130">
        <v>952802.17</v>
      </c>
      <c r="O130">
        <v>326178.18</v>
      </c>
      <c r="P130">
        <v>103654.49</v>
      </c>
      <c r="Q130">
        <v>143606.21</v>
      </c>
      <c r="R130">
        <v>77943.149999999994</v>
      </c>
      <c r="S130">
        <v>511895.89</v>
      </c>
      <c r="T130">
        <v>98269.81</v>
      </c>
      <c r="U130">
        <v>65996.800000000003</v>
      </c>
      <c r="V130">
        <v>151863.23000000001</v>
      </c>
      <c r="W130">
        <v>137481.72</v>
      </c>
      <c r="X130">
        <v>262599.59999999998</v>
      </c>
      <c r="Y130">
        <v>93509.42</v>
      </c>
      <c r="Z130">
        <v>9532.9699999999993</v>
      </c>
      <c r="AA130">
        <v>126553.88</v>
      </c>
      <c r="AB130">
        <v>1634.15</v>
      </c>
    </row>
    <row r="131" spans="1:28" x14ac:dyDescent="0.2">
      <c r="A131" t="s">
        <v>43</v>
      </c>
      <c r="B131" s="7" t="str">
        <f t="shared" si="3"/>
        <v>2014</v>
      </c>
      <c r="C131" t="s">
        <v>127</v>
      </c>
      <c r="D131" t="s">
        <v>28</v>
      </c>
      <c r="E131">
        <v>624808.38</v>
      </c>
      <c r="F131">
        <v>40560.79</v>
      </c>
      <c r="G131">
        <v>18208.23</v>
      </c>
      <c r="H131">
        <v>243289.94</v>
      </c>
      <c r="I131">
        <v>50388.98</v>
      </c>
      <c r="J131">
        <v>33485.919999999998</v>
      </c>
      <c r="K131">
        <v>12482.58</v>
      </c>
      <c r="L131">
        <v>58055.03</v>
      </c>
      <c r="M131">
        <v>24049.01</v>
      </c>
      <c r="N131">
        <v>802550.1</v>
      </c>
      <c r="O131">
        <v>345182.68</v>
      </c>
      <c r="P131">
        <v>105439.4</v>
      </c>
      <c r="Q131">
        <v>158167.85999999999</v>
      </c>
      <c r="R131">
        <v>91354.85</v>
      </c>
      <c r="S131">
        <v>543573.35</v>
      </c>
      <c r="T131">
        <v>107261.77</v>
      </c>
      <c r="U131">
        <v>61258.95</v>
      </c>
      <c r="V131">
        <v>157547.46</v>
      </c>
      <c r="W131">
        <v>151644.29</v>
      </c>
      <c r="X131">
        <v>302912.23</v>
      </c>
      <c r="Y131">
        <v>98178.59</v>
      </c>
      <c r="Z131">
        <v>8690.1</v>
      </c>
      <c r="AA131">
        <v>172376.24</v>
      </c>
      <c r="AB131">
        <v>1762.32</v>
      </c>
    </row>
    <row r="132" spans="1:28" x14ac:dyDescent="0.2">
      <c r="A132" t="s">
        <v>44</v>
      </c>
      <c r="B132" s="7" t="str">
        <f t="shared" ref="B132:B192" si="4">LEFT(A132,4)</f>
        <v>2015</v>
      </c>
      <c r="C132" t="s">
        <v>127</v>
      </c>
      <c r="D132" t="s">
        <v>28</v>
      </c>
      <c r="E132">
        <v>636116.87</v>
      </c>
      <c r="F132">
        <v>38818.910000000003</v>
      </c>
      <c r="G132">
        <v>21478.36</v>
      </c>
      <c r="H132">
        <v>228125.26</v>
      </c>
      <c r="I132">
        <v>57461.83</v>
      </c>
      <c r="J132">
        <v>39776.68</v>
      </c>
      <c r="K132">
        <v>12590.29</v>
      </c>
      <c r="L132">
        <v>57837.74</v>
      </c>
      <c r="M132">
        <v>18554.05</v>
      </c>
      <c r="N132">
        <v>571332.73</v>
      </c>
      <c r="O132">
        <v>353187.94</v>
      </c>
      <c r="P132">
        <v>116333.97</v>
      </c>
      <c r="Q132">
        <v>153296.84</v>
      </c>
      <c r="R132">
        <v>88940.38</v>
      </c>
      <c r="S132">
        <v>534979.77</v>
      </c>
      <c r="T132">
        <v>115734.16</v>
      </c>
      <c r="U132">
        <v>72635.520000000004</v>
      </c>
      <c r="V132">
        <v>161359.13</v>
      </c>
      <c r="W132">
        <v>157577.41</v>
      </c>
      <c r="X132">
        <v>335411.57</v>
      </c>
      <c r="Y132">
        <v>106765.97</v>
      </c>
      <c r="Z132">
        <v>7462.34</v>
      </c>
      <c r="AA132">
        <v>134457.20000000001</v>
      </c>
      <c r="AB132">
        <v>1901.8</v>
      </c>
    </row>
    <row r="133" spans="1:28" x14ac:dyDescent="0.2">
      <c r="A133" t="s">
        <v>45</v>
      </c>
      <c r="B133" s="7" t="str">
        <f t="shared" si="4"/>
        <v>2016</v>
      </c>
      <c r="C133" t="s">
        <v>127</v>
      </c>
      <c r="D133" t="s">
        <v>28</v>
      </c>
      <c r="E133">
        <v>736157.09</v>
      </c>
      <c r="F133">
        <v>39288.99</v>
      </c>
      <c r="G133">
        <v>20130.439999999999</v>
      </c>
      <c r="H133">
        <v>238281.68</v>
      </c>
      <c r="I133">
        <v>60701.5</v>
      </c>
      <c r="J133">
        <v>36689.01</v>
      </c>
      <c r="K133">
        <v>13649.37</v>
      </c>
      <c r="L133">
        <v>62025.69</v>
      </c>
      <c r="M133">
        <v>19945.099999999999</v>
      </c>
      <c r="N133">
        <v>618500.06000000006</v>
      </c>
      <c r="O133">
        <v>343232.66</v>
      </c>
      <c r="P133">
        <v>122233.77</v>
      </c>
      <c r="Q133">
        <v>165793.53</v>
      </c>
      <c r="R133">
        <v>100838.47</v>
      </c>
      <c r="S133">
        <v>511566.07</v>
      </c>
      <c r="T133">
        <v>121996.8</v>
      </c>
      <c r="U133">
        <v>87480.21</v>
      </c>
      <c r="V133">
        <v>185502.59</v>
      </c>
      <c r="W133">
        <v>183805.02</v>
      </c>
      <c r="X133">
        <v>370863.87</v>
      </c>
      <c r="Y133">
        <v>105223.78</v>
      </c>
      <c r="Z133">
        <v>10254.19</v>
      </c>
      <c r="AA133">
        <v>153227.57</v>
      </c>
      <c r="AB133">
        <v>1145.83</v>
      </c>
    </row>
    <row r="134" spans="1:28" x14ac:dyDescent="0.2">
      <c r="A134" t="s">
        <v>46</v>
      </c>
      <c r="B134" s="7" t="str">
        <f t="shared" si="4"/>
        <v>2017</v>
      </c>
      <c r="C134" t="s">
        <v>127</v>
      </c>
      <c r="D134" t="s">
        <v>28</v>
      </c>
      <c r="E134">
        <v>800923.98</v>
      </c>
      <c r="F134">
        <v>40214.699999999997</v>
      </c>
      <c r="G134">
        <v>20937.95</v>
      </c>
      <c r="H134">
        <v>258489.52</v>
      </c>
      <c r="I134">
        <v>62201.919999999998</v>
      </c>
      <c r="J134">
        <v>33816.89</v>
      </c>
      <c r="K134">
        <v>13735.27</v>
      </c>
      <c r="L134">
        <v>72404.66</v>
      </c>
      <c r="M134">
        <v>20273.43</v>
      </c>
      <c r="N134">
        <v>745639.36</v>
      </c>
      <c r="O134">
        <v>402081.61</v>
      </c>
      <c r="P134">
        <v>129524.33</v>
      </c>
      <c r="Q134">
        <v>180842.57</v>
      </c>
      <c r="R134">
        <v>114152.64</v>
      </c>
      <c r="S134">
        <v>693799.25</v>
      </c>
      <c r="T134">
        <v>127252.17</v>
      </c>
      <c r="U134">
        <v>113221.66</v>
      </c>
      <c r="V134">
        <v>207452.3</v>
      </c>
      <c r="W134">
        <v>211303.3</v>
      </c>
      <c r="X134">
        <v>425083.45</v>
      </c>
      <c r="Y134">
        <v>132698.22</v>
      </c>
      <c r="Z134">
        <v>13146</v>
      </c>
      <c r="AA134">
        <v>138567.71</v>
      </c>
      <c r="AB134">
        <v>1026.05</v>
      </c>
    </row>
    <row r="135" spans="1:28" x14ac:dyDescent="0.2">
      <c r="A135" t="s">
        <v>47</v>
      </c>
      <c r="B135" s="7" t="str">
        <f t="shared" si="4"/>
        <v>2018</v>
      </c>
      <c r="C135" t="s">
        <v>127</v>
      </c>
      <c r="D135" t="s">
        <v>28</v>
      </c>
      <c r="E135">
        <v>877443.61</v>
      </c>
      <c r="F135">
        <v>45955.65</v>
      </c>
      <c r="G135">
        <v>24749.85</v>
      </c>
      <c r="H135">
        <v>265827.48</v>
      </c>
      <c r="I135">
        <v>70028.240000000005</v>
      </c>
      <c r="J135">
        <v>36293.21</v>
      </c>
      <c r="K135">
        <v>18389.72</v>
      </c>
      <c r="L135">
        <v>88811.56</v>
      </c>
      <c r="M135">
        <v>20603.89</v>
      </c>
      <c r="N135">
        <v>980377.34</v>
      </c>
      <c r="O135">
        <v>511886</v>
      </c>
      <c r="P135">
        <v>160792.12</v>
      </c>
      <c r="Q135">
        <v>228149.56</v>
      </c>
      <c r="R135">
        <v>137281.91</v>
      </c>
      <c r="S135">
        <v>876602.92</v>
      </c>
      <c r="T135">
        <v>139950.69</v>
      </c>
      <c r="U135">
        <v>150859.57</v>
      </c>
      <c r="V135">
        <v>226721.12</v>
      </c>
      <c r="W135">
        <v>244069.51</v>
      </c>
      <c r="X135">
        <v>479487.75</v>
      </c>
      <c r="Y135">
        <v>150475.72</v>
      </c>
      <c r="Z135">
        <v>14297.87</v>
      </c>
      <c r="AA135">
        <v>164761.16</v>
      </c>
      <c r="AB135">
        <v>1945.93</v>
      </c>
    </row>
    <row r="136" spans="1:28" x14ac:dyDescent="0.2">
      <c r="A136" t="s">
        <v>29</v>
      </c>
      <c r="B136" s="7" t="str">
        <f t="shared" si="4"/>
        <v>2000</v>
      </c>
      <c r="C136" t="s">
        <v>128</v>
      </c>
      <c r="D136" t="s">
        <v>28</v>
      </c>
      <c r="E136">
        <v>2638.12</v>
      </c>
      <c r="F136">
        <v>540.63</v>
      </c>
      <c r="G136">
        <v>173.87</v>
      </c>
      <c r="H136">
        <v>4135.63</v>
      </c>
      <c r="I136">
        <v>698.24</v>
      </c>
      <c r="J136">
        <v>230.44</v>
      </c>
      <c r="K136">
        <v>81.540000000000006</v>
      </c>
      <c r="L136">
        <v>840.83</v>
      </c>
      <c r="M136">
        <v>235.27</v>
      </c>
      <c r="N136">
        <v>1710.55</v>
      </c>
      <c r="O136">
        <v>6112.45</v>
      </c>
      <c r="P136">
        <v>1053.55</v>
      </c>
      <c r="Q136">
        <v>1285.7</v>
      </c>
      <c r="R136">
        <v>2178.91</v>
      </c>
      <c r="S136">
        <v>4746.7700000000004</v>
      </c>
      <c r="T136">
        <v>704.51</v>
      </c>
      <c r="U136">
        <v>928.92</v>
      </c>
      <c r="V136">
        <v>1067.78</v>
      </c>
      <c r="W136">
        <v>1352.04</v>
      </c>
      <c r="X136">
        <v>2419.66</v>
      </c>
      <c r="Y136">
        <v>583.29</v>
      </c>
      <c r="Z136">
        <v>69.400000000000006</v>
      </c>
      <c r="AA136">
        <v>174.67</v>
      </c>
    </row>
    <row r="137" spans="1:28" x14ac:dyDescent="0.2">
      <c r="A137" t="s">
        <v>30</v>
      </c>
      <c r="B137" s="7" t="str">
        <f t="shared" si="4"/>
        <v>2001</v>
      </c>
      <c r="C137" t="s">
        <v>128</v>
      </c>
      <c r="D137" t="s">
        <v>28</v>
      </c>
      <c r="E137">
        <v>2684.76</v>
      </c>
      <c r="F137">
        <v>551.35</v>
      </c>
      <c r="G137">
        <v>176.17</v>
      </c>
      <c r="H137">
        <v>4057.11</v>
      </c>
      <c r="I137">
        <v>592.84</v>
      </c>
      <c r="J137">
        <v>239.74</v>
      </c>
      <c r="K137">
        <v>97.65</v>
      </c>
      <c r="L137">
        <v>922.87</v>
      </c>
      <c r="M137">
        <v>195.34</v>
      </c>
      <c r="N137">
        <v>3748.8</v>
      </c>
      <c r="O137">
        <v>6253.36</v>
      </c>
      <c r="P137">
        <v>1117.75</v>
      </c>
      <c r="Q137">
        <v>1572.48</v>
      </c>
      <c r="R137">
        <v>2390.5100000000002</v>
      </c>
      <c r="S137">
        <v>5200.87</v>
      </c>
      <c r="T137">
        <v>720.68</v>
      </c>
      <c r="U137">
        <v>838.82</v>
      </c>
      <c r="V137">
        <v>1130.2</v>
      </c>
      <c r="W137">
        <v>1470.31</v>
      </c>
      <c r="X137">
        <v>2566.2399999999998</v>
      </c>
      <c r="Y137">
        <v>695.09</v>
      </c>
      <c r="Z137">
        <v>86.47</v>
      </c>
      <c r="AA137">
        <v>379.49</v>
      </c>
    </row>
    <row r="138" spans="1:28" x14ac:dyDescent="0.2">
      <c r="A138" t="s">
        <v>31</v>
      </c>
      <c r="B138" s="7" t="str">
        <f t="shared" si="4"/>
        <v>2002</v>
      </c>
      <c r="C138" t="s">
        <v>128</v>
      </c>
      <c r="D138" t="s">
        <v>28</v>
      </c>
      <c r="E138">
        <v>3088.66</v>
      </c>
      <c r="F138">
        <v>597.86</v>
      </c>
      <c r="G138">
        <v>216.54</v>
      </c>
      <c r="H138">
        <v>4253.1899999999996</v>
      </c>
      <c r="I138">
        <v>750.55</v>
      </c>
      <c r="J138">
        <v>256.06</v>
      </c>
      <c r="K138">
        <v>110.28</v>
      </c>
      <c r="L138">
        <v>1056.43</v>
      </c>
      <c r="M138">
        <v>238.69</v>
      </c>
      <c r="N138">
        <v>3985.49</v>
      </c>
      <c r="O138">
        <v>6097.33</v>
      </c>
      <c r="P138">
        <v>1261.27</v>
      </c>
      <c r="Q138">
        <v>1647.73</v>
      </c>
      <c r="R138">
        <v>2480.06</v>
      </c>
      <c r="S138">
        <v>6062.96</v>
      </c>
      <c r="T138">
        <v>843.6</v>
      </c>
      <c r="U138">
        <v>1122.23</v>
      </c>
      <c r="V138">
        <v>1351.98</v>
      </c>
      <c r="W138">
        <v>1581.96</v>
      </c>
      <c r="X138">
        <v>2561.44</v>
      </c>
      <c r="Y138">
        <v>772.08</v>
      </c>
      <c r="Z138">
        <v>74.31</v>
      </c>
      <c r="AA138">
        <v>273.62</v>
      </c>
    </row>
    <row r="139" spans="1:28" x14ac:dyDescent="0.2">
      <c r="A139" t="s">
        <v>32</v>
      </c>
      <c r="B139" s="7" t="str">
        <f t="shared" si="4"/>
        <v>2003</v>
      </c>
      <c r="C139" t="s">
        <v>128</v>
      </c>
      <c r="D139" t="s">
        <v>28</v>
      </c>
      <c r="E139">
        <v>3034.05</v>
      </c>
      <c r="F139">
        <v>731.48</v>
      </c>
      <c r="G139">
        <v>230.2</v>
      </c>
      <c r="H139">
        <v>4581.41</v>
      </c>
      <c r="I139">
        <v>833.45</v>
      </c>
      <c r="J139">
        <v>257.58</v>
      </c>
      <c r="K139">
        <v>105.83</v>
      </c>
      <c r="L139">
        <v>970.54</v>
      </c>
      <c r="M139">
        <v>224.37</v>
      </c>
      <c r="N139">
        <v>4190.51</v>
      </c>
      <c r="O139">
        <v>6467.75</v>
      </c>
      <c r="P139">
        <v>1345.44</v>
      </c>
      <c r="Q139">
        <v>1680.23</v>
      </c>
      <c r="R139">
        <v>2655.59</v>
      </c>
      <c r="S139">
        <v>6355.8</v>
      </c>
      <c r="T139">
        <v>850.43</v>
      </c>
      <c r="U139">
        <v>1454.03</v>
      </c>
      <c r="V139">
        <v>1246.68</v>
      </c>
      <c r="W139">
        <v>1757.97</v>
      </c>
      <c r="X139">
        <v>2873.82</v>
      </c>
      <c r="Y139">
        <v>914</v>
      </c>
      <c r="Z139">
        <v>95.64</v>
      </c>
      <c r="AA139">
        <v>268.12</v>
      </c>
    </row>
    <row r="140" spans="1:28" x14ac:dyDescent="0.2">
      <c r="A140" t="s">
        <v>33</v>
      </c>
      <c r="B140" s="7" t="str">
        <f t="shared" si="4"/>
        <v>2004</v>
      </c>
      <c r="C140" t="s">
        <v>128</v>
      </c>
      <c r="D140" t="s">
        <v>28</v>
      </c>
      <c r="E140">
        <v>3338.84</v>
      </c>
      <c r="F140">
        <v>749.82</v>
      </c>
      <c r="G140">
        <v>256.18</v>
      </c>
      <c r="H140">
        <v>4627.3</v>
      </c>
      <c r="I140">
        <v>1024.21</v>
      </c>
      <c r="J140">
        <v>296.24</v>
      </c>
      <c r="K140">
        <v>108.43</v>
      </c>
      <c r="L140">
        <v>1059.45</v>
      </c>
      <c r="M140">
        <v>238.48</v>
      </c>
      <c r="N140">
        <v>4378.28</v>
      </c>
      <c r="O140">
        <v>6067.01</v>
      </c>
      <c r="P140">
        <v>1484.41</v>
      </c>
      <c r="Q140">
        <v>2043.78</v>
      </c>
      <c r="R140">
        <v>3209.04</v>
      </c>
      <c r="S140">
        <v>8088.2</v>
      </c>
      <c r="T140">
        <v>887.8</v>
      </c>
      <c r="U140">
        <v>1456.93</v>
      </c>
      <c r="V140">
        <v>1274.1099999999999</v>
      </c>
      <c r="W140">
        <v>2107.89</v>
      </c>
      <c r="X140">
        <v>3641.01</v>
      </c>
      <c r="Y140">
        <v>998.02</v>
      </c>
      <c r="Z140">
        <v>96.27</v>
      </c>
      <c r="AA140">
        <v>328.63</v>
      </c>
    </row>
    <row r="141" spans="1:28" x14ac:dyDescent="0.2">
      <c r="A141" t="s">
        <v>34</v>
      </c>
      <c r="B141" s="7" t="str">
        <f t="shared" si="4"/>
        <v>2005</v>
      </c>
      <c r="C141" t="s">
        <v>128</v>
      </c>
      <c r="D141" t="s">
        <v>28</v>
      </c>
      <c r="E141">
        <v>3440.15</v>
      </c>
      <c r="F141">
        <v>802.76</v>
      </c>
      <c r="G141">
        <v>183.29</v>
      </c>
      <c r="H141">
        <v>5018.87</v>
      </c>
      <c r="I141">
        <v>1032.27</v>
      </c>
      <c r="J141">
        <v>316.88</v>
      </c>
      <c r="K141">
        <v>115.22</v>
      </c>
      <c r="L141">
        <v>1092.24</v>
      </c>
      <c r="M141">
        <v>317.67</v>
      </c>
      <c r="N141">
        <v>4819.38</v>
      </c>
      <c r="O141">
        <v>7492.86</v>
      </c>
      <c r="P141">
        <v>1665.84</v>
      </c>
      <c r="Q141">
        <v>1781.37</v>
      </c>
      <c r="R141">
        <v>3035.34</v>
      </c>
      <c r="S141">
        <v>8489.68</v>
      </c>
      <c r="T141">
        <v>1048.23</v>
      </c>
      <c r="U141">
        <v>1324.14</v>
      </c>
      <c r="V141">
        <v>1415.79</v>
      </c>
      <c r="W141">
        <v>2324.4899999999998</v>
      </c>
      <c r="X141">
        <v>3482.12</v>
      </c>
      <c r="Y141">
        <v>1088.3599999999999</v>
      </c>
      <c r="Z141">
        <v>119.39</v>
      </c>
      <c r="AA141">
        <v>347.73</v>
      </c>
    </row>
    <row r="142" spans="1:28" x14ac:dyDescent="0.2">
      <c r="A142" t="s">
        <v>35</v>
      </c>
      <c r="B142" s="7" t="str">
        <f t="shared" si="4"/>
        <v>2006</v>
      </c>
      <c r="C142" t="s">
        <v>128</v>
      </c>
      <c r="D142" t="s">
        <v>28</v>
      </c>
      <c r="E142">
        <v>3920.86</v>
      </c>
      <c r="F142">
        <v>912.05</v>
      </c>
      <c r="G142">
        <v>224.29</v>
      </c>
      <c r="H142">
        <v>6204.64</v>
      </c>
      <c r="I142">
        <v>2076.5</v>
      </c>
      <c r="J142">
        <v>340.71</v>
      </c>
      <c r="K142">
        <v>139.96</v>
      </c>
      <c r="L142">
        <v>1206.19</v>
      </c>
      <c r="M142">
        <v>440.63</v>
      </c>
      <c r="N142">
        <v>5340.99</v>
      </c>
      <c r="O142">
        <v>9047.09</v>
      </c>
      <c r="P142">
        <v>2701.56</v>
      </c>
      <c r="Q142">
        <v>2071.81</v>
      </c>
      <c r="R142">
        <v>3832.35</v>
      </c>
      <c r="S142">
        <v>10175.25</v>
      </c>
      <c r="T142">
        <v>1512.13</v>
      </c>
      <c r="U142">
        <v>1433.95</v>
      </c>
      <c r="V142">
        <v>1507.98</v>
      </c>
      <c r="W142">
        <v>2598.9899999999998</v>
      </c>
      <c r="X142">
        <v>3943.7</v>
      </c>
      <c r="Y142">
        <v>1238.75</v>
      </c>
      <c r="Z142">
        <v>86.8</v>
      </c>
      <c r="AA142">
        <v>421.56</v>
      </c>
    </row>
    <row r="143" spans="1:28" x14ac:dyDescent="0.2">
      <c r="A143" t="s">
        <v>36</v>
      </c>
      <c r="B143" s="7" t="str">
        <f t="shared" si="4"/>
        <v>2007</v>
      </c>
      <c r="C143" t="s">
        <v>128</v>
      </c>
      <c r="D143" t="s">
        <v>28</v>
      </c>
      <c r="E143">
        <v>4601.1400000000003</v>
      </c>
      <c r="F143">
        <v>987.89</v>
      </c>
      <c r="G143">
        <v>234.39</v>
      </c>
      <c r="H143">
        <v>6616.24</v>
      </c>
      <c r="I143">
        <v>1323.02</v>
      </c>
      <c r="J143">
        <v>423.11</v>
      </c>
      <c r="K143">
        <v>156.07</v>
      </c>
      <c r="L143">
        <v>1495.33</v>
      </c>
      <c r="M143">
        <v>432.65</v>
      </c>
      <c r="N143">
        <v>5642.09</v>
      </c>
      <c r="O143">
        <v>8704.0499999999993</v>
      </c>
      <c r="P143">
        <v>2557.73</v>
      </c>
      <c r="Q143">
        <v>2345.48</v>
      </c>
      <c r="R143">
        <v>4643.96</v>
      </c>
      <c r="S143">
        <v>11434.79</v>
      </c>
      <c r="T143">
        <v>1955.67</v>
      </c>
      <c r="U143">
        <v>1790.22</v>
      </c>
      <c r="V143">
        <v>1812.39</v>
      </c>
      <c r="W143">
        <v>3292.87</v>
      </c>
      <c r="X143">
        <v>5014.12</v>
      </c>
      <c r="Y143">
        <v>1236.48</v>
      </c>
      <c r="Z143">
        <v>117.37</v>
      </c>
      <c r="AA143">
        <v>392.97</v>
      </c>
    </row>
    <row r="144" spans="1:28" x14ac:dyDescent="0.2">
      <c r="A144" t="s">
        <v>37</v>
      </c>
      <c r="B144" s="7" t="str">
        <f t="shared" si="4"/>
        <v>2008</v>
      </c>
      <c r="C144" t="s">
        <v>128</v>
      </c>
      <c r="D144" t="s">
        <v>28</v>
      </c>
      <c r="E144">
        <v>5467.34</v>
      </c>
      <c r="F144">
        <v>1221.07</v>
      </c>
      <c r="G144">
        <v>271.56</v>
      </c>
      <c r="H144">
        <v>7885.44</v>
      </c>
      <c r="I144">
        <v>1364.69</v>
      </c>
      <c r="J144">
        <v>557.17999999999995</v>
      </c>
      <c r="K144">
        <v>231.82</v>
      </c>
      <c r="L144">
        <v>1769.37</v>
      </c>
      <c r="M144">
        <v>923.21</v>
      </c>
      <c r="N144">
        <v>6260.37</v>
      </c>
      <c r="O144">
        <v>9881.2000000000007</v>
      </c>
      <c r="P144">
        <v>3275.39</v>
      </c>
      <c r="Q144">
        <v>3268.98</v>
      </c>
      <c r="R144">
        <v>5155.3900000000003</v>
      </c>
      <c r="S144">
        <v>13023.43</v>
      </c>
      <c r="T144">
        <v>2018.21</v>
      </c>
      <c r="U144">
        <v>2281.7199999999998</v>
      </c>
      <c r="V144">
        <v>2182.21</v>
      </c>
      <c r="W144">
        <v>3411.87</v>
      </c>
      <c r="X144">
        <v>6573.57</v>
      </c>
      <c r="Y144">
        <v>1388.19</v>
      </c>
      <c r="Z144">
        <v>164.67</v>
      </c>
      <c r="AA144">
        <v>664.49</v>
      </c>
      <c r="AB144">
        <v>137.41</v>
      </c>
    </row>
    <row r="145" spans="1:28" x14ac:dyDescent="0.2">
      <c r="A145" t="s">
        <v>38</v>
      </c>
      <c r="B145" s="7" t="str">
        <f t="shared" si="4"/>
        <v>2009</v>
      </c>
      <c r="C145" t="s">
        <v>128</v>
      </c>
      <c r="D145" t="s">
        <v>28</v>
      </c>
      <c r="E145">
        <v>6618.67</v>
      </c>
      <c r="F145">
        <v>1392.3</v>
      </c>
      <c r="G145">
        <v>357.53</v>
      </c>
      <c r="H145">
        <v>8786.98</v>
      </c>
      <c r="I145">
        <v>1521.91</v>
      </c>
      <c r="J145">
        <v>699.33</v>
      </c>
      <c r="K145">
        <v>268.12</v>
      </c>
      <c r="L145">
        <v>2177.1799999999998</v>
      </c>
      <c r="M145">
        <v>998.98</v>
      </c>
      <c r="N145">
        <v>8401.68</v>
      </c>
      <c r="O145">
        <v>11049.62</v>
      </c>
      <c r="P145">
        <v>4130.4399999999996</v>
      </c>
      <c r="Q145">
        <v>3628.48</v>
      </c>
      <c r="R145">
        <v>6394.43</v>
      </c>
      <c r="S145">
        <v>14411.71</v>
      </c>
      <c r="T145">
        <v>2691.11</v>
      </c>
      <c r="U145">
        <v>3133.87</v>
      </c>
      <c r="V145">
        <v>2914.76</v>
      </c>
      <c r="W145">
        <v>4060.14</v>
      </c>
      <c r="X145">
        <v>9093.48</v>
      </c>
      <c r="Y145">
        <v>1476.54</v>
      </c>
      <c r="Z145">
        <v>207.08</v>
      </c>
      <c r="AA145">
        <v>646.04</v>
      </c>
      <c r="AB145">
        <v>192.53</v>
      </c>
    </row>
    <row r="146" spans="1:28" x14ac:dyDescent="0.2">
      <c r="A146" t="s">
        <v>39</v>
      </c>
      <c r="B146" s="7" t="str">
        <f t="shared" si="4"/>
        <v>2010</v>
      </c>
      <c r="C146" t="s">
        <v>128</v>
      </c>
      <c r="D146" t="s">
        <v>28</v>
      </c>
      <c r="E146">
        <v>8091.53</v>
      </c>
      <c r="F146">
        <v>1506.79</v>
      </c>
      <c r="G146">
        <v>334.49</v>
      </c>
      <c r="H146">
        <v>10081.01</v>
      </c>
      <c r="I146">
        <v>1669.35</v>
      </c>
      <c r="J146">
        <v>662.24</v>
      </c>
      <c r="K146">
        <v>380.27</v>
      </c>
      <c r="L146">
        <v>2619.9499999999998</v>
      </c>
      <c r="M146">
        <v>1472.94</v>
      </c>
      <c r="N146">
        <v>10211.950000000001</v>
      </c>
      <c r="O146">
        <v>12117.45</v>
      </c>
      <c r="P146">
        <v>4424.3999999999996</v>
      </c>
      <c r="Q146">
        <v>4333.29</v>
      </c>
      <c r="R146">
        <v>8136.44</v>
      </c>
      <c r="S146">
        <v>17569.36</v>
      </c>
      <c r="T146">
        <v>3388.2</v>
      </c>
      <c r="U146">
        <v>2892.07</v>
      </c>
      <c r="V146">
        <v>3561.24</v>
      </c>
      <c r="W146">
        <v>4562.55</v>
      </c>
      <c r="X146">
        <v>10276.11</v>
      </c>
      <c r="Y146">
        <v>1976.29</v>
      </c>
      <c r="Z146">
        <v>226.61</v>
      </c>
      <c r="AA146">
        <v>806.86</v>
      </c>
      <c r="AB146">
        <v>225.91</v>
      </c>
    </row>
    <row r="147" spans="1:28" x14ac:dyDescent="0.2">
      <c r="A147" t="s">
        <v>40</v>
      </c>
      <c r="B147" s="7" t="str">
        <f t="shared" si="4"/>
        <v>2011</v>
      </c>
      <c r="C147" t="s">
        <v>128</v>
      </c>
      <c r="D147" t="s">
        <v>28</v>
      </c>
      <c r="E147">
        <v>9498.67</v>
      </c>
      <c r="F147">
        <v>1941.96</v>
      </c>
      <c r="G147">
        <v>335.49</v>
      </c>
      <c r="H147">
        <v>11225.82</v>
      </c>
      <c r="I147">
        <v>1575.02</v>
      </c>
      <c r="J147">
        <v>765.34</v>
      </c>
      <c r="K147">
        <v>414.57</v>
      </c>
      <c r="L147">
        <v>3032.87</v>
      </c>
      <c r="M147">
        <v>1416.21</v>
      </c>
      <c r="N147">
        <v>11998.21</v>
      </c>
      <c r="O147">
        <v>12759.98</v>
      </c>
      <c r="P147">
        <v>5887.91</v>
      </c>
      <c r="Q147">
        <v>5383.87</v>
      </c>
      <c r="R147">
        <v>10044.540000000001</v>
      </c>
      <c r="S147">
        <v>21089.59</v>
      </c>
      <c r="T147">
        <v>3855.52</v>
      </c>
      <c r="U147">
        <v>2757.58</v>
      </c>
      <c r="V147">
        <v>4157.54</v>
      </c>
      <c r="W147">
        <v>5183.38</v>
      </c>
      <c r="X147">
        <v>11032.29</v>
      </c>
      <c r="Y147">
        <v>2358.67</v>
      </c>
      <c r="Z147">
        <v>264.17</v>
      </c>
      <c r="AA147">
        <v>866.88</v>
      </c>
      <c r="AB147">
        <v>214.9</v>
      </c>
    </row>
    <row r="148" spans="1:28" x14ac:dyDescent="0.2">
      <c r="A148" t="s">
        <v>41</v>
      </c>
      <c r="B148" s="7" t="str">
        <f t="shared" si="4"/>
        <v>2012</v>
      </c>
      <c r="C148" t="s">
        <v>128</v>
      </c>
      <c r="D148" t="s">
        <v>28</v>
      </c>
      <c r="E148">
        <v>10134</v>
      </c>
      <c r="F148">
        <v>2113.87</v>
      </c>
      <c r="G148">
        <v>551.71</v>
      </c>
      <c r="H148">
        <v>11198.11</v>
      </c>
      <c r="I148">
        <v>1693.86</v>
      </c>
      <c r="J148">
        <v>775.86</v>
      </c>
      <c r="K148">
        <v>413.28</v>
      </c>
      <c r="L148">
        <v>3194.13</v>
      </c>
      <c r="M148">
        <v>1439.54</v>
      </c>
      <c r="N148">
        <v>13452.58</v>
      </c>
      <c r="O148">
        <v>12685.47</v>
      </c>
      <c r="P148">
        <v>5753.89</v>
      </c>
      <c r="Q148">
        <v>5624.88</v>
      </c>
      <c r="R148">
        <v>10556.87</v>
      </c>
      <c r="S148">
        <v>23286</v>
      </c>
      <c r="T148">
        <v>4105.09</v>
      </c>
      <c r="U148">
        <v>2738.08</v>
      </c>
      <c r="V148">
        <v>4289.07</v>
      </c>
      <c r="W148">
        <v>6194.74</v>
      </c>
      <c r="X148">
        <v>13784.7</v>
      </c>
      <c r="Y148">
        <v>2746.37</v>
      </c>
      <c r="Z148">
        <v>293.25</v>
      </c>
      <c r="AA148">
        <v>930.19</v>
      </c>
      <c r="AB148">
        <v>278.10000000000002</v>
      </c>
    </row>
    <row r="149" spans="1:28" x14ac:dyDescent="0.2">
      <c r="A149" t="s">
        <v>42</v>
      </c>
      <c r="B149" s="7" t="str">
        <f t="shared" si="4"/>
        <v>2013</v>
      </c>
      <c r="C149" t="s">
        <v>128</v>
      </c>
      <c r="D149" t="s">
        <v>28</v>
      </c>
      <c r="E149">
        <v>11534.57</v>
      </c>
      <c r="F149">
        <v>2581.25</v>
      </c>
      <c r="G149">
        <v>605.23</v>
      </c>
      <c r="H149">
        <v>12758.62</v>
      </c>
      <c r="I149">
        <v>1856.19</v>
      </c>
      <c r="J149">
        <v>925.94</v>
      </c>
      <c r="K149">
        <v>519.39</v>
      </c>
      <c r="L149">
        <v>3495.03</v>
      </c>
      <c r="M149">
        <v>1498.23</v>
      </c>
      <c r="N149">
        <v>12379.22</v>
      </c>
      <c r="O149">
        <v>13901.81</v>
      </c>
      <c r="P149">
        <v>7140.99</v>
      </c>
      <c r="Q149">
        <v>6341.59</v>
      </c>
      <c r="R149">
        <v>11482.92</v>
      </c>
      <c r="S149">
        <v>24879.21</v>
      </c>
      <c r="T149">
        <v>4832.8999999999996</v>
      </c>
      <c r="U149">
        <v>2484.54</v>
      </c>
      <c r="V149">
        <v>4657.33</v>
      </c>
      <c r="W149">
        <v>6280.39</v>
      </c>
      <c r="X149">
        <v>17887.34</v>
      </c>
      <c r="Y149">
        <v>2845.32</v>
      </c>
      <c r="Z149">
        <v>274.47000000000003</v>
      </c>
      <c r="AA149">
        <v>1157.8499999999999</v>
      </c>
      <c r="AB149">
        <v>355.41</v>
      </c>
    </row>
    <row r="150" spans="1:28" x14ac:dyDescent="0.2">
      <c r="A150" t="s">
        <v>43</v>
      </c>
      <c r="B150" s="7" t="str">
        <f t="shared" si="4"/>
        <v>2014</v>
      </c>
      <c r="C150" t="s">
        <v>128</v>
      </c>
      <c r="D150" t="s">
        <v>28</v>
      </c>
      <c r="E150">
        <v>13759.3</v>
      </c>
      <c r="F150">
        <v>3280.67</v>
      </c>
      <c r="G150">
        <v>687.38</v>
      </c>
      <c r="H150">
        <v>14506.51</v>
      </c>
      <c r="I150">
        <v>2269.25</v>
      </c>
      <c r="J150">
        <v>2637.33</v>
      </c>
      <c r="K150">
        <v>598.61</v>
      </c>
      <c r="L150">
        <v>3834.99</v>
      </c>
      <c r="M150">
        <v>2213.98</v>
      </c>
      <c r="N150">
        <v>10471.530000000001</v>
      </c>
      <c r="O150">
        <v>14208.49</v>
      </c>
      <c r="P150">
        <v>9004.61</v>
      </c>
      <c r="Q150">
        <v>7794.42</v>
      </c>
      <c r="R150">
        <v>13651.46</v>
      </c>
      <c r="S150">
        <v>27744.73</v>
      </c>
      <c r="T150">
        <v>5382.19</v>
      </c>
      <c r="U150">
        <v>2782.88</v>
      </c>
      <c r="V150">
        <v>5402.34</v>
      </c>
      <c r="W150">
        <v>8704.32</v>
      </c>
      <c r="X150">
        <v>18756.29</v>
      </c>
      <c r="Y150">
        <v>3944.6</v>
      </c>
      <c r="Z150">
        <v>430.27</v>
      </c>
      <c r="AA150">
        <v>1721.76</v>
      </c>
      <c r="AB150">
        <v>426.73</v>
      </c>
    </row>
    <row r="151" spans="1:28" x14ac:dyDescent="0.2">
      <c r="A151" t="s">
        <v>44</v>
      </c>
      <c r="B151" s="7" t="str">
        <f t="shared" si="4"/>
        <v>2015</v>
      </c>
      <c r="C151" t="s">
        <v>128</v>
      </c>
      <c r="D151" t="s">
        <v>28</v>
      </c>
      <c r="E151">
        <v>14802.07</v>
      </c>
      <c r="F151">
        <v>3335.53</v>
      </c>
      <c r="G151">
        <v>786.4</v>
      </c>
      <c r="H151">
        <v>14046.73</v>
      </c>
      <c r="I151">
        <v>2520.0100000000002</v>
      </c>
      <c r="J151">
        <v>1324.71</v>
      </c>
      <c r="K151">
        <v>685.88</v>
      </c>
      <c r="L151">
        <v>3603.45</v>
      </c>
      <c r="M151">
        <v>1680.15</v>
      </c>
      <c r="N151">
        <v>15010.81</v>
      </c>
      <c r="O151">
        <v>16464.88</v>
      </c>
      <c r="P151">
        <v>8892.8799999999992</v>
      </c>
      <c r="Q151">
        <v>8283.15</v>
      </c>
      <c r="R151">
        <v>13431.02</v>
      </c>
      <c r="S151">
        <v>27912.27</v>
      </c>
      <c r="T151">
        <v>5658.34</v>
      </c>
      <c r="U151">
        <v>2623.38</v>
      </c>
      <c r="V151">
        <v>5562.87</v>
      </c>
      <c r="W151">
        <v>7982.98</v>
      </c>
      <c r="X151">
        <v>20323.11</v>
      </c>
      <c r="Y151">
        <v>4411.59</v>
      </c>
      <c r="Z151">
        <v>317.62</v>
      </c>
      <c r="AA151">
        <v>1939.91</v>
      </c>
      <c r="AB151">
        <v>340.59</v>
      </c>
    </row>
    <row r="152" spans="1:28" x14ac:dyDescent="0.2">
      <c r="A152" t="s">
        <v>45</v>
      </c>
      <c r="B152" s="7" t="str">
        <f t="shared" si="4"/>
        <v>2016</v>
      </c>
      <c r="C152" t="s">
        <v>128</v>
      </c>
      <c r="D152" t="s">
        <v>28</v>
      </c>
      <c r="E152">
        <v>15959.05</v>
      </c>
      <c r="F152">
        <v>3006.93</v>
      </c>
      <c r="G152">
        <v>732.03</v>
      </c>
      <c r="H152">
        <v>13968.73</v>
      </c>
      <c r="I152">
        <v>2568.63</v>
      </c>
      <c r="J152">
        <v>1308.79</v>
      </c>
      <c r="K152">
        <v>656.44</v>
      </c>
      <c r="L152">
        <v>4134.79</v>
      </c>
      <c r="M152">
        <v>1826.94</v>
      </c>
      <c r="N152">
        <v>15395.79</v>
      </c>
      <c r="O152">
        <v>16422.18</v>
      </c>
      <c r="P152">
        <v>9984.1</v>
      </c>
      <c r="Q152">
        <v>9297.82</v>
      </c>
      <c r="R152">
        <v>15820.9</v>
      </c>
      <c r="S152">
        <v>32631.69</v>
      </c>
      <c r="T152">
        <v>6345.71</v>
      </c>
      <c r="U152">
        <v>2649.44</v>
      </c>
      <c r="V152">
        <v>6089.48</v>
      </c>
      <c r="W152">
        <v>9178.51</v>
      </c>
      <c r="X152">
        <v>22727.22</v>
      </c>
      <c r="Y152">
        <v>3965.61</v>
      </c>
      <c r="Z152">
        <v>479.39</v>
      </c>
      <c r="AA152">
        <v>1919.4</v>
      </c>
      <c r="AB152">
        <v>339.39</v>
      </c>
    </row>
    <row r="153" spans="1:28" x14ac:dyDescent="0.2">
      <c r="A153" t="s">
        <v>46</v>
      </c>
      <c r="B153" s="7" t="str">
        <f t="shared" si="4"/>
        <v>2017</v>
      </c>
      <c r="C153" t="s">
        <v>128</v>
      </c>
      <c r="D153" t="s">
        <v>28</v>
      </c>
      <c r="E153">
        <v>17355.560000000001</v>
      </c>
      <c r="F153">
        <v>3142.42</v>
      </c>
      <c r="G153">
        <v>699.06</v>
      </c>
      <c r="H153">
        <v>15408.19</v>
      </c>
      <c r="I153">
        <v>2721.85</v>
      </c>
      <c r="J153">
        <v>1309.8699999999999</v>
      </c>
      <c r="K153">
        <v>600.36</v>
      </c>
      <c r="L153">
        <v>4374.4399999999996</v>
      </c>
      <c r="M153">
        <v>2093.35</v>
      </c>
      <c r="N153">
        <v>16519.759999999998</v>
      </c>
      <c r="O153">
        <v>20103.14</v>
      </c>
      <c r="P153">
        <v>10890.67</v>
      </c>
      <c r="Q153">
        <v>10470.67</v>
      </c>
      <c r="R153">
        <v>15560.29</v>
      </c>
      <c r="S153">
        <v>34838.99</v>
      </c>
      <c r="T153">
        <v>5960.57</v>
      </c>
      <c r="U153">
        <v>2901.13</v>
      </c>
      <c r="V153">
        <v>6195.31</v>
      </c>
      <c r="W153">
        <v>9938.93</v>
      </c>
      <c r="X153">
        <v>24533.13</v>
      </c>
      <c r="Y153">
        <v>4729.6400000000003</v>
      </c>
      <c r="Z153">
        <v>489.94</v>
      </c>
      <c r="AA153">
        <v>1934.65</v>
      </c>
      <c r="AB153">
        <v>417.68</v>
      </c>
    </row>
    <row r="154" spans="1:28" x14ac:dyDescent="0.2">
      <c r="A154" t="s">
        <v>47</v>
      </c>
      <c r="B154" s="7" t="str">
        <f t="shared" si="4"/>
        <v>2018</v>
      </c>
      <c r="C154" t="s">
        <v>128</v>
      </c>
      <c r="D154" t="s">
        <v>28</v>
      </c>
      <c r="E154">
        <v>18710.47</v>
      </c>
      <c r="F154">
        <v>3652.78</v>
      </c>
      <c r="G154">
        <v>689.11</v>
      </c>
      <c r="H154">
        <v>15648.21</v>
      </c>
      <c r="I154">
        <v>2953.92</v>
      </c>
      <c r="J154">
        <v>1408.71</v>
      </c>
      <c r="K154">
        <v>724.67</v>
      </c>
      <c r="L154">
        <v>4656.8999999999996</v>
      </c>
      <c r="M154">
        <v>1713.52</v>
      </c>
      <c r="N154">
        <v>18739.77</v>
      </c>
      <c r="O154">
        <v>20471.32</v>
      </c>
      <c r="P154">
        <v>11801.16</v>
      </c>
      <c r="Q154">
        <v>11839.34</v>
      </c>
      <c r="R154">
        <v>16712.919999999998</v>
      </c>
      <c r="S154">
        <v>37453.760000000002</v>
      </c>
      <c r="T154">
        <v>5908.82</v>
      </c>
      <c r="U154">
        <v>3389.93</v>
      </c>
      <c r="V154">
        <v>7051.77</v>
      </c>
      <c r="W154">
        <v>10472.76</v>
      </c>
      <c r="X154">
        <v>26195.85</v>
      </c>
      <c r="Y154">
        <v>4945.9399999999996</v>
      </c>
      <c r="Z154">
        <v>546.45000000000005</v>
      </c>
      <c r="AA154">
        <v>1786.48</v>
      </c>
      <c r="AB154">
        <v>429.87</v>
      </c>
    </row>
    <row r="155" spans="1:28" x14ac:dyDescent="0.2">
      <c r="A155" t="s">
        <v>29</v>
      </c>
      <c r="B155" s="7" t="str">
        <f t="shared" si="4"/>
        <v>2000</v>
      </c>
      <c r="C155" t="s">
        <v>129</v>
      </c>
      <c r="D155" t="s">
        <v>28</v>
      </c>
      <c r="E155">
        <v>13900.02</v>
      </c>
      <c r="F155">
        <v>1708.24</v>
      </c>
      <c r="G155">
        <v>4075.67</v>
      </c>
      <c r="H155">
        <v>11619.52</v>
      </c>
      <c r="I155">
        <v>4311.1000000000004</v>
      </c>
      <c r="J155">
        <v>1155.23</v>
      </c>
      <c r="K155">
        <v>297.91000000000003</v>
      </c>
      <c r="L155">
        <v>3748.07</v>
      </c>
      <c r="M155">
        <v>872.11</v>
      </c>
      <c r="N155">
        <v>7030.72</v>
      </c>
      <c r="O155">
        <v>23126.78</v>
      </c>
      <c r="P155">
        <v>7274.32</v>
      </c>
      <c r="Q155">
        <v>4620.6400000000003</v>
      </c>
      <c r="R155">
        <v>7726.76</v>
      </c>
      <c r="S155">
        <v>13518.85</v>
      </c>
      <c r="T155">
        <v>4104.91</v>
      </c>
      <c r="U155">
        <v>4499.54</v>
      </c>
      <c r="V155">
        <v>6168.49</v>
      </c>
      <c r="W155">
        <v>9532.32</v>
      </c>
      <c r="X155">
        <v>5410.98</v>
      </c>
      <c r="Y155">
        <v>3293.76</v>
      </c>
      <c r="Z155">
        <v>402.72</v>
      </c>
      <c r="AA155">
        <v>1560.5</v>
      </c>
    </row>
    <row r="156" spans="1:28" x14ac:dyDescent="0.2">
      <c r="A156" t="s">
        <v>30</v>
      </c>
      <c r="B156" s="7" t="str">
        <f t="shared" si="4"/>
        <v>2001</v>
      </c>
      <c r="C156" t="s">
        <v>129</v>
      </c>
      <c r="D156" t="s">
        <v>28</v>
      </c>
      <c r="E156">
        <v>14548</v>
      </c>
      <c r="F156">
        <v>1899.32</v>
      </c>
      <c r="G156">
        <v>3905.48</v>
      </c>
      <c r="H156">
        <v>9802.6299999999992</v>
      </c>
      <c r="I156">
        <v>3692.71</v>
      </c>
      <c r="J156">
        <v>1324.76</v>
      </c>
      <c r="K156">
        <v>351.41</v>
      </c>
      <c r="L156">
        <v>2755.54</v>
      </c>
      <c r="M156">
        <v>776.77</v>
      </c>
      <c r="N156">
        <v>7514.74</v>
      </c>
      <c r="O156">
        <v>20405.990000000002</v>
      </c>
      <c r="P156">
        <v>8747.52</v>
      </c>
      <c r="Q156">
        <v>5448.1</v>
      </c>
      <c r="R156">
        <v>7919.02</v>
      </c>
      <c r="S156">
        <v>12065.91</v>
      </c>
      <c r="T156">
        <v>3981.39</v>
      </c>
      <c r="U156">
        <v>5066.74</v>
      </c>
      <c r="V156">
        <v>6443.54</v>
      </c>
      <c r="W156">
        <v>9960.67</v>
      </c>
      <c r="X156">
        <v>5918.83</v>
      </c>
      <c r="Y156">
        <v>4663.78</v>
      </c>
      <c r="Z156">
        <v>457.55</v>
      </c>
      <c r="AA156">
        <v>2160.38</v>
      </c>
    </row>
    <row r="157" spans="1:28" x14ac:dyDescent="0.2">
      <c r="A157" t="s">
        <v>31</v>
      </c>
      <c r="B157" s="7" t="str">
        <f t="shared" si="4"/>
        <v>2002</v>
      </c>
      <c r="C157" t="s">
        <v>129</v>
      </c>
      <c r="D157" t="s">
        <v>28</v>
      </c>
      <c r="E157">
        <v>14434.11</v>
      </c>
      <c r="F157">
        <v>1867.48</v>
      </c>
      <c r="G157">
        <v>4802.5600000000004</v>
      </c>
      <c r="H157">
        <v>11082.09</v>
      </c>
      <c r="I157">
        <v>4452.5200000000004</v>
      </c>
      <c r="J157">
        <v>1222.58</v>
      </c>
      <c r="K157">
        <v>389.03</v>
      </c>
      <c r="L157">
        <v>3326.57</v>
      </c>
      <c r="M157">
        <v>974.96</v>
      </c>
      <c r="N157">
        <v>17844.41</v>
      </c>
      <c r="O157">
        <v>22940.14</v>
      </c>
      <c r="P157">
        <v>10177.1</v>
      </c>
      <c r="Q157">
        <v>5781.43</v>
      </c>
      <c r="R157">
        <v>7481.76</v>
      </c>
      <c r="S157">
        <v>19005.490000000002</v>
      </c>
      <c r="T157">
        <v>4257.17</v>
      </c>
      <c r="U157">
        <v>5747.6</v>
      </c>
      <c r="V157">
        <v>6615.36</v>
      </c>
      <c r="W157">
        <v>9627.49</v>
      </c>
      <c r="X157">
        <v>7638.7</v>
      </c>
      <c r="Y157">
        <v>5413.79</v>
      </c>
      <c r="Z157">
        <v>320.5</v>
      </c>
      <c r="AA157">
        <v>1900.68</v>
      </c>
    </row>
    <row r="158" spans="1:28" x14ac:dyDescent="0.2">
      <c r="A158" t="s">
        <v>32</v>
      </c>
      <c r="B158" s="7" t="str">
        <f t="shared" si="4"/>
        <v>2003</v>
      </c>
      <c r="C158" t="s">
        <v>129</v>
      </c>
      <c r="D158" t="s">
        <v>28</v>
      </c>
      <c r="E158">
        <v>13115.23</v>
      </c>
      <c r="F158">
        <v>2818.71</v>
      </c>
      <c r="G158">
        <v>4811.46</v>
      </c>
      <c r="H158">
        <v>11407.36</v>
      </c>
      <c r="I158">
        <v>4562.2</v>
      </c>
      <c r="J158">
        <v>1372.54</v>
      </c>
      <c r="K158">
        <v>414.18</v>
      </c>
      <c r="L158">
        <v>3321.06</v>
      </c>
      <c r="M158">
        <v>887.27</v>
      </c>
      <c r="N158">
        <v>24330.66</v>
      </c>
      <c r="O158">
        <v>24900.87</v>
      </c>
      <c r="P158">
        <v>10911.05</v>
      </c>
      <c r="Q158">
        <v>6372.12</v>
      </c>
      <c r="R158">
        <v>8067.38</v>
      </c>
      <c r="S158">
        <v>28109.45</v>
      </c>
      <c r="T158">
        <v>5083.6400000000003</v>
      </c>
      <c r="U158">
        <v>5746.69</v>
      </c>
      <c r="V158">
        <v>7138.96</v>
      </c>
      <c r="W158">
        <v>11836.67</v>
      </c>
      <c r="X158">
        <v>12001.66</v>
      </c>
      <c r="Y158">
        <v>6334.62</v>
      </c>
      <c r="Z158">
        <v>515.97</v>
      </c>
      <c r="AA158">
        <v>2206.9699999999998</v>
      </c>
    </row>
    <row r="159" spans="1:28" x14ac:dyDescent="0.2">
      <c r="A159" t="s">
        <v>33</v>
      </c>
      <c r="B159" s="7" t="str">
        <f t="shared" si="4"/>
        <v>2004</v>
      </c>
      <c r="C159" t="s">
        <v>129</v>
      </c>
      <c r="D159" t="s">
        <v>28</v>
      </c>
      <c r="E159">
        <v>16148.56</v>
      </c>
      <c r="F159">
        <v>1910.99</v>
      </c>
      <c r="G159">
        <v>4986.6099999999997</v>
      </c>
      <c r="H159">
        <v>12972.48</v>
      </c>
      <c r="I159">
        <v>5984.14</v>
      </c>
      <c r="J159">
        <v>1350.11</v>
      </c>
      <c r="K159">
        <v>390.16</v>
      </c>
      <c r="L159">
        <v>3387.7</v>
      </c>
      <c r="M159">
        <v>1002.57</v>
      </c>
      <c r="N159">
        <v>30200.73</v>
      </c>
      <c r="O159">
        <v>29447.77</v>
      </c>
      <c r="P159">
        <v>13288.05</v>
      </c>
      <c r="Q159">
        <v>6993.98</v>
      </c>
      <c r="R159">
        <v>11912.51</v>
      </c>
      <c r="S159">
        <v>49250.7</v>
      </c>
      <c r="T159">
        <v>6063.59</v>
      </c>
      <c r="U159">
        <v>6143.7</v>
      </c>
      <c r="V159">
        <v>8463.91</v>
      </c>
      <c r="W159">
        <v>13960.27</v>
      </c>
      <c r="X159">
        <v>16789.98</v>
      </c>
      <c r="Y159">
        <v>7906.83</v>
      </c>
      <c r="Z159">
        <v>581.74</v>
      </c>
      <c r="AA159">
        <v>3235.33</v>
      </c>
    </row>
    <row r="160" spans="1:28" x14ac:dyDescent="0.2">
      <c r="A160" t="s">
        <v>34</v>
      </c>
      <c r="B160" s="7" t="str">
        <f t="shared" si="4"/>
        <v>2005</v>
      </c>
      <c r="C160" t="s">
        <v>129</v>
      </c>
      <c r="D160" t="s">
        <v>28</v>
      </c>
      <c r="E160">
        <v>20195.240000000002</v>
      </c>
      <c r="F160">
        <v>3260.45</v>
      </c>
      <c r="G160">
        <v>5410.28</v>
      </c>
      <c r="H160">
        <v>16611.400000000001</v>
      </c>
      <c r="I160">
        <v>7114.43</v>
      </c>
      <c r="J160">
        <v>1989.12</v>
      </c>
      <c r="K160">
        <v>763.64</v>
      </c>
      <c r="L160">
        <v>4303.45</v>
      </c>
      <c r="M160">
        <v>1556.81</v>
      </c>
      <c r="N160">
        <v>43008.56</v>
      </c>
      <c r="O160">
        <v>32912.300000000003</v>
      </c>
      <c r="P160">
        <v>15686.39</v>
      </c>
      <c r="Q160">
        <v>7113.2</v>
      </c>
      <c r="R160">
        <v>12832</v>
      </c>
      <c r="S160">
        <v>42572.5</v>
      </c>
      <c r="T160">
        <v>9141.9699999999993</v>
      </c>
      <c r="U160">
        <v>7870.18</v>
      </c>
      <c r="V160">
        <v>13170.85</v>
      </c>
      <c r="W160">
        <v>19477.189999999999</v>
      </c>
      <c r="X160">
        <v>23475.64</v>
      </c>
      <c r="Y160">
        <v>9579.56</v>
      </c>
      <c r="Z160">
        <v>653.04</v>
      </c>
      <c r="AA160">
        <v>3519.01</v>
      </c>
    </row>
    <row r="161" spans="1:28" x14ac:dyDescent="0.2">
      <c r="A161" t="s">
        <v>35</v>
      </c>
      <c r="B161" s="7" t="str">
        <f t="shared" si="4"/>
        <v>2006</v>
      </c>
      <c r="C161" t="s">
        <v>129</v>
      </c>
      <c r="D161" t="s">
        <v>28</v>
      </c>
      <c r="E161">
        <v>27466.83</v>
      </c>
      <c r="F161">
        <v>7421.18</v>
      </c>
      <c r="G161">
        <v>6145.95</v>
      </c>
      <c r="H161">
        <v>19268.07</v>
      </c>
      <c r="I161">
        <v>10215.67</v>
      </c>
      <c r="J161">
        <v>2339.4499999999998</v>
      </c>
      <c r="K161">
        <v>524.02</v>
      </c>
      <c r="L161">
        <v>4816.8999999999996</v>
      </c>
      <c r="M161">
        <v>1769.65</v>
      </c>
      <c r="N161">
        <v>51560.07</v>
      </c>
      <c r="O161">
        <v>32949.660000000003</v>
      </c>
      <c r="P161">
        <v>20389.689999999999</v>
      </c>
      <c r="Q161">
        <v>7799.31</v>
      </c>
      <c r="R161">
        <v>21282.85</v>
      </c>
      <c r="S161">
        <v>62844.77</v>
      </c>
      <c r="T161">
        <v>13721.64</v>
      </c>
      <c r="U161">
        <v>8063.11</v>
      </c>
      <c r="V161">
        <v>19698.96</v>
      </c>
      <c r="W161">
        <v>23141.09</v>
      </c>
      <c r="X161">
        <v>22872.65</v>
      </c>
      <c r="Y161">
        <v>12943.42</v>
      </c>
      <c r="Z161">
        <v>748.74</v>
      </c>
      <c r="AA161">
        <v>4931.7700000000004</v>
      </c>
    </row>
    <row r="162" spans="1:28" x14ac:dyDescent="0.2">
      <c r="A162" t="s">
        <v>36</v>
      </c>
      <c r="B162" s="7" t="str">
        <f t="shared" si="4"/>
        <v>2007</v>
      </c>
      <c r="C162" t="s">
        <v>129</v>
      </c>
      <c r="D162" t="s">
        <v>28</v>
      </c>
      <c r="E162">
        <v>24702.080000000002</v>
      </c>
      <c r="F162">
        <v>10300.17</v>
      </c>
      <c r="G162">
        <v>6098.88</v>
      </c>
      <c r="H162">
        <v>20244.330000000002</v>
      </c>
      <c r="I162">
        <v>10150.69</v>
      </c>
      <c r="J162">
        <v>2814.91</v>
      </c>
      <c r="K162">
        <v>927.8</v>
      </c>
      <c r="L162">
        <v>6057.27</v>
      </c>
      <c r="M162">
        <v>1815.25</v>
      </c>
      <c r="N162">
        <v>65515.199999999997</v>
      </c>
      <c r="O162">
        <v>39178.870000000003</v>
      </c>
      <c r="P162">
        <v>22484.03</v>
      </c>
      <c r="Q162">
        <v>11623.34</v>
      </c>
      <c r="R162">
        <v>31631.1</v>
      </c>
      <c r="S162">
        <v>88242.17</v>
      </c>
      <c r="T162">
        <v>17258.63</v>
      </c>
      <c r="U162">
        <v>11514.56</v>
      </c>
      <c r="V162">
        <v>22581.06</v>
      </c>
      <c r="W162">
        <v>28728.799999999999</v>
      </c>
      <c r="X162">
        <v>24699.27</v>
      </c>
      <c r="Y162">
        <v>10440.64</v>
      </c>
      <c r="Z162">
        <v>807.95</v>
      </c>
      <c r="AA162">
        <v>5773.08</v>
      </c>
    </row>
    <row r="163" spans="1:28" x14ac:dyDescent="0.2">
      <c r="A163" t="s">
        <v>37</v>
      </c>
      <c r="B163" s="7" t="str">
        <f t="shared" si="4"/>
        <v>2008</v>
      </c>
      <c r="C163" t="s">
        <v>129</v>
      </c>
      <c r="D163" t="s">
        <v>28</v>
      </c>
      <c r="E163">
        <v>31602.61</v>
      </c>
      <c r="F163">
        <v>9222.31</v>
      </c>
      <c r="G163">
        <v>9050.4</v>
      </c>
      <c r="H163">
        <v>19821.57</v>
      </c>
      <c r="I163">
        <v>10899.95</v>
      </c>
      <c r="J163">
        <v>3410.23</v>
      </c>
      <c r="K163">
        <v>779.66</v>
      </c>
      <c r="L163">
        <v>6779.13</v>
      </c>
      <c r="M163">
        <v>3723.7</v>
      </c>
      <c r="N163">
        <v>70206.8</v>
      </c>
      <c r="O163">
        <v>45920.75</v>
      </c>
      <c r="P163">
        <v>31801.05</v>
      </c>
      <c r="Q163">
        <v>17658.599999999999</v>
      </c>
      <c r="R163">
        <v>36202.370000000003</v>
      </c>
      <c r="S163">
        <v>71862.73</v>
      </c>
      <c r="T163">
        <v>17763.990000000002</v>
      </c>
      <c r="U163">
        <v>16237.6</v>
      </c>
      <c r="V163">
        <v>23789.02</v>
      </c>
      <c r="W163">
        <v>38927.22</v>
      </c>
      <c r="X163">
        <v>21267.8</v>
      </c>
      <c r="Y163">
        <v>12756.18</v>
      </c>
      <c r="Z163">
        <v>1063.8699999999999</v>
      </c>
      <c r="AA163">
        <v>5291.15</v>
      </c>
      <c r="AB163">
        <v>2242.66</v>
      </c>
    </row>
    <row r="164" spans="1:28" x14ac:dyDescent="0.2">
      <c r="A164" t="s">
        <v>38</v>
      </c>
      <c r="B164" s="7" t="str">
        <f t="shared" si="4"/>
        <v>2009</v>
      </c>
      <c r="C164" t="s">
        <v>129</v>
      </c>
      <c r="D164" t="s">
        <v>28</v>
      </c>
      <c r="E164">
        <v>36613.370000000003</v>
      </c>
      <c r="F164">
        <v>7228.74</v>
      </c>
      <c r="G164">
        <v>7130.65</v>
      </c>
      <c r="H164">
        <v>26334.58</v>
      </c>
      <c r="I164">
        <v>11962.68</v>
      </c>
      <c r="J164">
        <v>4606.5200000000004</v>
      </c>
      <c r="K164">
        <v>1268</v>
      </c>
      <c r="L164">
        <v>5414.45</v>
      </c>
      <c r="M164">
        <v>5136.72</v>
      </c>
      <c r="N164">
        <v>61961.96</v>
      </c>
      <c r="O164">
        <v>53354.080000000002</v>
      </c>
      <c r="P164">
        <v>34183.53</v>
      </c>
      <c r="Q164">
        <v>21217.05</v>
      </c>
      <c r="R164">
        <v>39718.47</v>
      </c>
      <c r="S164">
        <v>76001.59</v>
      </c>
      <c r="T164">
        <v>22889.96</v>
      </c>
      <c r="U164">
        <v>18117.62</v>
      </c>
      <c r="V164">
        <v>28505.87</v>
      </c>
      <c r="W164">
        <v>40193.83</v>
      </c>
      <c r="X164">
        <v>34032.44</v>
      </c>
      <c r="Y164">
        <v>17459.939999999999</v>
      </c>
      <c r="Z164">
        <v>1591.67</v>
      </c>
      <c r="AA164">
        <v>7479.58</v>
      </c>
      <c r="AB164">
        <v>1599.24</v>
      </c>
    </row>
    <row r="165" spans="1:28" x14ac:dyDescent="0.2">
      <c r="A165" t="s">
        <v>39</v>
      </c>
      <c r="B165" s="7" t="str">
        <f t="shared" si="4"/>
        <v>2010</v>
      </c>
      <c r="C165" t="s">
        <v>129</v>
      </c>
      <c r="D165" t="s">
        <v>28</v>
      </c>
      <c r="E165">
        <v>47452.19</v>
      </c>
      <c r="F165">
        <v>7759.28</v>
      </c>
      <c r="G165">
        <v>8982.4599999999991</v>
      </c>
      <c r="H165">
        <v>37955.980000000003</v>
      </c>
      <c r="I165">
        <v>13764.31</v>
      </c>
      <c r="J165">
        <v>4596.8599999999997</v>
      </c>
      <c r="K165">
        <v>1139.24</v>
      </c>
      <c r="L165">
        <v>8697.5400000000009</v>
      </c>
      <c r="M165">
        <v>7647.54</v>
      </c>
      <c r="N165">
        <v>77734.080000000002</v>
      </c>
      <c r="O165">
        <v>60014.76</v>
      </c>
      <c r="P165">
        <v>39170.35</v>
      </c>
      <c r="Q165">
        <v>29220.799999999999</v>
      </c>
      <c r="R165">
        <v>34315.39</v>
      </c>
      <c r="S165">
        <v>84090.1</v>
      </c>
      <c r="T165">
        <v>32113.07</v>
      </c>
      <c r="U165">
        <v>19228.8</v>
      </c>
      <c r="V165">
        <v>33495.9</v>
      </c>
      <c r="W165">
        <v>45650.54</v>
      </c>
      <c r="X165">
        <v>38451.85</v>
      </c>
      <c r="Y165">
        <v>22284.15</v>
      </c>
      <c r="Z165">
        <v>2367.3000000000002</v>
      </c>
      <c r="AA165">
        <v>8312.3700000000008</v>
      </c>
      <c r="AB165">
        <v>2826.86</v>
      </c>
    </row>
    <row r="166" spans="1:28" x14ac:dyDescent="0.2">
      <c r="A166" t="s">
        <v>40</v>
      </c>
      <c r="B166" s="7" t="str">
        <f t="shared" si="4"/>
        <v>2011</v>
      </c>
      <c r="C166" t="s">
        <v>129</v>
      </c>
      <c r="D166" t="s">
        <v>28</v>
      </c>
      <c r="E166">
        <v>58675.18</v>
      </c>
      <c r="F166">
        <v>11370.49</v>
      </c>
      <c r="G166">
        <v>9930.17</v>
      </c>
      <c r="H166">
        <v>31090.49</v>
      </c>
      <c r="I166">
        <v>15428.3</v>
      </c>
      <c r="J166">
        <v>5689.86</v>
      </c>
      <c r="K166">
        <v>2066.9</v>
      </c>
      <c r="L166">
        <v>8183.28</v>
      </c>
      <c r="M166">
        <v>7324.08</v>
      </c>
      <c r="N166">
        <v>52891.93</v>
      </c>
      <c r="O166">
        <v>73276.399999999994</v>
      </c>
      <c r="P166">
        <v>58152.85</v>
      </c>
      <c r="Q166">
        <v>25757.78</v>
      </c>
      <c r="R166">
        <v>42480.58</v>
      </c>
      <c r="S166">
        <v>86574.02</v>
      </c>
      <c r="T166">
        <v>30278.94</v>
      </c>
      <c r="U166">
        <v>17432.82</v>
      </c>
      <c r="V166">
        <v>34391.089999999997</v>
      </c>
      <c r="W166">
        <v>56084.15</v>
      </c>
      <c r="X166">
        <v>51417.99</v>
      </c>
      <c r="Y166">
        <v>20478.740000000002</v>
      </c>
      <c r="Z166">
        <v>1421.02</v>
      </c>
      <c r="AA166">
        <v>11237.95</v>
      </c>
      <c r="AB166">
        <v>2521.31</v>
      </c>
    </row>
    <row r="167" spans="1:28" x14ac:dyDescent="0.2">
      <c r="A167" t="s">
        <v>41</v>
      </c>
      <c r="B167" s="7" t="str">
        <f t="shared" si="4"/>
        <v>2012</v>
      </c>
      <c r="C167" t="s">
        <v>129</v>
      </c>
      <c r="D167" t="s">
        <v>28</v>
      </c>
      <c r="E167">
        <v>56215.07</v>
      </c>
      <c r="F167">
        <v>12299.4</v>
      </c>
      <c r="G167">
        <v>12303.24</v>
      </c>
      <c r="H167">
        <v>46807.1</v>
      </c>
      <c r="I167">
        <v>17454.560000000001</v>
      </c>
      <c r="J167">
        <v>5671.59</v>
      </c>
      <c r="K167">
        <v>2208.63</v>
      </c>
      <c r="L167">
        <v>7505.61</v>
      </c>
      <c r="M167">
        <v>8043.87</v>
      </c>
      <c r="N167">
        <v>112852.87</v>
      </c>
      <c r="O167">
        <v>76664.87</v>
      </c>
      <c r="P167">
        <v>55621.91</v>
      </c>
      <c r="Q167">
        <v>25410.35</v>
      </c>
      <c r="R167">
        <v>43111.44</v>
      </c>
      <c r="S167">
        <v>79406.070000000007</v>
      </c>
      <c r="T167">
        <v>32479.42</v>
      </c>
      <c r="U167">
        <v>18395.919999999998</v>
      </c>
      <c r="V167">
        <v>36074</v>
      </c>
      <c r="W167">
        <v>60143.89</v>
      </c>
      <c r="X167">
        <v>57007.18</v>
      </c>
      <c r="Y167">
        <v>22178.59</v>
      </c>
      <c r="Z167">
        <v>2639.43</v>
      </c>
      <c r="AA167">
        <v>12966.36</v>
      </c>
      <c r="AB167">
        <v>1903.49</v>
      </c>
    </row>
    <row r="168" spans="1:28" x14ac:dyDescent="0.2">
      <c r="A168" t="s">
        <v>42</v>
      </c>
      <c r="B168" s="7" t="str">
        <f t="shared" si="4"/>
        <v>2013</v>
      </c>
      <c r="C168" t="s">
        <v>129</v>
      </c>
      <c r="D168" t="s">
        <v>28</v>
      </c>
      <c r="E168">
        <v>60003.25</v>
      </c>
      <c r="F168">
        <v>11832.76</v>
      </c>
      <c r="G168">
        <v>12012.35</v>
      </c>
      <c r="H168">
        <v>45785.82</v>
      </c>
      <c r="I168">
        <v>22637.32</v>
      </c>
      <c r="J168">
        <v>7637.42</v>
      </c>
      <c r="K168">
        <v>2405.75</v>
      </c>
      <c r="L168">
        <v>10974.47</v>
      </c>
      <c r="M168">
        <v>5676.34</v>
      </c>
      <c r="N168">
        <v>102171.31</v>
      </c>
      <c r="O168">
        <v>79315.360000000001</v>
      </c>
      <c r="P168">
        <v>65192.480000000003</v>
      </c>
      <c r="Q168">
        <v>36768.949999999997</v>
      </c>
      <c r="R168">
        <v>39377.43</v>
      </c>
      <c r="S168">
        <v>116184.47</v>
      </c>
      <c r="T168">
        <v>29879.51</v>
      </c>
      <c r="U168">
        <v>22123.97</v>
      </c>
      <c r="V168">
        <v>35512.85</v>
      </c>
      <c r="W168">
        <v>48676.51</v>
      </c>
      <c r="X168">
        <v>45229.15</v>
      </c>
      <c r="Y168">
        <v>22517.200000000001</v>
      </c>
      <c r="Z168">
        <v>2411.81</v>
      </c>
      <c r="AA168">
        <v>13580.46</v>
      </c>
      <c r="AB168">
        <v>2243.11</v>
      </c>
    </row>
    <row r="169" spans="1:28" x14ac:dyDescent="0.2">
      <c r="A169" t="s">
        <v>43</v>
      </c>
      <c r="B169" s="7" t="str">
        <f t="shared" si="4"/>
        <v>2014</v>
      </c>
      <c r="C169" t="s">
        <v>129</v>
      </c>
      <c r="D169" t="s">
        <v>28</v>
      </c>
      <c r="E169">
        <v>62247.77</v>
      </c>
      <c r="F169">
        <v>12379.89</v>
      </c>
      <c r="G169">
        <v>14832.62</v>
      </c>
      <c r="H169">
        <v>44972.21</v>
      </c>
      <c r="I169">
        <v>22148.38</v>
      </c>
      <c r="J169">
        <v>6465.19</v>
      </c>
      <c r="K169">
        <v>3069.71</v>
      </c>
      <c r="L169">
        <v>10907.33</v>
      </c>
      <c r="M169">
        <v>9402.84</v>
      </c>
      <c r="N169">
        <v>139380.64000000001</v>
      </c>
      <c r="O169">
        <v>81083.100000000006</v>
      </c>
      <c r="P169">
        <v>72115.78</v>
      </c>
      <c r="Q169">
        <v>37467.769999999997</v>
      </c>
      <c r="R169">
        <v>45099.99</v>
      </c>
      <c r="S169">
        <v>97853.55</v>
      </c>
      <c r="T169">
        <v>30794.66</v>
      </c>
      <c r="U169">
        <v>20830.150000000001</v>
      </c>
      <c r="V169">
        <v>35007.49</v>
      </c>
      <c r="W169">
        <v>57355.11</v>
      </c>
      <c r="X169">
        <v>67232.3</v>
      </c>
      <c r="Y169">
        <v>24454.99</v>
      </c>
      <c r="Z169">
        <v>2902.9</v>
      </c>
      <c r="AA169">
        <v>18361.98</v>
      </c>
      <c r="AB169">
        <v>2371.9299999999998</v>
      </c>
    </row>
    <row r="170" spans="1:28" x14ac:dyDescent="0.2">
      <c r="A170" t="s">
        <v>44</v>
      </c>
      <c r="B170" s="7" t="str">
        <f t="shared" si="4"/>
        <v>2015</v>
      </c>
      <c r="C170" t="s">
        <v>129</v>
      </c>
      <c r="D170" t="s">
        <v>28</v>
      </c>
      <c r="E170">
        <v>71050.81</v>
      </c>
      <c r="F170">
        <v>14689.91</v>
      </c>
      <c r="G170">
        <v>18388.79</v>
      </c>
      <c r="H170">
        <v>48113.97</v>
      </c>
      <c r="I170">
        <v>28625.69</v>
      </c>
      <c r="J170">
        <v>9528.86</v>
      </c>
      <c r="K170">
        <v>3577.5</v>
      </c>
      <c r="L170">
        <v>12433.35</v>
      </c>
      <c r="M170">
        <v>10503.76</v>
      </c>
      <c r="N170">
        <v>147909.71</v>
      </c>
      <c r="O170">
        <v>118987.51</v>
      </c>
      <c r="P170">
        <v>82687.929999999993</v>
      </c>
      <c r="Q170">
        <v>41279.96</v>
      </c>
      <c r="R170">
        <v>42851.53</v>
      </c>
      <c r="S170">
        <v>66978.929999999993</v>
      </c>
      <c r="T170">
        <v>34018.94</v>
      </c>
      <c r="U170">
        <v>26122.36</v>
      </c>
      <c r="V170">
        <v>43217.34</v>
      </c>
      <c r="W170">
        <v>64248.37</v>
      </c>
      <c r="X170">
        <v>82901.5</v>
      </c>
      <c r="Y170">
        <v>26547.33</v>
      </c>
      <c r="Z170">
        <v>2987.6</v>
      </c>
      <c r="AA170">
        <v>15652.95</v>
      </c>
      <c r="AB170">
        <v>1977.29</v>
      </c>
    </row>
    <row r="171" spans="1:28" x14ac:dyDescent="0.2">
      <c r="A171" t="s">
        <v>45</v>
      </c>
      <c r="B171" s="7" t="str">
        <f t="shared" si="4"/>
        <v>2016</v>
      </c>
      <c r="C171" t="s">
        <v>129</v>
      </c>
      <c r="D171" t="s">
        <v>28</v>
      </c>
      <c r="E171">
        <v>87977.27</v>
      </c>
      <c r="F171">
        <v>14454.02</v>
      </c>
      <c r="G171">
        <v>16310.54</v>
      </c>
      <c r="H171">
        <v>52378.65</v>
      </c>
      <c r="I171">
        <v>28761.59</v>
      </c>
      <c r="J171">
        <v>10210</v>
      </c>
      <c r="K171">
        <v>3973.47</v>
      </c>
      <c r="L171">
        <v>12616.76</v>
      </c>
      <c r="M171">
        <v>9613.82</v>
      </c>
      <c r="N171">
        <v>160731.54999999999</v>
      </c>
      <c r="O171">
        <v>119709.04</v>
      </c>
      <c r="P171">
        <v>87560.82</v>
      </c>
      <c r="Q171">
        <v>45680.81</v>
      </c>
      <c r="R171">
        <v>52800.9</v>
      </c>
      <c r="S171">
        <v>78472.14</v>
      </c>
      <c r="T171">
        <v>35077.82</v>
      </c>
      <c r="U171">
        <v>29543.96</v>
      </c>
      <c r="V171">
        <v>45785.32</v>
      </c>
      <c r="W171">
        <v>68828.75</v>
      </c>
      <c r="X171">
        <v>82318.77</v>
      </c>
      <c r="Y171">
        <v>29383.98</v>
      </c>
      <c r="Z171">
        <v>2730.03</v>
      </c>
      <c r="AA171">
        <v>20160.88</v>
      </c>
      <c r="AB171">
        <v>2529.31</v>
      </c>
    </row>
    <row r="172" spans="1:28" x14ac:dyDescent="0.2">
      <c r="A172" t="s">
        <v>46</v>
      </c>
      <c r="B172" s="7" t="str">
        <f t="shared" si="4"/>
        <v>2017</v>
      </c>
      <c r="C172" t="s">
        <v>129</v>
      </c>
      <c r="D172" t="s">
        <v>28</v>
      </c>
      <c r="E172">
        <v>93875.42</v>
      </c>
      <c r="F172">
        <v>16274.01</v>
      </c>
      <c r="G172">
        <v>16397.54</v>
      </c>
      <c r="H172">
        <v>55944.51</v>
      </c>
      <c r="I172">
        <v>32383.78</v>
      </c>
      <c r="J172">
        <v>10914.91</v>
      </c>
      <c r="K172">
        <v>3686.51</v>
      </c>
      <c r="L172">
        <v>17286.259999999998</v>
      </c>
      <c r="M172">
        <v>10508.97</v>
      </c>
      <c r="N172">
        <v>142586.89000000001</v>
      </c>
      <c r="O172">
        <v>124059.46</v>
      </c>
      <c r="P172">
        <v>91291.66</v>
      </c>
      <c r="Q172">
        <v>43268.04</v>
      </c>
      <c r="R172">
        <v>61047.5</v>
      </c>
      <c r="S172">
        <v>110728.13</v>
      </c>
      <c r="T172">
        <v>37847.19</v>
      </c>
      <c r="U172">
        <v>29449.93</v>
      </c>
      <c r="V172">
        <v>47436.65</v>
      </c>
      <c r="W172">
        <v>82617.52</v>
      </c>
      <c r="X172">
        <v>79578.94</v>
      </c>
      <c r="Y172">
        <v>34316.300000000003</v>
      </c>
      <c r="Z172">
        <v>3561.03</v>
      </c>
      <c r="AA172">
        <v>21861.25</v>
      </c>
      <c r="AB172">
        <v>3277.25</v>
      </c>
    </row>
    <row r="173" spans="1:28" x14ac:dyDescent="0.2">
      <c r="A173" t="s">
        <v>47</v>
      </c>
      <c r="B173" s="7" t="str">
        <f t="shared" si="4"/>
        <v>2018</v>
      </c>
      <c r="C173" t="s">
        <v>129</v>
      </c>
      <c r="D173" t="s">
        <v>28</v>
      </c>
      <c r="E173">
        <v>94286.14</v>
      </c>
      <c r="F173">
        <v>19095.75</v>
      </c>
      <c r="G173">
        <v>17789.54</v>
      </c>
      <c r="H173">
        <v>64624.73</v>
      </c>
      <c r="I173">
        <v>35871.699999999997</v>
      </c>
      <c r="J173">
        <v>12552.55</v>
      </c>
      <c r="K173">
        <v>4240.04</v>
      </c>
      <c r="L173">
        <v>21308.3</v>
      </c>
      <c r="M173">
        <v>11423.1</v>
      </c>
      <c r="N173">
        <v>56811.51</v>
      </c>
      <c r="O173">
        <v>139447.59</v>
      </c>
      <c r="P173">
        <v>106152.31</v>
      </c>
      <c r="Q173">
        <v>50816.36</v>
      </c>
      <c r="R173">
        <v>67758.92</v>
      </c>
      <c r="S173">
        <v>131686.72</v>
      </c>
      <c r="T173">
        <v>40450.31</v>
      </c>
      <c r="U173">
        <v>31600.07</v>
      </c>
      <c r="V173">
        <v>50640.78</v>
      </c>
      <c r="W173">
        <v>84037.93</v>
      </c>
      <c r="X173">
        <v>100269.92</v>
      </c>
      <c r="Y173">
        <v>42906.81</v>
      </c>
      <c r="Z173">
        <v>4316.33</v>
      </c>
      <c r="AA173">
        <v>22231.39</v>
      </c>
      <c r="AB173">
        <v>2454.0300000000002</v>
      </c>
    </row>
    <row r="174" spans="1:28" x14ac:dyDescent="0.2">
      <c r="A174" t="s">
        <v>29</v>
      </c>
      <c r="B174" s="7" t="str">
        <f t="shared" si="4"/>
        <v>2000</v>
      </c>
      <c r="C174" t="s">
        <v>130</v>
      </c>
      <c r="D174" t="s">
        <v>74</v>
      </c>
      <c r="E174">
        <v>1249.5630000000001</v>
      </c>
      <c r="F174">
        <v>83.024000000000001</v>
      </c>
      <c r="G174">
        <v>483.185</v>
      </c>
      <c r="H174">
        <v>1201.0809999999999</v>
      </c>
      <c r="I174">
        <v>418.53500000000003</v>
      </c>
      <c r="J174">
        <v>138.226</v>
      </c>
      <c r="K174">
        <v>49.628</v>
      </c>
      <c r="L174">
        <v>179.70599999999999</v>
      </c>
      <c r="M174">
        <v>63.923999999999999</v>
      </c>
      <c r="N174">
        <v>67.879000000000005</v>
      </c>
      <c r="O174">
        <v>565.65899999999999</v>
      </c>
      <c r="P174">
        <v>233.70400000000001</v>
      </c>
      <c r="Q174">
        <v>252.30699999999999</v>
      </c>
      <c r="R174">
        <v>443.87</v>
      </c>
      <c r="S174">
        <v>563.73</v>
      </c>
      <c r="T174">
        <v>298.60199999999998</v>
      </c>
      <c r="U174">
        <v>176.786</v>
      </c>
      <c r="V174">
        <v>268.53199999999998</v>
      </c>
      <c r="W174">
        <v>405.21699999999998</v>
      </c>
      <c r="X174">
        <v>257.92399999999998</v>
      </c>
      <c r="Y174">
        <v>183.672</v>
      </c>
      <c r="Z174">
        <v>26.012</v>
      </c>
      <c r="AA174">
        <v>88.304000000000002</v>
      </c>
    </row>
    <row r="175" spans="1:28" x14ac:dyDescent="0.2">
      <c r="A175" t="s">
        <v>30</v>
      </c>
      <c r="B175" s="7" t="str">
        <f t="shared" si="4"/>
        <v>2001</v>
      </c>
      <c r="C175" t="s">
        <v>130</v>
      </c>
      <c r="D175" t="s">
        <v>74</v>
      </c>
      <c r="E175">
        <v>1224.58</v>
      </c>
      <c r="F175">
        <v>82.096000000000004</v>
      </c>
      <c r="G175">
        <v>493.267</v>
      </c>
      <c r="H175">
        <v>1101.319</v>
      </c>
      <c r="I175">
        <v>397.89499999999998</v>
      </c>
      <c r="J175">
        <v>146.22999999999999</v>
      </c>
      <c r="K175">
        <v>52.866</v>
      </c>
      <c r="L175">
        <v>168.33600000000001</v>
      </c>
      <c r="M175">
        <v>58.744999999999997</v>
      </c>
      <c r="N175">
        <v>68.602999999999994</v>
      </c>
      <c r="O175">
        <v>534.82799999999997</v>
      </c>
      <c r="P175">
        <v>226.416</v>
      </c>
      <c r="Q175">
        <v>269.29199999999997</v>
      </c>
      <c r="R175">
        <v>466.84800000000001</v>
      </c>
      <c r="S175">
        <v>542.39700000000005</v>
      </c>
      <c r="T175">
        <v>269.89999999999998</v>
      </c>
      <c r="U175">
        <v>160.02199999999999</v>
      </c>
      <c r="V175">
        <v>254.96100000000001</v>
      </c>
      <c r="W175">
        <v>395.21199999999999</v>
      </c>
      <c r="X175">
        <v>251.048</v>
      </c>
      <c r="Y175">
        <v>167.221</v>
      </c>
      <c r="Z175">
        <v>27.934000000000001</v>
      </c>
      <c r="AA175">
        <v>98.123999999999995</v>
      </c>
    </row>
    <row r="176" spans="1:28" x14ac:dyDescent="0.2">
      <c r="A176" t="s">
        <v>31</v>
      </c>
      <c r="B176" s="7" t="str">
        <f t="shared" si="4"/>
        <v>2002</v>
      </c>
      <c r="C176" t="s">
        <v>130</v>
      </c>
      <c r="D176" t="s">
        <v>74</v>
      </c>
      <c r="E176">
        <v>1224.82</v>
      </c>
      <c r="F176">
        <v>83.516000000000005</v>
      </c>
      <c r="G176">
        <v>489.14499999999998</v>
      </c>
      <c r="H176">
        <v>1087.9949999999999</v>
      </c>
      <c r="I176">
        <v>426.084</v>
      </c>
      <c r="J176">
        <v>146.39599999999999</v>
      </c>
      <c r="K176">
        <v>50.023000000000003</v>
      </c>
      <c r="L176">
        <v>174.05099999999999</v>
      </c>
      <c r="M176">
        <v>72.096999999999994</v>
      </c>
      <c r="N176">
        <v>69.94</v>
      </c>
      <c r="O176">
        <v>531.55600000000004</v>
      </c>
      <c r="P176">
        <v>223.55600000000001</v>
      </c>
      <c r="Q176">
        <v>261.69099999999997</v>
      </c>
      <c r="R176">
        <v>597.71699999999998</v>
      </c>
      <c r="S176">
        <v>534.76800000000003</v>
      </c>
      <c r="T176">
        <v>286.81299999999999</v>
      </c>
      <c r="U176">
        <v>170.423</v>
      </c>
      <c r="V176">
        <v>260.81700000000001</v>
      </c>
      <c r="W176">
        <v>386.08499999999998</v>
      </c>
      <c r="X176">
        <v>267.86399999999998</v>
      </c>
      <c r="Y176">
        <v>171.05699999999999</v>
      </c>
      <c r="Z176">
        <v>23.102</v>
      </c>
      <c r="AA176">
        <v>110.685</v>
      </c>
    </row>
    <row r="177" spans="1:28" x14ac:dyDescent="0.2">
      <c r="A177" t="s">
        <v>32</v>
      </c>
      <c r="B177" s="7" t="str">
        <f t="shared" si="4"/>
        <v>2003</v>
      </c>
      <c r="C177" t="s">
        <v>130</v>
      </c>
      <c r="D177" t="s">
        <v>74</v>
      </c>
      <c r="E177">
        <v>1205.598</v>
      </c>
      <c r="F177">
        <v>91.474000000000004</v>
      </c>
      <c r="G177">
        <v>478.89800000000002</v>
      </c>
      <c r="H177">
        <v>1073.0350000000001</v>
      </c>
      <c r="I177">
        <v>516.48599999999999</v>
      </c>
      <c r="J177">
        <v>145.964</v>
      </c>
      <c r="K177">
        <v>50.212000000000003</v>
      </c>
      <c r="L177">
        <v>174.892</v>
      </c>
      <c r="M177">
        <v>61.834000000000003</v>
      </c>
      <c r="N177">
        <v>74.070999999999998</v>
      </c>
      <c r="O177">
        <v>499.65100000000001</v>
      </c>
      <c r="P177">
        <v>240.791</v>
      </c>
      <c r="Q177">
        <v>278.654</v>
      </c>
      <c r="R177">
        <v>455.37400000000002</v>
      </c>
      <c r="S177">
        <v>539.41399999999999</v>
      </c>
      <c r="T177">
        <v>286.14499999999998</v>
      </c>
      <c r="U177">
        <v>165.309</v>
      </c>
      <c r="V177">
        <v>247.74</v>
      </c>
      <c r="W177">
        <v>385.92500000000001</v>
      </c>
      <c r="X177">
        <v>285.666</v>
      </c>
      <c r="Y177">
        <v>174.291</v>
      </c>
      <c r="Z177">
        <v>26.149000000000001</v>
      </c>
      <c r="AA177">
        <v>121.533</v>
      </c>
    </row>
    <row r="178" spans="1:28" x14ac:dyDescent="0.2">
      <c r="A178" t="s">
        <v>33</v>
      </c>
      <c r="B178" s="7" t="str">
        <f t="shared" si="4"/>
        <v>2004</v>
      </c>
      <c r="C178" t="s">
        <v>130</v>
      </c>
      <c r="D178" t="s">
        <v>74</v>
      </c>
      <c r="E178">
        <v>1247.4760000000001</v>
      </c>
      <c r="F178">
        <v>95.448999999999998</v>
      </c>
      <c r="G178">
        <v>473.351</v>
      </c>
      <c r="H178">
        <v>1103.296</v>
      </c>
      <c r="I178">
        <v>611.30499999999995</v>
      </c>
      <c r="J178">
        <v>149.87799999999999</v>
      </c>
      <c r="K178">
        <v>50.619</v>
      </c>
      <c r="L178">
        <v>178.11</v>
      </c>
      <c r="M178">
        <v>64.656000000000006</v>
      </c>
      <c r="N178">
        <v>79.47</v>
      </c>
      <c r="O178">
        <v>519.51</v>
      </c>
      <c r="P178">
        <v>265.39600000000002</v>
      </c>
      <c r="Q178">
        <v>304.476</v>
      </c>
      <c r="R178">
        <v>524.42899999999997</v>
      </c>
      <c r="S178">
        <v>577.30100000000004</v>
      </c>
      <c r="T178">
        <v>322.85899999999998</v>
      </c>
      <c r="U178">
        <v>163.99799999999999</v>
      </c>
      <c r="V178">
        <v>266.714</v>
      </c>
      <c r="W178">
        <v>431.14100000000002</v>
      </c>
      <c r="X178">
        <v>336.82</v>
      </c>
      <c r="Y178">
        <v>185.02099999999999</v>
      </c>
      <c r="Z178">
        <v>30.986000000000001</v>
      </c>
      <c r="AA178">
        <v>145.22800000000001</v>
      </c>
    </row>
    <row r="179" spans="1:28" x14ac:dyDescent="0.2">
      <c r="A179" t="s">
        <v>34</v>
      </c>
      <c r="B179" s="7" t="str">
        <f t="shared" si="4"/>
        <v>2005</v>
      </c>
      <c r="C179" t="s">
        <v>130</v>
      </c>
      <c r="D179" t="s">
        <v>74</v>
      </c>
      <c r="E179">
        <v>1292.5540000000001</v>
      </c>
      <c r="F179">
        <v>99.061999999999998</v>
      </c>
      <c r="G179">
        <v>473.608</v>
      </c>
      <c r="H179">
        <v>1162.9349999999999</v>
      </c>
      <c r="I179">
        <v>715.92</v>
      </c>
      <c r="J179">
        <v>173.892</v>
      </c>
      <c r="K179">
        <v>56.387</v>
      </c>
      <c r="L179">
        <v>177.696</v>
      </c>
      <c r="M179">
        <v>79.581999999999994</v>
      </c>
      <c r="N179">
        <v>85.281999999999996</v>
      </c>
      <c r="O179">
        <v>535.41300000000001</v>
      </c>
      <c r="P179">
        <v>290.02100000000002</v>
      </c>
      <c r="Q179">
        <v>317.41300000000001</v>
      </c>
      <c r="R179">
        <v>579.16899999999998</v>
      </c>
      <c r="S179">
        <v>643.59400000000005</v>
      </c>
      <c r="T179">
        <v>375.98099999999999</v>
      </c>
      <c r="U179">
        <v>186.904</v>
      </c>
      <c r="V179">
        <v>306.625</v>
      </c>
      <c r="W179">
        <v>452.60300000000001</v>
      </c>
      <c r="X179">
        <v>359.93599999999998</v>
      </c>
      <c r="Y179">
        <v>199.23</v>
      </c>
      <c r="Z179">
        <v>32.064</v>
      </c>
      <c r="AA179">
        <v>157.66</v>
      </c>
    </row>
    <row r="180" spans="1:28" x14ac:dyDescent="0.2">
      <c r="A180" t="s">
        <v>35</v>
      </c>
      <c r="B180" s="7" t="str">
        <f t="shared" si="4"/>
        <v>2006</v>
      </c>
      <c r="C180" t="s">
        <v>130</v>
      </c>
      <c r="D180" t="s">
        <v>74</v>
      </c>
      <c r="E180">
        <v>1376.2929999999999</v>
      </c>
      <c r="F180">
        <v>100.05800000000001</v>
      </c>
      <c r="G180">
        <v>444.108</v>
      </c>
      <c r="H180">
        <v>1509.808</v>
      </c>
      <c r="I180">
        <v>876.64599999999996</v>
      </c>
      <c r="J180">
        <v>174.12100000000001</v>
      </c>
      <c r="K180">
        <v>60.241</v>
      </c>
      <c r="L180">
        <v>190.11</v>
      </c>
      <c r="M180">
        <v>85.305000000000007</v>
      </c>
      <c r="N180">
        <v>90.058999999999997</v>
      </c>
      <c r="O180">
        <v>540.87199999999996</v>
      </c>
      <c r="P180">
        <v>336.21100000000001</v>
      </c>
      <c r="Q180">
        <v>343.00099999999998</v>
      </c>
      <c r="R180">
        <v>665.00699999999995</v>
      </c>
      <c r="S180">
        <v>768.78200000000004</v>
      </c>
      <c r="T180">
        <v>451.81599999999997</v>
      </c>
      <c r="U180">
        <v>182.15</v>
      </c>
      <c r="V180">
        <v>337.48399999999998</v>
      </c>
      <c r="W180">
        <v>509.25400000000002</v>
      </c>
      <c r="X180">
        <v>408.44400000000002</v>
      </c>
      <c r="Y180">
        <v>241.23500000000001</v>
      </c>
      <c r="Z180">
        <v>34.878</v>
      </c>
      <c r="AA180">
        <v>187.04599999999999</v>
      </c>
    </row>
    <row r="181" spans="1:28" x14ac:dyDescent="0.2">
      <c r="A181" t="s">
        <v>36</v>
      </c>
      <c r="B181" s="7" t="str">
        <f t="shared" si="4"/>
        <v>2007</v>
      </c>
      <c r="C181" t="s">
        <v>130</v>
      </c>
      <c r="D181" t="s">
        <v>74</v>
      </c>
      <c r="E181">
        <v>1386.8430000000001</v>
      </c>
      <c r="F181">
        <v>118.40300000000001</v>
      </c>
      <c r="G181">
        <v>415.50900000000001</v>
      </c>
      <c r="H181">
        <v>1272.24</v>
      </c>
      <c r="I181">
        <v>818.13900000000001</v>
      </c>
      <c r="J181">
        <v>221.70599999999999</v>
      </c>
      <c r="K181">
        <v>68.022999999999996</v>
      </c>
      <c r="L181">
        <v>251.38200000000001</v>
      </c>
      <c r="M181">
        <v>78.245999999999995</v>
      </c>
      <c r="N181">
        <v>109.01</v>
      </c>
      <c r="O181">
        <v>539.25199999999995</v>
      </c>
      <c r="P181">
        <v>353.69200000000001</v>
      </c>
      <c r="Q181">
        <v>360.28500000000003</v>
      </c>
      <c r="R181">
        <v>674.90499999999997</v>
      </c>
      <c r="S181">
        <v>809.70299999999997</v>
      </c>
      <c r="T181">
        <v>527.03</v>
      </c>
      <c r="U181">
        <v>221.40199999999999</v>
      </c>
      <c r="V181">
        <v>371.21699999999998</v>
      </c>
      <c r="W181">
        <v>552.12800000000004</v>
      </c>
      <c r="X181">
        <v>466.666</v>
      </c>
      <c r="Y181">
        <v>205.19800000000001</v>
      </c>
      <c r="Z181">
        <v>36.603000000000002</v>
      </c>
      <c r="AA181">
        <v>180.887</v>
      </c>
    </row>
    <row r="182" spans="1:28" x14ac:dyDescent="0.2">
      <c r="A182" t="s">
        <v>37</v>
      </c>
      <c r="B182" s="7" t="str">
        <f t="shared" si="4"/>
        <v>2008</v>
      </c>
      <c r="C182" t="s">
        <v>130</v>
      </c>
      <c r="D182" t="s">
        <v>74</v>
      </c>
      <c r="E182">
        <v>1439.62</v>
      </c>
      <c r="F182">
        <v>123.898</v>
      </c>
      <c r="G182">
        <v>452.02600000000001</v>
      </c>
      <c r="H182">
        <v>1400.2070000000001</v>
      </c>
      <c r="I182">
        <v>797.87800000000004</v>
      </c>
      <c r="J182">
        <v>250.983</v>
      </c>
      <c r="K182">
        <v>68.361000000000004</v>
      </c>
      <c r="L182">
        <v>231.41499999999999</v>
      </c>
      <c r="M182">
        <v>129.36799999999999</v>
      </c>
      <c r="N182">
        <v>113.167</v>
      </c>
      <c r="O182">
        <v>581.053</v>
      </c>
      <c r="P182">
        <v>379.08300000000003</v>
      </c>
      <c r="Q182">
        <v>430.98099999999999</v>
      </c>
      <c r="R182">
        <v>779.78599999999994</v>
      </c>
      <c r="S182">
        <v>898.55399999999997</v>
      </c>
      <c r="T182">
        <v>508.05599999999998</v>
      </c>
      <c r="U182">
        <v>209.33199999999999</v>
      </c>
      <c r="V182">
        <v>381.33600000000001</v>
      </c>
      <c r="W182">
        <v>714.17399999999998</v>
      </c>
      <c r="X182">
        <v>509.74200000000002</v>
      </c>
      <c r="Y182">
        <v>219.13300000000001</v>
      </c>
      <c r="Z182">
        <v>40.371000000000002</v>
      </c>
      <c r="AA182">
        <v>225.83500000000001</v>
      </c>
      <c r="AB182">
        <v>33.911000000000001</v>
      </c>
    </row>
    <row r="183" spans="1:28" x14ac:dyDescent="0.2">
      <c r="A183" t="s">
        <v>38</v>
      </c>
      <c r="B183" s="7" t="str">
        <f t="shared" si="4"/>
        <v>2009</v>
      </c>
      <c r="C183" t="s">
        <v>130</v>
      </c>
      <c r="D183" t="s">
        <v>74</v>
      </c>
      <c r="E183">
        <v>1473.9870000000001</v>
      </c>
      <c r="F183">
        <v>131.965</v>
      </c>
      <c r="G183">
        <v>419.73599999999999</v>
      </c>
      <c r="H183">
        <v>1384.8879999999999</v>
      </c>
      <c r="I183">
        <v>865.06200000000001</v>
      </c>
      <c r="J183">
        <v>255.095</v>
      </c>
      <c r="K183">
        <v>75.614999999999995</v>
      </c>
      <c r="L183">
        <v>228.51300000000001</v>
      </c>
      <c r="M183">
        <v>133.90100000000001</v>
      </c>
      <c r="N183">
        <v>122.455</v>
      </c>
      <c r="O183">
        <v>588.66999999999996</v>
      </c>
      <c r="P183">
        <v>414.70299999999997</v>
      </c>
      <c r="Q183">
        <v>477.50700000000001</v>
      </c>
      <c r="R183">
        <v>799.66899999999998</v>
      </c>
      <c r="S183">
        <v>894.47299999999996</v>
      </c>
      <c r="T183">
        <v>559.54399999999998</v>
      </c>
      <c r="U183">
        <v>411.46499999999997</v>
      </c>
      <c r="V183">
        <v>443.77199999999999</v>
      </c>
      <c r="W183">
        <v>562.16700000000003</v>
      </c>
      <c r="X183">
        <v>619.58799999999997</v>
      </c>
      <c r="Y183">
        <v>222.13800000000001</v>
      </c>
      <c r="Z183">
        <v>50.564999999999998</v>
      </c>
      <c r="AA183">
        <v>203.80799999999999</v>
      </c>
      <c r="AB183">
        <v>33.953000000000003</v>
      </c>
    </row>
    <row r="184" spans="1:28" x14ac:dyDescent="0.2">
      <c r="A184" t="s">
        <v>39</v>
      </c>
      <c r="B184" s="7" t="str">
        <f t="shared" si="4"/>
        <v>2010</v>
      </c>
      <c r="C184" t="s">
        <v>130</v>
      </c>
      <c r="D184" t="s">
        <v>74</v>
      </c>
      <c r="E184">
        <v>1533.7809999999999</v>
      </c>
      <c r="F184">
        <v>127.816</v>
      </c>
      <c r="G184">
        <v>412.42200000000003</v>
      </c>
      <c r="H184">
        <v>1450.8579999999999</v>
      </c>
      <c r="I184">
        <v>872.96199999999999</v>
      </c>
      <c r="J184">
        <v>292.65699999999998</v>
      </c>
      <c r="K184">
        <v>80.841999999999999</v>
      </c>
      <c r="L184">
        <v>249.01900000000001</v>
      </c>
      <c r="M184">
        <v>158.99</v>
      </c>
      <c r="N184">
        <v>114.351</v>
      </c>
      <c r="O184">
        <v>630.01599999999996</v>
      </c>
      <c r="P184">
        <v>470.13799999999998</v>
      </c>
      <c r="Q184">
        <v>511.84100000000001</v>
      </c>
      <c r="R184">
        <v>925.25</v>
      </c>
      <c r="S184">
        <v>1011.699</v>
      </c>
      <c r="T184">
        <v>666.66300000000001</v>
      </c>
      <c r="U184">
        <v>229.209</v>
      </c>
      <c r="V184">
        <v>506.62799999999999</v>
      </c>
      <c r="W184">
        <v>677.98199999999997</v>
      </c>
      <c r="X184">
        <v>715.55</v>
      </c>
      <c r="Y184">
        <v>260.75599999999997</v>
      </c>
      <c r="Z184">
        <v>57.704000000000001</v>
      </c>
      <c r="AA184">
        <v>225.97</v>
      </c>
      <c r="AB184">
        <v>47.561999999999998</v>
      </c>
    </row>
    <row r="185" spans="1:28" x14ac:dyDescent="0.2">
      <c r="A185" t="s">
        <v>40</v>
      </c>
      <c r="B185" s="7" t="str">
        <f t="shared" si="4"/>
        <v>2011</v>
      </c>
      <c r="C185" t="s">
        <v>130</v>
      </c>
      <c r="D185" t="s">
        <v>74</v>
      </c>
      <c r="E185">
        <v>1629.162</v>
      </c>
      <c r="F185">
        <v>147.482</v>
      </c>
      <c r="G185">
        <v>445.52100000000002</v>
      </c>
      <c r="H185">
        <v>1458.0719999999999</v>
      </c>
      <c r="I185">
        <v>922.72500000000002</v>
      </c>
      <c r="J185">
        <v>304.81099999999998</v>
      </c>
      <c r="K185">
        <v>78.42</v>
      </c>
      <c r="L185">
        <v>253.852</v>
      </c>
      <c r="M185">
        <v>171.79300000000001</v>
      </c>
      <c r="N185">
        <v>109.831</v>
      </c>
      <c r="O185">
        <v>674.01800000000003</v>
      </c>
      <c r="P185">
        <v>549.22500000000002</v>
      </c>
      <c r="Q185">
        <v>564.74</v>
      </c>
      <c r="R185">
        <v>937.505</v>
      </c>
      <c r="S185">
        <v>1090.193</v>
      </c>
      <c r="T185">
        <v>668.42100000000005</v>
      </c>
      <c r="U185">
        <v>243.19300000000001</v>
      </c>
      <c r="V185">
        <v>519.05499999999995</v>
      </c>
      <c r="W185">
        <v>690.09900000000005</v>
      </c>
      <c r="X185">
        <v>791.63900000000001</v>
      </c>
      <c r="Y185">
        <v>288.47899999999998</v>
      </c>
      <c r="Z185">
        <v>56.984000000000002</v>
      </c>
      <c r="AA185">
        <v>258.029</v>
      </c>
      <c r="AB185">
        <v>37.802999999999997</v>
      </c>
    </row>
    <row r="186" spans="1:28" x14ac:dyDescent="0.2">
      <c r="A186" t="s">
        <v>41</v>
      </c>
      <c r="B186" s="7" t="str">
        <f t="shared" si="4"/>
        <v>2012</v>
      </c>
      <c r="C186" t="s">
        <v>130</v>
      </c>
      <c r="D186" t="s">
        <v>74</v>
      </c>
      <c r="E186">
        <v>1547.183</v>
      </c>
      <c r="F186">
        <v>141.99199999999999</v>
      </c>
      <c r="G186">
        <v>428.55</v>
      </c>
      <c r="H186">
        <v>1408.67</v>
      </c>
      <c r="I186">
        <v>922.95</v>
      </c>
      <c r="J186">
        <v>285.39299999999997</v>
      </c>
      <c r="K186">
        <v>76.897000000000006</v>
      </c>
      <c r="L186">
        <v>235.55799999999999</v>
      </c>
      <c r="M186">
        <v>167.15199999999999</v>
      </c>
      <c r="N186">
        <v>99.774000000000001</v>
      </c>
      <c r="O186">
        <v>633.66099999999994</v>
      </c>
      <c r="P186">
        <v>532.01499999999999</v>
      </c>
      <c r="Q186">
        <v>539.15499999999997</v>
      </c>
      <c r="R186">
        <v>891.91700000000003</v>
      </c>
      <c r="S186">
        <v>1017.2190000000001</v>
      </c>
      <c r="T186">
        <v>636.41099999999994</v>
      </c>
      <c r="U186">
        <v>219.23500000000001</v>
      </c>
      <c r="V186">
        <v>501.15699999999998</v>
      </c>
      <c r="W186">
        <v>671.28399999999999</v>
      </c>
      <c r="X186">
        <v>764.51499999999999</v>
      </c>
      <c r="Y186">
        <v>293.98399999999998</v>
      </c>
      <c r="Z186">
        <v>65.356999999999999</v>
      </c>
      <c r="AA186">
        <v>266.85899999999998</v>
      </c>
      <c r="AB186">
        <v>33.073</v>
      </c>
    </row>
    <row r="187" spans="1:28" x14ac:dyDescent="0.2">
      <c r="A187" t="s">
        <v>42</v>
      </c>
      <c r="B187" s="7" t="str">
        <f t="shared" si="4"/>
        <v>2013</v>
      </c>
      <c r="C187" t="s">
        <v>130</v>
      </c>
      <c r="D187" t="s">
        <v>74</v>
      </c>
      <c r="E187">
        <v>1582.527</v>
      </c>
      <c r="F187">
        <v>158.50700000000001</v>
      </c>
      <c r="G187">
        <v>444.94200000000001</v>
      </c>
      <c r="H187">
        <v>1496.194</v>
      </c>
      <c r="I187">
        <v>978.70899999999995</v>
      </c>
      <c r="J187">
        <v>311.59399999999999</v>
      </c>
      <c r="K187">
        <v>78.981999999999999</v>
      </c>
      <c r="L187">
        <v>248.529</v>
      </c>
      <c r="M187">
        <v>156.988</v>
      </c>
      <c r="N187">
        <v>109.964</v>
      </c>
      <c r="O187">
        <v>708.40099999999995</v>
      </c>
      <c r="P187">
        <v>618.49300000000005</v>
      </c>
      <c r="Q187">
        <v>591.00099999999998</v>
      </c>
      <c r="R187">
        <v>970.36699999999996</v>
      </c>
      <c r="S187">
        <v>976.19600000000003</v>
      </c>
      <c r="T187">
        <v>678.90700000000004</v>
      </c>
      <c r="U187">
        <v>222.98699999999999</v>
      </c>
      <c r="V187">
        <v>513.94299999999998</v>
      </c>
      <c r="W187">
        <v>647.19899999999996</v>
      </c>
      <c r="X187">
        <v>792.88599999999997</v>
      </c>
      <c r="Y187">
        <v>283.49799999999999</v>
      </c>
      <c r="Z187">
        <v>60.368000000000002</v>
      </c>
      <c r="AA187">
        <v>274.13</v>
      </c>
      <c r="AB187">
        <v>34.905000000000001</v>
      </c>
    </row>
    <row r="188" spans="1:28" x14ac:dyDescent="0.2">
      <c r="A188" t="s">
        <v>43</v>
      </c>
      <c r="B188" s="7" t="str">
        <f t="shared" si="4"/>
        <v>2014</v>
      </c>
      <c r="C188" t="s">
        <v>130</v>
      </c>
      <c r="D188" t="s">
        <v>74</v>
      </c>
      <c r="E188">
        <v>1613.317</v>
      </c>
      <c r="F188">
        <v>160.62299999999999</v>
      </c>
      <c r="G188">
        <v>438.51900000000001</v>
      </c>
      <c r="H188">
        <v>1537.9590000000001</v>
      </c>
      <c r="I188">
        <v>988.65099999999995</v>
      </c>
      <c r="J188">
        <v>327.142</v>
      </c>
      <c r="K188">
        <v>85.753</v>
      </c>
      <c r="L188">
        <v>241.49299999999999</v>
      </c>
      <c r="M188">
        <v>172.185</v>
      </c>
      <c r="N188">
        <v>122.73099999999999</v>
      </c>
      <c r="O188">
        <v>712.99400000000003</v>
      </c>
      <c r="P188">
        <v>610.25</v>
      </c>
      <c r="Q188">
        <v>597.03200000000004</v>
      </c>
      <c r="R188">
        <v>996.50599999999997</v>
      </c>
      <c r="S188">
        <v>1004.446</v>
      </c>
      <c r="T188">
        <v>627.66300000000001</v>
      </c>
      <c r="U188">
        <v>212.53800000000001</v>
      </c>
      <c r="V188">
        <v>505.99400000000003</v>
      </c>
      <c r="W188">
        <v>711.61599999999999</v>
      </c>
      <c r="X188">
        <v>892.95500000000004</v>
      </c>
      <c r="Y188">
        <v>302.36399999999998</v>
      </c>
      <c r="Z188">
        <v>57.075000000000003</v>
      </c>
      <c r="AA188">
        <v>291.01799999999997</v>
      </c>
      <c r="AB188">
        <v>44.539000000000001</v>
      </c>
    </row>
    <row r="189" spans="1:28" x14ac:dyDescent="0.2">
      <c r="A189" t="s">
        <v>44</v>
      </c>
      <c r="B189" s="7" t="str">
        <f t="shared" si="4"/>
        <v>2015</v>
      </c>
      <c r="C189" t="s">
        <v>130</v>
      </c>
      <c r="D189" t="s">
        <v>74</v>
      </c>
      <c r="E189">
        <v>1599.818</v>
      </c>
      <c r="F189">
        <v>165.321</v>
      </c>
      <c r="G189">
        <v>509.60199999999998</v>
      </c>
      <c r="H189">
        <v>1565.09</v>
      </c>
      <c r="I189">
        <v>1083.1489999999999</v>
      </c>
      <c r="J189">
        <v>379.767</v>
      </c>
      <c r="K189">
        <v>88.578999999999994</v>
      </c>
      <c r="L189">
        <v>248.48599999999999</v>
      </c>
      <c r="M189">
        <v>156.44399999999999</v>
      </c>
      <c r="N189">
        <v>143.22399999999999</v>
      </c>
      <c r="O189">
        <v>743.43899999999996</v>
      </c>
      <c r="P189">
        <v>650.78200000000004</v>
      </c>
      <c r="Q189">
        <v>644.45899999999995</v>
      </c>
      <c r="R189">
        <v>1004.484</v>
      </c>
      <c r="S189">
        <v>947.94399999999996</v>
      </c>
      <c r="T189">
        <v>660.99300000000005</v>
      </c>
      <c r="U189">
        <v>213.79300000000001</v>
      </c>
      <c r="V189">
        <v>500.89499999999998</v>
      </c>
      <c r="W189">
        <v>726.49800000000005</v>
      </c>
      <c r="X189">
        <v>932.96900000000005</v>
      </c>
      <c r="Y189">
        <v>308.548</v>
      </c>
      <c r="Z189">
        <v>53.476999999999997</v>
      </c>
      <c r="AA189">
        <v>316.67599999999999</v>
      </c>
      <c r="AB189">
        <v>38.231999999999999</v>
      </c>
    </row>
    <row r="190" spans="1:28" x14ac:dyDescent="0.2">
      <c r="A190" t="s">
        <v>45</v>
      </c>
      <c r="B190" s="7" t="str">
        <f t="shared" si="4"/>
        <v>2016</v>
      </c>
      <c r="C190" t="s">
        <v>130</v>
      </c>
      <c r="D190" t="s">
        <v>74</v>
      </c>
      <c r="E190">
        <v>1693.7360000000001</v>
      </c>
      <c r="F190">
        <v>160.11500000000001</v>
      </c>
      <c r="G190">
        <v>468.39800000000002</v>
      </c>
      <c r="H190">
        <v>1560.1020000000001</v>
      </c>
      <c r="I190">
        <v>1137.02</v>
      </c>
      <c r="J190">
        <v>392.80799999999999</v>
      </c>
      <c r="K190">
        <v>92.488</v>
      </c>
      <c r="L190">
        <v>253.423</v>
      </c>
      <c r="M190">
        <v>161.40600000000001</v>
      </c>
      <c r="N190">
        <v>154.44800000000001</v>
      </c>
      <c r="O190">
        <v>790.26400000000001</v>
      </c>
      <c r="P190">
        <v>679.89099999999996</v>
      </c>
      <c r="Q190">
        <v>700.50300000000004</v>
      </c>
      <c r="R190">
        <v>1078.9190000000001</v>
      </c>
      <c r="S190">
        <v>986.99099999999999</v>
      </c>
      <c r="T190">
        <v>708.827</v>
      </c>
      <c r="U190">
        <v>224.33699999999999</v>
      </c>
      <c r="V190">
        <v>540.43100000000004</v>
      </c>
      <c r="W190">
        <v>778.62400000000002</v>
      </c>
      <c r="X190">
        <v>987.19100000000003</v>
      </c>
      <c r="Y190">
        <v>316.39</v>
      </c>
      <c r="Z190">
        <v>70.188999999999993</v>
      </c>
      <c r="AA190">
        <v>352.02</v>
      </c>
      <c r="AB190">
        <v>29.581</v>
      </c>
    </row>
    <row r="191" spans="1:28" x14ac:dyDescent="0.2">
      <c r="A191" t="s">
        <v>46</v>
      </c>
      <c r="B191" s="7" t="str">
        <f t="shared" si="4"/>
        <v>2017</v>
      </c>
      <c r="C191" t="s">
        <v>130</v>
      </c>
      <c r="D191" t="s">
        <v>74</v>
      </c>
      <c r="E191">
        <v>1772.3979999999999</v>
      </c>
      <c r="F191">
        <v>161.065</v>
      </c>
      <c r="G191">
        <v>461.33499999999998</v>
      </c>
      <c r="H191">
        <v>1678.671</v>
      </c>
      <c r="I191">
        <v>1189.52</v>
      </c>
      <c r="J191">
        <v>387.13400000000001</v>
      </c>
      <c r="K191">
        <v>98.674000000000007</v>
      </c>
      <c r="L191">
        <v>284.05700000000002</v>
      </c>
      <c r="M191">
        <v>159.16399999999999</v>
      </c>
      <c r="N191">
        <v>146.86600000000001</v>
      </c>
      <c r="O191">
        <v>828.31600000000003</v>
      </c>
      <c r="P191">
        <v>740.25099999999998</v>
      </c>
      <c r="Q191">
        <v>713.21400000000006</v>
      </c>
      <c r="R191">
        <v>1090.6289999999999</v>
      </c>
      <c r="S191">
        <v>1032.6120000000001</v>
      </c>
      <c r="T191">
        <v>691.56600000000003</v>
      </c>
      <c r="U191">
        <v>231.45400000000001</v>
      </c>
      <c r="V191">
        <v>598.47699999999998</v>
      </c>
      <c r="W191">
        <v>848.50199999999995</v>
      </c>
      <c r="X191">
        <v>1017.614</v>
      </c>
      <c r="Y191">
        <v>347.82499999999999</v>
      </c>
      <c r="Z191">
        <v>81.465000000000003</v>
      </c>
      <c r="AA191">
        <v>404.61500000000001</v>
      </c>
      <c r="AB191">
        <v>30.081</v>
      </c>
    </row>
    <row r="192" spans="1:28" x14ac:dyDescent="0.2">
      <c r="A192" t="s">
        <v>47</v>
      </c>
      <c r="B192" s="7" t="str">
        <f t="shared" si="4"/>
        <v>2018</v>
      </c>
      <c r="C192" t="s">
        <v>130</v>
      </c>
      <c r="D192" t="s">
        <v>74</v>
      </c>
      <c r="E192">
        <v>1826.8119999999999</v>
      </c>
      <c r="F192">
        <v>178.47399999999999</v>
      </c>
      <c r="G192">
        <v>456.48700000000002</v>
      </c>
      <c r="H192">
        <v>1673.251</v>
      </c>
      <c r="I192">
        <v>1197.318</v>
      </c>
      <c r="J192">
        <v>407.11700000000002</v>
      </c>
      <c r="K192">
        <v>98.176000000000002</v>
      </c>
      <c r="L192">
        <v>316.61399999999998</v>
      </c>
      <c r="M192">
        <v>152.34399999999999</v>
      </c>
      <c r="N192">
        <v>187.072</v>
      </c>
      <c r="O192">
        <v>887.24</v>
      </c>
      <c r="P192">
        <v>758.35199999999998</v>
      </c>
      <c r="Q192">
        <v>813.48900000000003</v>
      </c>
      <c r="R192">
        <v>1045.8679999999999</v>
      </c>
      <c r="S192">
        <v>1149.2159999999999</v>
      </c>
      <c r="T192">
        <v>681.92100000000005</v>
      </c>
      <c r="U192">
        <v>255.84800000000001</v>
      </c>
      <c r="V192">
        <v>607.94399999999996</v>
      </c>
      <c r="W192">
        <v>934.10299999999995</v>
      </c>
      <c r="X192">
        <v>1095.1389999999999</v>
      </c>
      <c r="Y192">
        <v>370.77600000000001</v>
      </c>
      <c r="Z192">
        <v>86.623000000000005</v>
      </c>
      <c r="AA192">
        <v>418.76600000000002</v>
      </c>
      <c r="AB192">
        <v>38.268000000000001</v>
      </c>
    </row>
    <row r="193" spans="1:28" x14ac:dyDescent="0.2">
      <c r="A193" t="s">
        <v>29</v>
      </c>
      <c r="B193" s="7" t="str">
        <f>LEFT(A193,4)</f>
        <v>2000</v>
      </c>
      <c r="C193" t="s">
        <v>137</v>
      </c>
      <c r="E193">
        <v>22907</v>
      </c>
      <c r="F193">
        <v>1082</v>
      </c>
      <c r="G193">
        <v>2697</v>
      </c>
      <c r="H193">
        <v>11631</v>
      </c>
      <c r="I193">
        <v>5304</v>
      </c>
      <c r="J193">
        <v>2378</v>
      </c>
      <c r="K193">
        <v>3226</v>
      </c>
      <c r="L193">
        <v>3425</v>
      </c>
      <c r="M193">
        <v>2549</v>
      </c>
      <c r="N193">
        <v>917</v>
      </c>
      <c r="O193">
        <v>7948</v>
      </c>
      <c r="P193">
        <v>2721</v>
      </c>
      <c r="Q193">
        <v>6794</v>
      </c>
      <c r="R193">
        <v>11677</v>
      </c>
      <c r="S193">
        <v>7056</v>
      </c>
      <c r="T193">
        <v>8302</v>
      </c>
      <c r="U193">
        <v>2167</v>
      </c>
      <c r="V193">
        <v>4687</v>
      </c>
      <c r="W193">
        <v>8754</v>
      </c>
      <c r="X193">
        <v>2685</v>
      </c>
      <c r="Y193">
        <v>1922</v>
      </c>
      <c r="Z193">
        <v>756</v>
      </c>
      <c r="AA193">
        <v>1323</v>
      </c>
    </row>
    <row r="194" spans="1:28" x14ac:dyDescent="0.2">
      <c r="A194" t="s">
        <v>30</v>
      </c>
      <c r="B194" s="7" t="str">
        <f t="shared" ref="B194:B211" si="5">LEFT(A194,4)</f>
        <v>2001</v>
      </c>
      <c r="C194" t="s">
        <v>137</v>
      </c>
      <c r="E194">
        <v>22436</v>
      </c>
      <c r="F194">
        <v>1049</v>
      </c>
      <c r="G194">
        <v>2477</v>
      </c>
      <c r="H194">
        <v>10869</v>
      </c>
      <c r="I194">
        <v>4971</v>
      </c>
      <c r="J194">
        <v>2347</v>
      </c>
      <c r="K194">
        <v>3161</v>
      </c>
      <c r="L194">
        <v>3379</v>
      </c>
      <c r="M194">
        <v>2234</v>
      </c>
      <c r="N194">
        <v>886</v>
      </c>
      <c r="O194">
        <v>7844</v>
      </c>
      <c r="P194">
        <v>2734</v>
      </c>
      <c r="Q194">
        <v>7094</v>
      </c>
      <c r="R194">
        <v>11757</v>
      </c>
      <c r="S194">
        <v>6746</v>
      </c>
      <c r="T194">
        <v>8074</v>
      </c>
      <c r="U194">
        <v>2025</v>
      </c>
      <c r="V194">
        <v>4707</v>
      </c>
      <c r="W194">
        <v>8313</v>
      </c>
      <c r="X194">
        <v>2736</v>
      </c>
      <c r="Y194">
        <v>2094</v>
      </c>
      <c r="Z194">
        <v>782</v>
      </c>
      <c r="AA194">
        <v>1425</v>
      </c>
    </row>
    <row r="195" spans="1:28" x14ac:dyDescent="0.2">
      <c r="A195" t="s">
        <v>31</v>
      </c>
      <c r="B195" s="7" t="str">
        <f t="shared" si="5"/>
        <v>2002</v>
      </c>
      <c r="C195" t="s">
        <v>137</v>
      </c>
      <c r="E195">
        <v>22807</v>
      </c>
      <c r="F195">
        <v>1008</v>
      </c>
      <c r="G195">
        <v>2562</v>
      </c>
      <c r="H195">
        <v>10903</v>
      </c>
      <c r="I195">
        <v>5168</v>
      </c>
      <c r="J195">
        <v>2377</v>
      </c>
      <c r="K195">
        <v>2985</v>
      </c>
      <c r="L195">
        <v>3476</v>
      </c>
      <c r="M195">
        <v>2463</v>
      </c>
      <c r="N195">
        <v>948</v>
      </c>
      <c r="O195">
        <v>7648</v>
      </c>
      <c r="P195">
        <v>2748</v>
      </c>
      <c r="Q195">
        <v>6817</v>
      </c>
      <c r="R195">
        <v>11660</v>
      </c>
      <c r="S195">
        <v>6607</v>
      </c>
      <c r="T195">
        <v>7990</v>
      </c>
      <c r="U195">
        <v>2053</v>
      </c>
      <c r="V195">
        <v>4628</v>
      </c>
      <c r="W195">
        <v>8226</v>
      </c>
      <c r="X195">
        <v>2902</v>
      </c>
      <c r="Y195">
        <v>1866</v>
      </c>
      <c r="Z195">
        <v>596</v>
      </c>
      <c r="AA195">
        <v>1390</v>
      </c>
    </row>
    <row r="196" spans="1:28" x14ac:dyDescent="0.2">
      <c r="A196" t="s">
        <v>32</v>
      </c>
      <c r="B196" s="7" t="str">
        <f t="shared" si="5"/>
        <v>2003</v>
      </c>
      <c r="C196" t="s">
        <v>137</v>
      </c>
      <c r="E196">
        <v>22762</v>
      </c>
      <c r="F196">
        <v>1078</v>
      </c>
      <c r="G196">
        <v>3078</v>
      </c>
      <c r="H196">
        <v>10964</v>
      </c>
      <c r="I196">
        <v>5261</v>
      </c>
      <c r="J196">
        <v>2337</v>
      </c>
      <c r="K196">
        <v>3043</v>
      </c>
      <c r="L196">
        <v>3579</v>
      </c>
      <c r="M196">
        <v>2436</v>
      </c>
      <c r="N196">
        <v>918</v>
      </c>
      <c r="O196">
        <v>7352</v>
      </c>
      <c r="P196">
        <v>2874</v>
      </c>
      <c r="Q196">
        <v>6998</v>
      </c>
      <c r="R196">
        <v>11838</v>
      </c>
      <c r="S196">
        <v>6522</v>
      </c>
      <c r="T196">
        <v>8131</v>
      </c>
      <c r="U196">
        <v>2005</v>
      </c>
      <c r="V196">
        <v>4529</v>
      </c>
      <c r="W196">
        <v>8288</v>
      </c>
      <c r="X196">
        <v>2757</v>
      </c>
      <c r="Y196">
        <v>1723</v>
      </c>
      <c r="Z196">
        <v>695</v>
      </c>
      <c r="AA196">
        <v>1504</v>
      </c>
    </row>
    <row r="197" spans="1:28" x14ac:dyDescent="0.2">
      <c r="A197" t="s">
        <v>33</v>
      </c>
      <c r="B197" s="7" t="str">
        <f t="shared" si="5"/>
        <v>2004</v>
      </c>
      <c r="C197" t="s">
        <v>137</v>
      </c>
      <c r="E197">
        <v>24143</v>
      </c>
      <c r="F197">
        <v>1219</v>
      </c>
      <c r="G197">
        <v>3201</v>
      </c>
      <c r="H197">
        <v>11260</v>
      </c>
      <c r="I197">
        <v>5657</v>
      </c>
      <c r="J197">
        <v>2293</v>
      </c>
      <c r="K197">
        <v>3053</v>
      </c>
      <c r="L197">
        <v>3763</v>
      </c>
      <c r="M197">
        <v>2507</v>
      </c>
      <c r="N197">
        <v>990</v>
      </c>
      <c r="O197">
        <v>7879</v>
      </c>
      <c r="P197">
        <v>2868</v>
      </c>
      <c r="Q197">
        <v>7225</v>
      </c>
      <c r="R197">
        <v>13223</v>
      </c>
      <c r="S197">
        <v>6737</v>
      </c>
      <c r="T197">
        <v>8210</v>
      </c>
      <c r="U197">
        <v>1993</v>
      </c>
      <c r="V197">
        <v>4630</v>
      </c>
      <c r="W197">
        <v>8810</v>
      </c>
      <c r="X197">
        <v>3093</v>
      </c>
      <c r="Y197">
        <v>1988</v>
      </c>
      <c r="Z197">
        <v>861</v>
      </c>
      <c r="AA197">
        <v>1825</v>
      </c>
    </row>
    <row r="198" spans="1:28" x14ac:dyDescent="0.2">
      <c r="A198" t="s">
        <v>34</v>
      </c>
      <c r="B198" s="7" t="str">
        <f t="shared" si="5"/>
        <v>2005</v>
      </c>
      <c r="C198" t="s">
        <v>137</v>
      </c>
      <c r="E198">
        <v>24500</v>
      </c>
      <c r="F198">
        <v>1225</v>
      </c>
      <c r="G198">
        <v>3344</v>
      </c>
      <c r="H198">
        <v>11590</v>
      </c>
      <c r="I198">
        <v>5869</v>
      </c>
      <c r="J198">
        <v>2444</v>
      </c>
      <c r="K198">
        <v>3033</v>
      </c>
      <c r="L198">
        <v>3749</v>
      </c>
      <c r="M198">
        <v>2647</v>
      </c>
      <c r="N198">
        <v>1036</v>
      </c>
      <c r="O198">
        <v>7980</v>
      </c>
      <c r="P198">
        <v>3014</v>
      </c>
      <c r="Q198">
        <v>7353</v>
      </c>
      <c r="R198">
        <v>13999</v>
      </c>
      <c r="S198">
        <v>7228</v>
      </c>
      <c r="T198">
        <v>8612</v>
      </c>
      <c r="U198">
        <v>2023</v>
      </c>
      <c r="V198">
        <v>4758</v>
      </c>
      <c r="W198">
        <v>8946</v>
      </c>
      <c r="X198">
        <v>3069</v>
      </c>
      <c r="Y198">
        <v>1886</v>
      </c>
      <c r="Z198">
        <v>794</v>
      </c>
      <c r="AA198">
        <v>1768</v>
      </c>
    </row>
    <row r="199" spans="1:28" x14ac:dyDescent="0.2">
      <c r="A199" t="s">
        <v>35</v>
      </c>
      <c r="B199" s="7" t="str">
        <f t="shared" si="5"/>
        <v>2006</v>
      </c>
      <c r="C199" t="s">
        <v>137</v>
      </c>
      <c r="E199">
        <v>24600</v>
      </c>
      <c r="F199">
        <v>1160</v>
      </c>
      <c r="G199">
        <v>3226</v>
      </c>
      <c r="H199">
        <v>11877</v>
      </c>
      <c r="I199">
        <v>6818</v>
      </c>
      <c r="J199">
        <v>2401</v>
      </c>
      <c r="K199">
        <v>3074</v>
      </c>
      <c r="L199">
        <v>3868</v>
      </c>
      <c r="M199">
        <v>2753</v>
      </c>
      <c r="N199">
        <v>965</v>
      </c>
      <c r="O199">
        <v>8033</v>
      </c>
      <c r="P199">
        <v>3032</v>
      </c>
      <c r="Q199">
        <v>7798</v>
      </c>
      <c r="R199">
        <v>15086</v>
      </c>
      <c r="S199">
        <v>7795</v>
      </c>
      <c r="T199">
        <v>9106</v>
      </c>
      <c r="U199">
        <v>1983</v>
      </c>
      <c r="V199">
        <v>4687</v>
      </c>
      <c r="W199">
        <v>9037</v>
      </c>
      <c r="X199">
        <v>3261</v>
      </c>
      <c r="Y199">
        <v>1777</v>
      </c>
      <c r="Z199">
        <v>822</v>
      </c>
      <c r="AA199">
        <v>1827</v>
      </c>
    </row>
    <row r="200" spans="1:28" x14ac:dyDescent="0.2">
      <c r="A200" t="s">
        <v>36</v>
      </c>
      <c r="B200" s="7" t="str">
        <f t="shared" si="5"/>
        <v>2007</v>
      </c>
      <c r="C200" t="s">
        <v>137</v>
      </c>
      <c r="E200">
        <v>24867</v>
      </c>
      <c r="F200">
        <v>1351</v>
      </c>
      <c r="G200">
        <v>3161</v>
      </c>
      <c r="H200">
        <v>11379</v>
      </c>
      <c r="I200">
        <v>5134</v>
      </c>
      <c r="J200">
        <v>2689</v>
      </c>
      <c r="K200">
        <v>3197</v>
      </c>
      <c r="L200">
        <v>4096</v>
      </c>
      <c r="M200">
        <v>2537</v>
      </c>
      <c r="N200">
        <v>1054</v>
      </c>
      <c r="O200">
        <v>7800</v>
      </c>
      <c r="P200">
        <v>3377</v>
      </c>
      <c r="Q200">
        <v>8187</v>
      </c>
      <c r="R200">
        <v>15850</v>
      </c>
      <c r="S200">
        <v>7782</v>
      </c>
      <c r="T200">
        <v>9961</v>
      </c>
      <c r="U200">
        <v>2032</v>
      </c>
      <c r="V200">
        <v>4979</v>
      </c>
      <c r="W200">
        <v>9172</v>
      </c>
      <c r="X200">
        <v>3310</v>
      </c>
      <c r="Y200">
        <v>1862</v>
      </c>
      <c r="Z200">
        <v>751</v>
      </c>
      <c r="AA200">
        <v>1767</v>
      </c>
    </row>
    <row r="201" spans="1:28" x14ac:dyDescent="0.2">
      <c r="A201" t="s">
        <v>37</v>
      </c>
      <c r="B201" s="7" t="str">
        <f t="shared" si="5"/>
        <v>2008</v>
      </c>
      <c r="C201" t="s">
        <v>137</v>
      </c>
      <c r="E201">
        <v>25858</v>
      </c>
      <c r="F201">
        <v>1362</v>
      </c>
      <c r="G201">
        <v>3280</v>
      </c>
      <c r="H201">
        <v>13359</v>
      </c>
      <c r="I201">
        <v>5761</v>
      </c>
      <c r="J201">
        <v>2559</v>
      </c>
      <c r="K201">
        <v>3103</v>
      </c>
      <c r="L201">
        <v>4637</v>
      </c>
      <c r="M201">
        <v>3290</v>
      </c>
      <c r="N201">
        <v>953</v>
      </c>
      <c r="O201">
        <v>8456</v>
      </c>
      <c r="P201">
        <v>3420</v>
      </c>
      <c r="Q201">
        <v>8334</v>
      </c>
      <c r="R201">
        <v>16587</v>
      </c>
      <c r="S201">
        <v>8656</v>
      </c>
      <c r="T201">
        <v>9773</v>
      </c>
      <c r="U201">
        <v>2104</v>
      </c>
      <c r="V201">
        <v>5251</v>
      </c>
      <c r="W201">
        <v>8916</v>
      </c>
      <c r="X201">
        <v>3661</v>
      </c>
      <c r="Y201">
        <v>1851</v>
      </c>
      <c r="Z201">
        <v>948</v>
      </c>
      <c r="AA201">
        <v>2414</v>
      </c>
      <c r="AB201">
        <v>799</v>
      </c>
    </row>
    <row r="202" spans="1:28" x14ac:dyDescent="0.2">
      <c r="A202" t="s">
        <v>38</v>
      </c>
      <c r="B202" s="7" t="str">
        <f t="shared" si="5"/>
        <v>2009</v>
      </c>
      <c r="C202" t="s">
        <v>137</v>
      </c>
      <c r="E202">
        <v>26163</v>
      </c>
      <c r="F202">
        <v>1316</v>
      </c>
      <c r="G202">
        <v>3120</v>
      </c>
      <c r="H202">
        <v>13345</v>
      </c>
      <c r="I202">
        <v>6144</v>
      </c>
      <c r="J202">
        <v>2821</v>
      </c>
      <c r="K202">
        <v>3374</v>
      </c>
      <c r="L202">
        <v>4599</v>
      </c>
      <c r="M202">
        <v>3174</v>
      </c>
      <c r="N202">
        <v>1167</v>
      </c>
      <c r="O202">
        <v>8418</v>
      </c>
      <c r="P202">
        <v>3477</v>
      </c>
      <c r="Q202">
        <v>8344</v>
      </c>
      <c r="R202">
        <v>17469</v>
      </c>
      <c r="S202">
        <v>8920</v>
      </c>
      <c r="T202">
        <v>10853</v>
      </c>
      <c r="U202">
        <v>1876</v>
      </c>
      <c r="V202">
        <v>5487</v>
      </c>
      <c r="W202">
        <v>9009</v>
      </c>
      <c r="X202">
        <v>4186</v>
      </c>
      <c r="Y202">
        <v>1803</v>
      </c>
      <c r="Z202">
        <v>1071</v>
      </c>
      <c r="AA202">
        <v>2034</v>
      </c>
      <c r="AB202">
        <v>493</v>
      </c>
    </row>
    <row r="203" spans="1:28" x14ac:dyDescent="0.2">
      <c r="A203" t="s">
        <v>39</v>
      </c>
      <c r="B203" s="7" t="str">
        <f t="shared" si="5"/>
        <v>2010</v>
      </c>
      <c r="C203" t="s">
        <v>137</v>
      </c>
      <c r="E203">
        <v>34023</v>
      </c>
      <c r="F203">
        <v>1815</v>
      </c>
      <c r="G203">
        <v>3493</v>
      </c>
      <c r="H203">
        <v>18584</v>
      </c>
      <c r="I203">
        <v>9226</v>
      </c>
      <c r="J203">
        <v>4072</v>
      </c>
      <c r="K203">
        <v>4126</v>
      </c>
      <c r="L203">
        <v>6120</v>
      </c>
      <c r="M203">
        <v>4443</v>
      </c>
      <c r="N203">
        <v>1430</v>
      </c>
      <c r="O203">
        <v>11202</v>
      </c>
      <c r="P203">
        <v>4658</v>
      </c>
      <c r="Q203">
        <v>11852</v>
      </c>
      <c r="R203">
        <v>22880</v>
      </c>
      <c r="S203">
        <v>11248</v>
      </c>
      <c r="T203">
        <v>14843</v>
      </c>
      <c r="U203">
        <v>2516</v>
      </c>
      <c r="V203">
        <v>7194</v>
      </c>
      <c r="W203">
        <v>11889</v>
      </c>
      <c r="X203">
        <v>5139</v>
      </c>
      <c r="Y203">
        <v>2476</v>
      </c>
      <c r="Z203">
        <v>1413</v>
      </c>
      <c r="AA203">
        <v>2783</v>
      </c>
      <c r="AB203">
        <v>736</v>
      </c>
    </row>
    <row r="204" spans="1:28" x14ac:dyDescent="0.2">
      <c r="A204" t="s">
        <v>40</v>
      </c>
      <c r="B204" s="7" t="str">
        <f t="shared" si="5"/>
        <v>2011</v>
      </c>
      <c r="C204" t="s">
        <v>137</v>
      </c>
      <c r="E204">
        <v>34883</v>
      </c>
      <c r="F204">
        <v>1997</v>
      </c>
      <c r="G204">
        <v>3446</v>
      </c>
      <c r="H204">
        <v>18790</v>
      </c>
      <c r="I204">
        <v>9168</v>
      </c>
      <c r="J204">
        <v>4049</v>
      </c>
      <c r="K204">
        <v>4264</v>
      </c>
      <c r="L204">
        <v>6442</v>
      </c>
      <c r="M204">
        <v>4309</v>
      </c>
      <c r="N204">
        <v>1521</v>
      </c>
      <c r="O204">
        <v>11276</v>
      </c>
      <c r="P204">
        <v>4839</v>
      </c>
      <c r="Q204">
        <v>12415</v>
      </c>
      <c r="R204">
        <v>24265</v>
      </c>
      <c r="S204">
        <v>11644</v>
      </c>
      <c r="T204">
        <v>15618</v>
      </c>
      <c r="U204">
        <v>2671</v>
      </c>
      <c r="V204">
        <v>7346</v>
      </c>
      <c r="W204">
        <v>11521</v>
      </c>
      <c r="X204">
        <v>5306</v>
      </c>
      <c r="Y204">
        <v>2412</v>
      </c>
      <c r="Z204">
        <v>1419</v>
      </c>
      <c r="AA204">
        <v>2980</v>
      </c>
      <c r="AB204">
        <v>826</v>
      </c>
    </row>
    <row r="205" spans="1:28" x14ac:dyDescent="0.2">
      <c r="A205" t="s">
        <v>41</v>
      </c>
      <c r="B205" s="7" t="str">
        <f t="shared" si="5"/>
        <v>2012</v>
      </c>
      <c r="C205" t="s">
        <v>137</v>
      </c>
      <c r="E205">
        <v>35095</v>
      </c>
      <c r="F205">
        <v>2079</v>
      </c>
      <c r="G205">
        <v>3417</v>
      </c>
      <c r="H205">
        <v>18467</v>
      </c>
      <c r="I205">
        <v>9275</v>
      </c>
      <c r="J205">
        <v>4055</v>
      </c>
      <c r="K205">
        <v>4278</v>
      </c>
      <c r="L205">
        <v>6488</v>
      </c>
      <c r="M205">
        <v>4539</v>
      </c>
      <c r="N205">
        <v>1536</v>
      </c>
      <c r="O205">
        <v>11427</v>
      </c>
      <c r="P205">
        <v>4907</v>
      </c>
      <c r="Q205">
        <v>12677</v>
      </c>
      <c r="R205">
        <v>25252</v>
      </c>
      <c r="S205">
        <v>11878</v>
      </c>
      <c r="T205">
        <v>16206</v>
      </c>
      <c r="U205">
        <v>2582</v>
      </c>
      <c r="V205">
        <v>7702</v>
      </c>
      <c r="W205">
        <v>11878</v>
      </c>
      <c r="X205">
        <v>5558</v>
      </c>
      <c r="Y205">
        <v>2399</v>
      </c>
      <c r="Z205">
        <v>1384</v>
      </c>
      <c r="AA205">
        <v>3199</v>
      </c>
      <c r="AB205">
        <v>768</v>
      </c>
    </row>
    <row r="206" spans="1:28" x14ac:dyDescent="0.2">
      <c r="A206" t="s">
        <v>42</v>
      </c>
      <c r="B206" s="7" t="str">
        <f t="shared" si="5"/>
        <v>2013</v>
      </c>
      <c r="C206" t="s">
        <v>137</v>
      </c>
      <c r="E206">
        <v>35347</v>
      </c>
      <c r="F206">
        <v>2103</v>
      </c>
      <c r="G206">
        <v>3294</v>
      </c>
      <c r="H206">
        <v>18645</v>
      </c>
      <c r="I206">
        <v>9525</v>
      </c>
      <c r="J206">
        <v>4225</v>
      </c>
      <c r="K206">
        <v>4269</v>
      </c>
      <c r="L206">
        <v>6810</v>
      </c>
      <c r="M206">
        <v>4547</v>
      </c>
      <c r="N206">
        <v>1578</v>
      </c>
      <c r="O206">
        <v>11464</v>
      </c>
      <c r="P206">
        <v>4961</v>
      </c>
      <c r="Q206">
        <v>13146</v>
      </c>
      <c r="R206">
        <v>25597</v>
      </c>
      <c r="S206">
        <v>11783</v>
      </c>
      <c r="T206">
        <v>16648</v>
      </c>
      <c r="U206">
        <v>2504</v>
      </c>
      <c r="V206">
        <v>7334</v>
      </c>
      <c r="W206">
        <v>11731</v>
      </c>
      <c r="X206">
        <v>5598</v>
      </c>
      <c r="Y206">
        <v>2297</v>
      </c>
      <c r="Z206">
        <v>1456</v>
      </c>
      <c r="AA206">
        <v>3211</v>
      </c>
      <c r="AB206">
        <v>769</v>
      </c>
    </row>
    <row r="207" spans="1:28" x14ac:dyDescent="0.2">
      <c r="A207" t="s">
        <v>43</v>
      </c>
      <c r="B207" s="7" t="str">
        <f t="shared" si="5"/>
        <v>2014</v>
      </c>
      <c r="C207" t="s">
        <v>137</v>
      </c>
      <c r="E207">
        <v>36390</v>
      </c>
      <c r="F207">
        <v>2218</v>
      </c>
      <c r="G207">
        <v>3315</v>
      </c>
      <c r="H207">
        <v>18743</v>
      </c>
      <c r="I207">
        <v>9856</v>
      </c>
      <c r="J207">
        <v>4341</v>
      </c>
      <c r="K207">
        <v>4392</v>
      </c>
      <c r="L207">
        <v>6765</v>
      </c>
      <c r="M207">
        <v>4626</v>
      </c>
      <c r="N207">
        <v>1622</v>
      </c>
      <c r="O207">
        <v>11714</v>
      </c>
      <c r="P207">
        <v>4908</v>
      </c>
      <c r="Q207">
        <v>13548</v>
      </c>
      <c r="R207">
        <v>27207</v>
      </c>
      <c r="S207">
        <v>11623</v>
      </c>
      <c r="T207">
        <v>16663</v>
      </c>
      <c r="U207">
        <v>2352</v>
      </c>
      <c r="V207">
        <v>7640</v>
      </c>
      <c r="W207">
        <v>12282</v>
      </c>
      <c r="X207">
        <v>5857</v>
      </c>
      <c r="Y207">
        <v>2321</v>
      </c>
      <c r="Z207">
        <v>1552</v>
      </c>
      <c r="AA207">
        <v>3320</v>
      </c>
      <c r="AB207">
        <v>723</v>
      </c>
    </row>
    <row r="208" spans="1:28" x14ac:dyDescent="0.2">
      <c r="A208" t="s">
        <v>44</v>
      </c>
      <c r="B208" s="7" t="str">
        <f t="shared" si="5"/>
        <v>2015</v>
      </c>
      <c r="C208" t="s">
        <v>137</v>
      </c>
      <c r="E208">
        <v>37098</v>
      </c>
      <c r="F208">
        <v>2220</v>
      </c>
      <c r="G208">
        <v>3825</v>
      </c>
      <c r="H208">
        <v>17669</v>
      </c>
      <c r="I208">
        <v>10197</v>
      </c>
      <c r="J208">
        <v>4509</v>
      </c>
      <c r="K208">
        <v>4414</v>
      </c>
      <c r="L208">
        <v>6911</v>
      </c>
      <c r="M208">
        <v>4642</v>
      </c>
      <c r="N208">
        <v>1645</v>
      </c>
      <c r="O208">
        <v>12015</v>
      </c>
      <c r="P208">
        <v>5036</v>
      </c>
      <c r="Q208">
        <v>13790</v>
      </c>
      <c r="R208">
        <v>27629</v>
      </c>
      <c r="S208">
        <v>11782</v>
      </c>
      <c r="T208">
        <v>17107</v>
      </c>
      <c r="U208">
        <v>2375</v>
      </c>
      <c r="V208">
        <v>7527</v>
      </c>
      <c r="W208">
        <v>12124</v>
      </c>
      <c r="X208">
        <v>5887</v>
      </c>
      <c r="Y208">
        <v>2201</v>
      </c>
      <c r="Z208">
        <v>1532</v>
      </c>
      <c r="AA208">
        <v>3256</v>
      </c>
      <c r="AB208">
        <v>783</v>
      </c>
    </row>
    <row r="209" spans="1:28" x14ac:dyDescent="0.2">
      <c r="A209" t="s">
        <v>45</v>
      </c>
      <c r="B209" s="7" t="str">
        <f t="shared" si="5"/>
        <v>2016</v>
      </c>
      <c r="C209" t="s">
        <v>137</v>
      </c>
      <c r="E209">
        <v>37469</v>
      </c>
      <c r="F209">
        <v>2272</v>
      </c>
      <c r="G209">
        <v>3692</v>
      </c>
      <c r="H209">
        <v>17714</v>
      </c>
      <c r="I209">
        <v>10049</v>
      </c>
      <c r="J209">
        <v>4544</v>
      </c>
      <c r="K209">
        <v>4579</v>
      </c>
      <c r="L209">
        <v>6900</v>
      </c>
      <c r="M209">
        <v>4518</v>
      </c>
      <c r="N209">
        <v>1691</v>
      </c>
      <c r="O209">
        <v>12168</v>
      </c>
      <c r="P209">
        <v>4946</v>
      </c>
      <c r="Q209">
        <v>14027</v>
      </c>
      <c r="R209">
        <v>27995</v>
      </c>
      <c r="S209">
        <v>11789</v>
      </c>
      <c r="T209">
        <v>17522</v>
      </c>
      <c r="U209">
        <v>2326</v>
      </c>
      <c r="V209">
        <v>7745</v>
      </c>
      <c r="W209">
        <v>12159</v>
      </c>
      <c r="X209">
        <v>6013</v>
      </c>
      <c r="Y209">
        <v>2202</v>
      </c>
      <c r="Z209">
        <v>1688</v>
      </c>
      <c r="AA209">
        <v>3266</v>
      </c>
      <c r="AB209">
        <v>722</v>
      </c>
    </row>
    <row r="210" spans="1:28" x14ac:dyDescent="0.2">
      <c r="A210" t="s">
        <v>46</v>
      </c>
      <c r="B210" s="7" t="str">
        <f t="shared" si="5"/>
        <v>2017</v>
      </c>
      <c r="C210" t="s">
        <v>137</v>
      </c>
      <c r="E210">
        <v>37832</v>
      </c>
      <c r="F210">
        <v>2329</v>
      </c>
      <c r="G210">
        <v>3591</v>
      </c>
      <c r="H210">
        <v>17958</v>
      </c>
      <c r="I210">
        <v>10498</v>
      </c>
      <c r="J210">
        <v>4617</v>
      </c>
      <c r="K210">
        <v>4565</v>
      </c>
      <c r="L210">
        <v>7109</v>
      </c>
      <c r="M210">
        <v>4503</v>
      </c>
      <c r="N210">
        <v>1595</v>
      </c>
      <c r="O210">
        <v>12568</v>
      </c>
      <c r="P210">
        <v>5051</v>
      </c>
      <c r="Q210">
        <v>14187</v>
      </c>
      <c r="R210">
        <v>28554</v>
      </c>
      <c r="S210">
        <v>11798</v>
      </c>
      <c r="T210">
        <v>16791</v>
      </c>
      <c r="U210">
        <v>2341</v>
      </c>
      <c r="V210">
        <v>7622</v>
      </c>
      <c r="W210">
        <v>12805</v>
      </c>
      <c r="X210">
        <v>6183</v>
      </c>
      <c r="Y210">
        <v>2307</v>
      </c>
      <c r="Z210">
        <v>1755</v>
      </c>
      <c r="AA210">
        <v>3374</v>
      </c>
      <c r="AB210">
        <v>712</v>
      </c>
    </row>
    <row r="211" spans="1:28" x14ac:dyDescent="0.2">
      <c r="A211" t="s">
        <v>47</v>
      </c>
      <c r="B211" s="7" t="str">
        <f t="shared" si="5"/>
        <v>2018</v>
      </c>
      <c r="C211" t="s">
        <v>137</v>
      </c>
      <c r="E211">
        <v>38340</v>
      </c>
      <c r="F211">
        <v>2240</v>
      </c>
      <c r="G211">
        <v>3472</v>
      </c>
      <c r="H211">
        <v>17700</v>
      </c>
      <c r="I211">
        <v>11332</v>
      </c>
      <c r="J211">
        <v>4767</v>
      </c>
      <c r="K211">
        <v>4679</v>
      </c>
      <c r="L211">
        <v>7387</v>
      </c>
      <c r="M211">
        <v>4358</v>
      </c>
      <c r="N211">
        <v>1603</v>
      </c>
      <c r="O211">
        <v>12902</v>
      </c>
      <c r="P211">
        <v>5161</v>
      </c>
      <c r="Q211">
        <v>14585</v>
      </c>
      <c r="R211">
        <v>29304</v>
      </c>
      <c r="S211">
        <v>11789</v>
      </c>
      <c r="T211">
        <v>16632</v>
      </c>
      <c r="U211">
        <v>2453</v>
      </c>
      <c r="V211">
        <v>7755</v>
      </c>
      <c r="W211">
        <v>13179</v>
      </c>
      <c r="X211">
        <v>6350</v>
      </c>
      <c r="Y211">
        <v>2235</v>
      </c>
      <c r="Z211">
        <v>1932</v>
      </c>
      <c r="AA211">
        <v>3750</v>
      </c>
      <c r="AB2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8302-BB8A-3142-A743-3B289F398634}">
  <dimension ref="A1:HB27"/>
  <sheetViews>
    <sheetView tabSelected="1" workbookViewId="0">
      <selection activeCell="A4" sqref="A4"/>
    </sheetView>
  </sheetViews>
  <sheetFormatPr baseColWidth="10" defaultRowHeight="16" x14ac:dyDescent="0.2"/>
  <cols>
    <col min="1" max="1" width="26.6640625" bestFit="1" customWidth="1"/>
    <col min="2" max="20" width="15.6640625" bestFit="1" customWidth="1"/>
    <col min="21" max="39" width="30.33203125" bestFit="1" customWidth="1"/>
    <col min="40" max="58" width="23.6640625" bestFit="1" customWidth="1"/>
    <col min="59" max="77" width="21.6640625" bestFit="1" customWidth="1"/>
    <col min="78" max="96" width="14" bestFit="1" customWidth="1"/>
    <col min="97" max="115" width="20.83203125" bestFit="1" customWidth="1"/>
    <col min="116" max="134" width="22.33203125" bestFit="1" customWidth="1"/>
    <col min="135" max="153" width="15.5" bestFit="1" customWidth="1"/>
    <col min="154" max="172" width="19.1640625" bestFit="1" customWidth="1"/>
    <col min="173" max="191" width="24" bestFit="1" customWidth="1"/>
    <col min="192" max="210" width="22.33203125" bestFit="1" customWidth="1"/>
  </cols>
  <sheetData>
    <row r="1" spans="1:210" x14ac:dyDescent="0.2">
      <c r="B1" t="str">
        <f t="array" ref="B1:GI2">TRANSPOSE(Data!B3:C192)</f>
        <v>2000</v>
      </c>
      <c r="C1" t="str">
        <v>2001</v>
      </c>
      <c r="D1" t="str">
        <v>2002</v>
      </c>
      <c r="E1" t="str">
        <v>2003</v>
      </c>
      <c r="F1" t="str">
        <v>2004</v>
      </c>
      <c r="G1" t="str">
        <v>2005</v>
      </c>
      <c r="H1" t="str">
        <v>2006</v>
      </c>
      <c r="I1" t="str">
        <v>2007</v>
      </c>
      <c r="J1" t="str">
        <v>2008</v>
      </c>
      <c r="K1" t="str">
        <v>2009</v>
      </c>
      <c r="L1" t="str">
        <v>2010</v>
      </c>
      <c r="M1" t="str">
        <v>2011</v>
      </c>
      <c r="N1" t="str">
        <v>2012</v>
      </c>
      <c r="O1" t="str">
        <v>2013</v>
      </c>
      <c r="P1" t="str">
        <v>2014</v>
      </c>
      <c r="Q1" t="str">
        <v>2015</v>
      </c>
      <c r="R1" t="str">
        <v>2016</v>
      </c>
      <c r="S1" t="str">
        <v>2017</v>
      </c>
      <c r="T1" t="str">
        <v>2018</v>
      </c>
      <c r="U1" t="str">
        <v>2000</v>
      </c>
      <c r="V1" t="str">
        <v>2001</v>
      </c>
      <c r="W1" t="str">
        <v>2002</v>
      </c>
      <c r="X1" t="str">
        <v>2003</v>
      </c>
      <c r="Y1" t="str">
        <v>2004</v>
      </c>
      <c r="Z1" t="str">
        <v>2005</v>
      </c>
      <c r="AA1" t="str">
        <v>2006</v>
      </c>
      <c r="AB1" t="str">
        <v>2007</v>
      </c>
      <c r="AC1" t="str">
        <v>2008</v>
      </c>
      <c r="AD1" t="str">
        <v>2009</v>
      </c>
      <c r="AE1" t="str">
        <v>2010</v>
      </c>
      <c r="AF1" t="str">
        <v>2011</v>
      </c>
      <c r="AG1" t="str">
        <v>2012</v>
      </c>
      <c r="AH1" t="str">
        <v>2013</v>
      </c>
      <c r="AI1" t="str">
        <v>2014</v>
      </c>
      <c r="AJ1" t="str">
        <v>2015</v>
      </c>
      <c r="AK1" t="str">
        <v>2016</v>
      </c>
      <c r="AL1" t="str">
        <v>2017</v>
      </c>
      <c r="AM1" t="str">
        <v>2018</v>
      </c>
      <c r="AN1" t="str">
        <v>2000</v>
      </c>
      <c r="AO1" t="str">
        <v>2001</v>
      </c>
      <c r="AP1" t="str">
        <v>2002</v>
      </c>
      <c r="AQ1" t="str">
        <v>2003</v>
      </c>
      <c r="AR1" t="str">
        <v>2004</v>
      </c>
      <c r="AS1" t="str">
        <v>2005</v>
      </c>
      <c r="AT1" t="str">
        <v>2006</v>
      </c>
      <c r="AU1" t="str">
        <v>2007</v>
      </c>
      <c r="AV1" t="str">
        <v>2008</v>
      </c>
      <c r="AW1" t="str">
        <v>2009</v>
      </c>
      <c r="AX1" t="str">
        <v>2010</v>
      </c>
      <c r="AY1" t="str">
        <v>2011</v>
      </c>
      <c r="AZ1" t="str">
        <v>2012</v>
      </c>
      <c r="BA1" t="str">
        <v>2013</v>
      </c>
      <c r="BB1" t="str">
        <v>2014</v>
      </c>
      <c r="BC1" t="str">
        <v>2015</v>
      </c>
      <c r="BD1" t="str">
        <v>2016</v>
      </c>
      <c r="BE1" t="str">
        <v>2017</v>
      </c>
      <c r="BF1" t="str">
        <v>2018</v>
      </c>
      <c r="BG1" t="str">
        <v>2000</v>
      </c>
      <c r="BH1" t="str">
        <v>2001</v>
      </c>
      <c r="BI1" t="str">
        <v>2002</v>
      </c>
      <c r="BJ1" t="str">
        <v>2003</v>
      </c>
      <c r="BK1" t="str">
        <v>2004</v>
      </c>
      <c r="BL1" t="str">
        <v>2005</v>
      </c>
      <c r="BM1" t="str">
        <v>2006</v>
      </c>
      <c r="BN1" t="str">
        <v>2007</v>
      </c>
      <c r="BO1" t="str">
        <v>2008</v>
      </c>
      <c r="BP1" t="str">
        <v>2009</v>
      </c>
      <c r="BQ1" t="str">
        <v>2010</v>
      </c>
      <c r="BR1" t="str">
        <v>2011</v>
      </c>
      <c r="BS1" t="str">
        <v>2012</v>
      </c>
      <c r="BT1" t="str">
        <v>2013</v>
      </c>
      <c r="BU1" t="str">
        <v>2014</v>
      </c>
      <c r="BV1" t="str">
        <v>2015</v>
      </c>
      <c r="BW1" t="str">
        <v>2016</v>
      </c>
      <c r="BX1" t="str">
        <v>2017</v>
      </c>
      <c r="BY1" t="str">
        <v>2018</v>
      </c>
      <c r="BZ1" t="str">
        <v>2000</v>
      </c>
      <c r="CA1" t="str">
        <v>2001</v>
      </c>
      <c r="CB1" t="str">
        <v>2002</v>
      </c>
      <c r="CC1" t="str">
        <v>2003</v>
      </c>
      <c r="CD1" t="str">
        <v>2004</v>
      </c>
      <c r="CE1" t="str">
        <v>2005</v>
      </c>
      <c r="CF1" t="str">
        <v>2006</v>
      </c>
      <c r="CG1" t="str">
        <v>2007</v>
      </c>
      <c r="CH1" t="str">
        <v>2008</v>
      </c>
      <c r="CI1" t="str">
        <v>2009</v>
      </c>
      <c r="CJ1" t="str">
        <v>2010</v>
      </c>
      <c r="CK1" t="str">
        <v>2011</v>
      </c>
      <c r="CL1" t="str">
        <v>2012</v>
      </c>
      <c r="CM1" t="str">
        <v>2013</v>
      </c>
      <c r="CN1" t="str">
        <v>2014</v>
      </c>
      <c r="CO1" t="str">
        <v>2015</v>
      </c>
      <c r="CP1" t="str">
        <v>2016</v>
      </c>
      <c r="CQ1" t="str">
        <v>2017</v>
      </c>
      <c r="CR1" t="str">
        <v>2018</v>
      </c>
      <c r="CS1" t="str">
        <v>2000</v>
      </c>
      <c r="CT1" t="str">
        <v>2001</v>
      </c>
      <c r="CU1" t="str">
        <v>2002</v>
      </c>
      <c r="CV1" t="str">
        <v>2003</v>
      </c>
      <c r="CW1" t="str">
        <v>2004</v>
      </c>
      <c r="CX1" t="str">
        <v>2005</v>
      </c>
      <c r="CY1" t="str">
        <v>2006</v>
      </c>
      <c r="CZ1" t="str">
        <v>2007</v>
      </c>
      <c r="DA1" t="str">
        <v>2008</v>
      </c>
      <c r="DB1" t="str">
        <v>2009</v>
      </c>
      <c r="DC1" t="str">
        <v>2010</v>
      </c>
      <c r="DD1" t="str">
        <v>2011</v>
      </c>
      <c r="DE1" t="str">
        <v>2012</v>
      </c>
      <c r="DF1" t="str">
        <v>2013</v>
      </c>
      <c r="DG1" t="str">
        <v>2014</v>
      </c>
      <c r="DH1" t="str">
        <v>2015</v>
      </c>
      <c r="DI1" t="str">
        <v>2016</v>
      </c>
      <c r="DJ1" t="str">
        <v>2017</v>
      </c>
      <c r="DK1" t="str">
        <v>2018</v>
      </c>
      <c r="DL1" t="str">
        <v>2000</v>
      </c>
      <c r="DM1" t="str">
        <v>2001</v>
      </c>
      <c r="DN1" t="str">
        <v>2002</v>
      </c>
      <c r="DO1" t="str">
        <v>2003</v>
      </c>
      <c r="DP1" t="str">
        <v>2004</v>
      </c>
      <c r="DQ1" t="str">
        <v>2005</v>
      </c>
      <c r="DR1" t="str">
        <v>2006</v>
      </c>
      <c r="DS1" t="str">
        <v>2007</v>
      </c>
      <c r="DT1" t="str">
        <v>2008</v>
      </c>
      <c r="DU1" t="str">
        <v>2009</v>
      </c>
      <c r="DV1" t="str">
        <v>2010</v>
      </c>
      <c r="DW1" t="str">
        <v>2011</v>
      </c>
      <c r="DX1" t="str">
        <v>2012</v>
      </c>
      <c r="DY1" t="str">
        <v>2013</v>
      </c>
      <c r="DZ1" t="str">
        <v>2014</v>
      </c>
      <c r="EA1" t="str">
        <v>2015</v>
      </c>
      <c r="EB1" t="str">
        <v>2016</v>
      </c>
      <c r="EC1" t="str">
        <v>2017</v>
      </c>
      <c r="ED1" t="str">
        <v>2018</v>
      </c>
      <c r="EE1" t="str">
        <v>2000</v>
      </c>
      <c r="EF1" t="str">
        <v>2001</v>
      </c>
      <c r="EG1" t="str">
        <v>2002</v>
      </c>
      <c r="EH1" t="str">
        <v>2003</v>
      </c>
      <c r="EI1" t="str">
        <v>2004</v>
      </c>
      <c r="EJ1" t="str">
        <v>2005</v>
      </c>
      <c r="EK1" t="str">
        <v>2006</v>
      </c>
      <c r="EL1" t="str">
        <v>2007</v>
      </c>
      <c r="EM1" t="str">
        <v>2008</v>
      </c>
      <c r="EN1" t="str">
        <v>2009</v>
      </c>
      <c r="EO1" t="str">
        <v>2010</v>
      </c>
      <c r="EP1" t="str">
        <v>2011</v>
      </c>
      <c r="EQ1" t="str">
        <v>2012</v>
      </c>
      <c r="ER1" t="str">
        <v>2013</v>
      </c>
      <c r="ES1" t="str">
        <v>2014</v>
      </c>
      <c r="ET1" t="str">
        <v>2015</v>
      </c>
      <c r="EU1" t="str">
        <v>2016</v>
      </c>
      <c r="EV1" t="str">
        <v>2017</v>
      </c>
      <c r="EW1" t="str">
        <v>2018</v>
      </c>
      <c r="EX1" t="str">
        <v>2000</v>
      </c>
      <c r="EY1" t="str">
        <v>2001</v>
      </c>
      <c r="EZ1" t="str">
        <v>2002</v>
      </c>
      <c r="FA1" t="str">
        <v>2003</v>
      </c>
      <c r="FB1" t="str">
        <v>2004</v>
      </c>
      <c r="FC1" t="str">
        <v>2005</v>
      </c>
      <c r="FD1" t="str">
        <v>2006</v>
      </c>
      <c r="FE1" t="str">
        <v>2007</v>
      </c>
      <c r="FF1" t="str">
        <v>2008</v>
      </c>
      <c r="FG1" t="str">
        <v>2009</v>
      </c>
      <c r="FH1" t="str">
        <v>2010</v>
      </c>
      <c r="FI1" t="str">
        <v>2011</v>
      </c>
      <c r="FJ1" t="str">
        <v>2012</v>
      </c>
      <c r="FK1" t="str">
        <v>2013</v>
      </c>
      <c r="FL1" t="str">
        <v>2014</v>
      </c>
      <c r="FM1" t="str">
        <v>2015</v>
      </c>
      <c r="FN1" t="str">
        <v>2016</v>
      </c>
      <c r="FO1" t="str">
        <v>2017</v>
      </c>
      <c r="FP1" t="str">
        <v>2018</v>
      </c>
      <c r="FQ1" t="str">
        <v>2000</v>
      </c>
      <c r="FR1" t="str">
        <v>2001</v>
      </c>
      <c r="FS1" t="str">
        <v>2002</v>
      </c>
      <c r="FT1" t="str">
        <v>2003</v>
      </c>
      <c r="FU1" t="str">
        <v>2004</v>
      </c>
      <c r="FV1" t="str">
        <v>2005</v>
      </c>
      <c r="FW1" t="str">
        <v>2006</v>
      </c>
      <c r="FX1" t="str">
        <v>2007</v>
      </c>
      <c r="FY1" t="str">
        <v>2008</v>
      </c>
      <c r="FZ1" t="str">
        <v>2009</v>
      </c>
      <c r="GA1" t="str">
        <v>2010</v>
      </c>
      <c r="GB1" t="str">
        <v>2011</v>
      </c>
      <c r="GC1" t="str">
        <v>2012</v>
      </c>
      <c r="GD1" t="str">
        <v>2013</v>
      </c>
      <c r="GE1" t="str">
        <v>2014</v>
      </c>
      <c r="GF1" t="str">
        <v>2015</v>
      </c>
      <c r="GG1" t="str">
        <v>2016</v>
      </c>
      <c r="GH1" t="str">
        <v>2017</v>
      </c>
      <c r="GI1" t="str">
        <v>2018</v>
      </c>
      <c r="GJ1" t="str">
        <f t="array" ref="GJ1:HB1">TRANSPOSE(Data!B193:B211)</f>
        <v>2000</v>
      </c>
      <c r="GK1" t="str">
        <v>2001</v>
      </c>
      <c r="GL1" t="str">
        <v>2002</v>
      </c>
      <c r="GM1" t="str">
        <v>2003</v>
      </c>
      <c r="GN1" t="str">
        <v>2004</v>
      </c>
      <c r="GO1" t="str">
        <v>2005</v>
      </c>
      <c r="GP1" t="str">
        <v>2006</v>
      </c>
      <c r="GQ1" t="str">
        <v>2007</v>
      </c>
      <c r="GR1" t="str">
        <v>2008</v>
      </c>
      <c r="GS1" t="str">
        <v>2009</v>
      </c>
      <c r="GT1" t="str">
        <v>2010</v>
      </c>
      <c r="GU1" t="str">
        <v>2011</v>
      </c>
      <c r="GV1" t="str">
        <v>2012</v>
      </c>
      <c r="GW1" t="str">
        <v>2013</v>
      </c>
      <c r="GX1" t="str">
        <v>2014</v>
      </c>
      <c r="GY1" t="str">
        <v>2015</v>
      </c>
      <c r="GZ1" t="str">
        <v>2016</v>
      </c>
      <c r="HA1" t="str">
        <v>2017</v>
      </c>
      <c r="HB1" t="str">
        <v>2018</v>
      </c>
    </row>
    <row r="2" spans="1:210" x14ac:dyDescent="0.2">
      <c r="B2" t="str">
        <v>Fixed Capital</v>
      </c>
      <c r="C2" t="str">
        <v>Fixed Capital</v>
      </c>
      <c r="D2" t="str">
        <v>Fixed Capital</v>
      </c>
      <c r="E2" t="str">
        <v>Fixed Capital</v>
      </c>
      <c r="F2" t="str">
        <v>Fixed Capital</v>
      </c>
      <c r="G2" t="str">
        <v>Fixed Capital</v>
      </c>
      <c r="H2" t="str">
        <v>Fixed Capital</v>
      </c>
      <c r="I2" t="str">
        <v>Fixed Capital</v>
      </c>
      <c r="J2" t="str">
        <v>Fixed Capital</v>
      </c>
      <c r="K2" t="str">
        <v>Fixed Capital</v>
      </c>
      <c r="L2" t="str">
        <v>Fixed Capital</v>
      </c>
      <c r="M2" t="str">
        <v>Fixed Capital</v>
      </c>
      <c r="N2" t="str">
        <v>Fixed Capital</v>
      </c>
      <c r="O2" t="str">
        <v>Fixed Capital</v>
      </c>
      <c r="P2" t="str">
        <v>Fixed Capital</v>
      </c>
      <c r="Q2" t="str">
        <v>Fixed Capital</v>
      </c>
      <c r="R2" t="str">
        <v>Fixed Capital</v>
      </c>
      <c r="S2" t="str">
        <v>Fixed Capital</v>
      </c>
      <c r="T2" t="str">
        <v>Fixed Capital</v>
      </c>
      <c r="U2" t="str">
        <v>Wages and Salaries - Workers</v>
      </c>
      <c r="V2" t="str">
        <v>Wages and Salaries - Workers</v>
      </c>
      <c r="W2" t="str">
        <v>Wages and Salaries - Workers</v>
      </c>
      <c r="X2" t="str">
        <v>Wages and Salaries - Workers</v>
      </c>
      <c r="Y2" t="str">
        <v>Wages and Salaries - Workers</v>
      </c>
      <c r="Z2" t="str">
        <v>Wages and Salaries - Workers</v>
      </c>
      <c r="AA2" t="str">
        <v>Wages and Salaries - Workers</v>
      </c>
      <c r="AB2" t="str">
        <v>Wages and Salaries - Workers</v>
      </c>
      <c r="AC2" t="str">
        <v>Wages and Salaries - Workers</v>
      </c>
      <c r="AD2" t="str">
        <v>Wages and Salaries - Workers</v>
      </c>
      <c r="AE2" t="str">
        <v>Wages and Salaries - Workers</v>
      </c>
      <c r="AF2" t="str">
        <v>Wages and Salaries - Workers</v>
      </c>
      <c r="AG2" t="str">
        <v>Wages and Salaries - Workers</v>
      </c>
      <c r="AH2" t="str">
        <v>Wages and Salaries - Workers</v>
      </c>
      <c r="AI2" t="str">
        <v>Wages and Salaries - Workers</v>
      </c>
      <c r="AJ2" t="str">
        <v>Wages and Salaries - Workers</v>
      </c>
      <c r="AK2" t="str">
        <v>Wages and Salaries - Workers</v>
      </c>
      <c r="AL2" t="str">
        <v>Wages and Salaries - Workers</v>
      </c>
      <c r="AM2" t="str">
        <v>Wages and Salaries - Workers</v>
      </c>
      <c r="AN2" t="str">
        <v>Number of Employees</v>
      </c>
      <c r="AO2" t="str">
        <v>Number of Employees</v>
      </c>
      <c r="AP2" t="str">
        <v>Number of Employees</v>
      </c>
      <c r="AQ2" t="str">
        <v>Number of Employees</v>
      </c>
      <c r="AR2" t="str">
        <v>Number of Employees</v>
      </c>
      <c r="AS2" t="str">
        <v>Number of Employees</v>
      </c>
      <c r="AT2" t="str">
        <v>Number of Employees</v>
      </c>
      <c r="AU2" t="str">
        <v>Number of Employees</v>
      </c>
      <c r="AV2" t="str">
        <v>Number of Employees</v>
      </c>
      <c r="AW2" t="str">
        <v>Number of Employees</v>
      </c>
      <c r="AX2" t="str">
        <v>Number of Employees</v>
      </c>
      <c r="AY2" t="str">
        <v>Number of Employees</v>
      </c>
      <c r="AZ2" t="str">
        <v>Number of Employees</v>
      </c>
      <c r="BA2" t="str">
        <v>Number of Employees</v>
      </c>
      <c r="BB2" t="str">
        <v>Number of Employees</v>
      </c>
      <c r="BC2" t="str">
        <v>Number of Employees</v>
      </c>
      <c r="BD2" t="str">
        <v>Number of Employees</v>
      </c>
      <c r="BE2" t="str">
        <v>Number of Employees</v>
      </c>
      <c r="BF2" t="str">
        <v>Number of Employees</v>
      </c>
      <c r="BG2" t="str">
        <v>Number of Workers</v>
      </c>
      <c r="BH2" t="str">
        <v>Number of Workers</v>
      </c>
      <c r="BI2" t="str">
        <v>Number of Workers</v>
      </c>
      <c r="BJ2" t="str">
        <v>Number of Workers</v>
      </c>
      <c r="BK2" t="str">
        <v>Number of Workers</v>
      </c>
      <c r="BL2" t="str">
        <v>Number of Workers</v>
      </c>
      <c r="BM2" t="str">
        <v>Number of Workers</v>
      </c>
      <c r="BN2" t="str">
        <v>Number of Workers</v>
      </c>
      <c r="BO2" t="str">
        <v>Number of Workers</v>
      </c>
      <c r="BP2" t="str">
        <v>Number of Workers</v>
      </c>
      <c r="BQ2" t="str">
        <v>Number of Workers</v>
      </c>
      <c r="BR2" t="str">
        <v>Number of Workers</v>
      </c>
      <c r="BS2" t="str">
        <v>Number of Workers</v>
      </c>
      <c r="BT2" t="str">
        <v>Number of Workers</v>
      </c>
      <c r="BU2" t="str">
        <v>Number of Workers</v>
      </c>
      <c r="BV2" t="str">
        <v>Number of Workers</v>
      </c>
      <c r="BW2" t="str">
        <v>Number of Workers</v>
      </c>
      <c r="BX2" t="str">
        <v>Number of Workers</v>
      </c>
      <c r="BY2" t="str">
        <v>Number of Workers</v>
      </c>
      <c r="BZ2" t="str">
        <v>Total Input</v>
      </c>
      <c r="CA2" t="str">
        <v>Total Input</v>
      </c>
      <c r="CB2" t="str">
        <v>Total Input</v>
      </c>
      <c r="CC2" t="str">
        <v>Total Input</v>
      </c>
      <c r="CD2" t="str">
        <v>Total Input</v>
      </c>
      <c r="CE2" t="str">
        <v>Total Input</v>
      </c>
      <c r="CF2" t="str">
        <v>Total Input</v>
      </c>
      <c r="CG2" t="str">
        <v>Total Input</v>
      </c>
      <c r="CH2" t="str">
        <v>Total Input</v>
      </c>
      <c r="CI2" t="str">
        <v>Total Input</v>
      </c>
      <c r="CJ2" t="str">
        <v>Total Input</v>
      </c>
      <c r="CK2" t="str">
        <v>Total Input</v>
      </c>
      <c r="CL2" t="str">
        <v>Total Input</v>
      </c>
      <c r="CM2" t="str">
        <v>Total Input</v>
      </c>
      <c r="CN2" t="str">
        <v>Total Input</v>
      </c>
      <c r="CO2" t="str">
        <v>Total Input</v>
      </c>
      <c r="CP2" t="str">
        <v>Total Input</v>
      </c>
      <c r="CQ2" t="str">
        <v>Total Input</v>
      </c>
      <c r="CR2" t="str">
        <v>Total Input</v>
      </c>
      <c r="CS2" t="str">
        <v>Gross Value Added</v>
      </c>
      <c r="CT2" t="str">
        <v>Gross Value Added</v>
      </c>
      <c r="CU2" t="str">
        <v>Gross Value Added</v>
      </c>
      <c r="CV2" t="str">
        <v>Gross Value Added</v>
      </c>
      <c r="CW2" t="str">
        <v>Gross Value Added</v>
      </c>
      <c r="CX2" t="str">
        <v>Gross Value Added</v>
      </c>
      <c r="CY2" t="str">
        <v>Gross Value Added</v>
      </c>
      <c r="CZ2" t="str">
        <v>Gross Value Added</v>
      </c>
      <c r="DA2" t="str">
        <v>Gross Value Added</v>
      </c>
      <c r="DB2" t="str">
        <v>Gross Value Added</v>
      </c>
      <c r="DC2" t="str">
        <v>Gross Value Added</v>
      </c>
      <c r="DD2" t="str">
        <v>Gross Value Added</v>
      </c>
      <c r="DE2" t="str">
        <v>Gross Value Added</v>
      </c>
      <c r="DF2" t="str">
        <v>Gross Value Added</v>
      </c>
      <c r="DG2" t="str">
        <v>Gross Value Added</v>
      </c>
      <c r="DH2" t="str">
        <v>Gross Value Added</v>
      </c>
      <c r="DI2" t="str">
        <v>Gross Value Added</v>
      </c>
      <c r="DJ2" t="str">
        <v>Gross Value Added</v>
      </c>
      <c r="DK2" t="str">
        <v>Gross Value Added</v>
      </c>
      <c r="DL2" t="str">
        <v>Materials Consumed</v>
      </c>
      <c r="DM2" t="str">
        <v>Materials Consumed</v>
      </c>
      <c r="DN2" t="str">
        <v>Materials Consumed</v>
      </c>
      <c r="DO2" t="str">
        <v>Materials Consumed</v>
      </c>
      <c r="DP2" t="str">
        <v>Materials Consumed</v>
      </c>
      <c r="DQ2" t="str">
        <v>Materials Consumed</v>
      </c>
      <c r="DR2" t="str">
        <v>Materials Consumed</v>
      </c>
      <c r="DS2" t="str">
        <v>Materials Consumed</v>
      </c>
      <c r="DT2" t="str">
        <v>Materials Consumed</v>
      </c>
      <c r="DU2" t="str">
        <v>Materials Consumed</v>
      </c>
      <c r="DV2" t="str">
        <v>Materials Consumed</v>
      </c>
      <c r="DW2" t="str">
        <v>Materials Consumed</v>
      </c>
      <c r="DX2" t="str">
        <v>Materials Consumed</v>
      </c>
      <c r="DY2" t="str">
        <v>Materials Consumed</v>
      </c>
      <c r="DZ2" t="str">
        <v>Materials Consumed</v>
      </c>
      <c r="EA2" t="str">
        <v>Materials Consumed</v>
      </c>
      <c r="EB2" t="str">
        <v>Materials Consumed</v>
      </c>
      <c r="EC2" t="str">
        <v>Materials Consumed</v>
      </c>
      <c r="ED2" t="str">
        <v>Materials Consumed</v>
      </c>
      <c r="EE2" t="str">
        <v>Depreciation</v>
      </c>
      <c r="EF2" t="str">
        <v>Depreciation</v>
      </c>
      <c r="EG2" t="str">
        <v>Depreciation</v>
      </c>
      <c r="EH2" t="str">
        <v>Depreciation</v>
      </c>
      <c r="EI2" t="str">
        <v>Depreciation</v>
      </c>
      <c r="EJ2" t="str">
        <v>Depreciation</v>
      </c>
      <c r="EK2" t="str">
        <v>Depreciation</v>
      </c>
      <c r="EL2" t="str">
        <v>Depreciation</v>
      </c>
      <c r="EM2" t="str">
        <v>Depreciation</v>
      </c>
      <c r="EN2" t="str">
        <v>Depreciation</v>
      </c>
      <c r="EO2" t="str">
        <v>Depreciation</v>
      </c>
      <c r="EP2" t="str">
        <v>Depreciation</v>
      </c>
      <c r="EQ2" t="str">
        <v>Depreciation</v>
      </c>
      <c r="ER2" t="str">
        <v>Depreciation</v>
      </c>
      <c r="ES2" t="str">
        <v>Depreciation</v>
      </c>
      <c r="ET2" t="str">
        <v>Depreciation</v>
      </c>
      <c r="EU2" t="str">
        <v>Depreciation</v>
      </c>
      <c r="EV2" t="str">
        <v>Depreciation</v>
      </c>
      <c r="EW2" t="str">
        <v>Depreciation</v>
      </c>
      <c r="EX2" t="str">
        <v>Net Value Added</v>
      </c>
      <c r="EY2" t="str">
        <v>Net Value Added</v>
      </c>
      <c r="EZ2" t="str">
        <v>Net Value Added</v>
      </c>
      <c r="FA2" t="str">
        <v>Net Value Added</v>
      </c>
      <c r="FB2" t="str">
        <v>Net Value Added</v>
      </c>
      <c r="FC2" t="str">
        <v>Net Value Added</v>
      </c>
      <c r="FD2" t="str">
        <v>Net Value Added</v>
      </c>
      <c r="FE2" t="str">
        <v>Net Value Added</v>
      </c>
      <c r="FF2" t="str">
        <v>Net Value Added</v>
      </c>
      <c r="FG2" t="str">
        <v>Net Value Added</v>
      </c>
      <c r="FH2" t="str">
        <v>Net Value Added</v>
      </c>
      <c r="FI2" t="str">
        <v>Net Value Added</v>
      </c>
      <c r="FJ2" t="str">
        <v>Net Value Added</v>
      </c>
      <c r="FK2" t="str">
        <v>Net Value Added</v>
      </c>
      <c r="FL2" t="str">
        <v>Net Value Added</v>
      </c>
      <c r="FM2" t="str">
        <v>Net Value Added</v>
      </c>
      <c r="FN2" t="str">
        <v>Net Value Added</v>
      </c>
      <c r="FO2" t="str">
        <v>Net Value Added</v>
      </c>
      <c r="FP2" t="str">
        <v>Net Value Added</v>
      </c>
      <c r="FQ2" t="str">
        <v>Total Persons Engaged</v>
      </c>
      <c r="FR2" t="str">
        <v>Total Persons Engaged</v>
      </c>
      <c r="FS2" t="str">
        <v>Total Persons Engaged</v>
      </c>
      <c r="FT2" t="str">
        <v>Total Persons Engaged</v>
      </c>
      <c r="FU2" t="str">
        <v>Total Persons Engaged</v>
      </c>
      <c r="FV2" t="str">
        <v>Total Persons Engaged</v>
      </c>
      <c r="FW2" t="str">
        <v>Total Persons Engaged</v>
      </c>
      <c r="FX2" t="str">
        <v>Total Persons Engaged</v>
      </c>
      <c r="FY2" t="str">
        <v>Total Persons Engaged</v>
      </c>
      <c r="FZ2" t="str">
        <v>Total Persons Engaged</v>
      </c>
      <c r="GA2" t="str">
        <v>Total Persons Engaged</v>
      </c>
      <c r="GB2" t="str">
        <v>Total Persons Engaged</v>
      </c>
      <c r="GC2" t="str">
        <v>Total Persons Engaged</v>
      </c>
      <c r="GD2" t="str">
        <v>Total Persons Engaged</v>
      </c>
      <c r="GE2" t="str">
        <v>Total Persons Engaged</v>
      </c>
      <c r="GF2" t="str">
        <v>Total Persons Engaged</v>
      </c>
      <c r="GG2" t="str">
        <v>Total Persons Engaged</v>
      </c>
      <c r="GH2" t="str">
        <v>Total Persons Engaged</v>
      </c>
      <c r="GI2" t="str">
        <v>Total Persons Engaged</v>
      </c>
      <c r="GJ2" t="str">
        <f t="array" ref="GJ2:HB2">TRANSPOSE(Data!C193:C211)</f>
        <v>Number of Factories</v>
      </c>
      <c r="GK2" t="str">
        <v>Number of Factories</v>
      </c>
      <c r="GL2" t="str">
        <v>Number of Factories</v>
      </c>
      <c r="GM2" t="str">
        <v>Number of Factories</v>
      </c>
      <c r="GN2" t="str">
        <v>Number of Factories</v>
      </c>
      <c r="GO2" t="str">
        <v>Number of Factories</v>
      </c>
      <c r="GP2" t="str">
        <v>Number of Factories</v>
      </c>
      <c r="GQ2" t="str">
        <v>Number of Factories</v>
      </c>
      <c r="GR2" t="str">
        <v>Number of Factories</v>
      </c>
      <c r="GS2" t="str">
        <v>Number of Factories</v>
      </c>
      <c r="GT2" t="str">
        <v>Number of Factories</v>
      </c>
      <c r="GU2" t="str">
        <v>Number of Factories</v>
      </c>
      <c r="GV2" t="str">
        <v>Number of Factories</v>
      </c>
      <c r="GW2" t="str">
        <v>Number of Factories</v>
      </c>
      <c r="GX2" t="str">
        <v>Number of Factories</v>
      </c>
      <c r="GY2" t="str">
        <v>Number of Factories</v>
      </c>
      <c r="GZ2" t="str">
        <v>Number of Factories</v>
      </c>
      <c r="HA2" t="str">
        <v>Number of Factories</v>
      </c>
      <c r="HB2" t="str">
        <v>Number of Factories</v>
      </c>
    </row>
    <row r="3" spans="1:210" x14ac:dyDescent="0.2">
      <c r="B3" t="str">
        <f>_xlfn.CONCAT(B2,B1)</f>
        <v>Fixed Capital2000</v>
      </c>
      <c r="C3" t="str">
        <f t="shared" ref="C3:BN3" si="0">_xlfn.CONCAT(C2,C1)</f>
        <v>Fixed Capital2001</v>
      </c>
      <c r="D3" t="str">
        <f t="shared" si="0"/>
        <v>Fixed Capital2002</v>
      </c>
      <c r="E3" t="str">
        <f t="shared" si="0"/>
        <v>Fixed Capital2003</v>
      </c>
      <c r="F3" t="str">
        <f t="shared" si="0"/>
        <v>Fixed Capital2004</v>
      </c>
      <c r="G3" t="str">
        <f t="shared" si="0"/>
        <v>Fixed Capital2005</v>
      </c>
      <c r="H3" t="str">
        <f t="shared" si="0"/>
        <v>Fixed Capital2006</v>
      </c>
      <c r="I3" t="str">
        <f t="shared" si="0"/>
        <v>Fixed Capital2007</v>
      </c>
      <c r="J3" t="str">
        <f t="shared" si="0"/>
        <v>Fixed Capital2008</v>
      </c>
      <c r="K3" t="str">
        <f t="shared" si="0"/>
        <v>Fixed Capital2009</v>
      </c>
      <c r="L3" t="str">
        <f t="shared" si="0"/>
        <v>Fixed Capital2010</v>
      </c>
      <c r="M3" t="str">
        <f t="shared" si="0"/>
        <v>Fixed Capital2011</v>
      </c>
      <c r="N3" t="str">
        <f t="shared" si="0"/>
        <v>Fixed Capital2012</v>
      </c>
      <c r="O3" t="str">
        <f t="shared" si="0"/>
        <v>Fixed Capital2013</v>
      </c>
      <c r="P3" t="str">
        <f t="shared" si="0"/>
        <v>Fixed Capital2014</v>
      </c>
      <c r="Q3" t="str">
        <f t="shared" si="0"/>
        <v>Fixed Capital2015</v>
      </c>
      <c r="R3" t="str">
        <f t="shared" si="0"/>
        <v>Fixed Capital2016</v>
      </c>
      <c r="S3" t="str">
        <f t="shared" si="0"/>
        <v>Fixed Capital2017</v>
      </c>
      <c r="T3" t="str">
        <f t="shared" si="0"/>
        <v>Fixed Capital2018</v>
      </c>
      <c r="U3" t="str">
        <f t="shared" si="0"/>
        <v>Wages and Salaries - Workers2000</v>
      </c>
      <c r="V3" t="str">
        <f t="shared" si="0"/>
        <v>Wages and Salaries - Workers2001</v>
      </c>
      <c r="W3" t="str">
        <f t="shared" si="0"/>
        <v>Wages and Salaries - Workers2002</v>
      </c>
      <c r="X3" t="str">
        <f t="shared" si="0"/>
        <v>Wages and Salaries - Workers2003</v>
      </c>
      <c r="Y3" t="str">
        <f t="shared" si="0"/>
        <v>Wages and Salaries - Workers2004</v>
      </c>
      <c r="Z3" t="str">
        <f t="shared" si="0"/>
        <v>Wages and Salaries - Workers2005</v>
      </c>
      <c r="AA3" t="str">
        <f t="shared" si="0"/>
        <v>Wages and Salaries - Workers2006</v>
      </c>
      <c r="AB3" t="str">
        <f t="shared" si="0"/>
        <v>Wages and Salaries - Workers2007</v>
      </c>
      <c r="AC3" t="str">
        <f t="shared" si="0"/>
        <v>Wages and Salaries - Workers2008</v>
      </c>
      <c r="AD3" t="str">
        <f t="shared" si="0"/>
        <v>Wages and Salaries - Workers2009</v>
      </c>
      <c r="AE3" t="str">
        <f t="shared" si="0"/>
        <v>Wages and Salaries - Workers2010</v>
      </c>
      <c r="AF3" t="str">
        <f t="shared" si="0"/>
        <v>Wages and Salaries - Workers2011</v>
      </c>
      <c r="AG3" t="str">
        <f t="shared" si="0"/>
        <v>Wages and Salaries - Workers2012</v>
      </c>
      <c r="AH3" t="str">
        <f t="shared" si="0"/>
        <v>Wages and Salaries - Workers2013</v>
      </c>
      <c r="AI3" t="str">
        <f t="shared" si="0"/>
        <v>Wages and Salaries - Workers2014</v>
      </c>
      <c r="AJ3" t="str">
        <f t="shared" si="0"/>
        <v>Wages and Salaries - Workers2015</v>
      </c>
      <c r="AK3" t="str">
        <f t="shared" si="0"/>
        <v>Wages and Salaries - Workers2016</v>
      </c>
      <c r="AL3" t="str">
        <f t="shared" si="0"/>
        <v>Wages and Salaries - Workers2017</v>
      </c>
      <c r="AM3" t="str">
        <f t="shared" si="0"/>
        <v>Wages and Salaries - Workers2018</v>
      </c>
      <c r="AN3" t="str">
        <f t="shared" si="0"/>
        <v>Number of Employees2000</v>
      </c>
      <c r="AO3" t="str">
        <f t="shared" si="0"/>
        <v>Number of Employees2001</v>
      </c>
      <c r="AP3" t="str">
        <f t="shared" si="0"/>
        <v>Number of Employees2002</v>
      </c>
      <c r="AQ3" t="str">
        <f t="shared" si="0"/>
        <v>Number of Employees2003</v>
      </c>
      <c r="AR3" t="str">
        <f t="shared" si="0"/>
        <v>Number of Employees2004</v>
      </c>
      <c r="AS3" t="str">
        <f t="shared" si="0"/>
        <v>Number of Employees2005</v>
      </c>
      <c r="AT3" t="str">
        <f t="shared" si="0"/>
        <v>Number of Employees2006</v>
      </c>
      <c r="AU3" t="str">
        <f t="shared" si="0"/>
        <v>Number of Employees2007</v>
      </c>
      <c r="AV3" t="str">
        <f t="shared" si="0"/>
        <v>Number of Employees2008</v>
      </c>
      <c r="AW3" t="str">
        <f t="shared" si="0"/>
        <v>Number of Employees2009</v>
      </c>
      <c r="AX3" t="str">
        <f t="shared" si="0"/>
        <v>Number of Employees2010</v>
      </c>
      <c r="AY3" t="str">
        <f t="shared" si="0"/>
        <v>Number of Employees2011</v>
      </c>
      <c r="AZ3" t="str">
        <f t="shared" si="0"/>
        <v>Number of Employees2012</v>
      </c>
      <c r="BA3" t="str">
        <f t="shared" si="0"/>
        <v>Number of Employees2013</v>
      </c>
      <c r="BB3" t="str">
        <f t="shared" si="0"/>
        <v>Number of Employees2014</v>
      </c>
      <c r="BC3" t="str">
        <f t="shared" si="0"/>
        <v>Number of Employees2015</v>
      </c>
      <c r="BD3" t="str">
        <f t="shared" si="0"/>
        <v>Number of Employees2016</v>
      </c>
      <c r="BE3" t="str">
        <f t="shared" si="0"/>
        <v>Number of Employees2017</v>
      </c>
      <c r="BF3" t="str">
        <f t="shared" si="0"/>
        <v>Number of Employees2018</v>
      </c>
      <c r="BG3" t="str">
        <f t="shared" si="0"/>
        <v>Number of Workers2000</v>
      </c>
      <c r="BH3" t="str">
        <f t="shared" si="0"/>
        <v>Number of Workers2001</v>
      </c>
      <c r="BI3" t="str">
        <f t="shared" si="0"/>
        <v>Number of Workers2002</v>
      </c>
      <c r="BJ3" t="str">
        <f t="shared" si="0"/>
        <v>Number of Workers2003</v>
      </c>
      <c r="BK3" t="str">
        <f t="shared" si="0"/>
        <v>Number of Workers2004</v>
      </c>
      <c r="BL3" t="str">
        <f t="shared" si="0"/>
        <v>Number of Workers2005</v>
      </c>
      <c r="BM3" t="str">
        <f t="shared" si="0"/>
        <v>Number of Workers2006</v>
      </c>
      <c r="BN3" t="str">
        <f t="shared" si="0"/>
        <v>Number of Workers2007</v>
      </c>
      <c r="BO3" t="str">
        <f t="shared" ref="BO3:DZ3" si="1">_xlfn.CONCAT(BO2,BO1)</f>
        <v>Number of Workers2008</v>
      </c>
      <c r="BP3" t="str">
        <f t="shared" si="1"/>
        <v>Number of Workers2009</v>
      </c>
      <c r="BQ3" t="str">
        <f t="shared" si="1"/>
        <v>Number of Workers2010</v>
      </c>
      <c r="BR3" t="str">
        <f t="shared" si="1"/>
        <v>Number of Workers2011</v>
      </c>
      <c r="BS3" t="str">
        <f t="shared" si="1"/>
        <v>Number of Workers2012</v>
      </c>
      <c r="BT3" t="str">
        <f t="shared" si="1"/>
        <v>Number of Workers2013</v>
      </c>
      <c r="BU3" t="str">
        <f t="shared" si="1"/>
        <v>Number of Workers2014</v>
      </c>
      <c r="BV3" t="str">
        <f t="shared" si="1"/>
        <v>Number of Workers2015</v>
      </c>
      <c r="BW3" t="str">
        <f t="shared" si="1"/>
        <v>Number of Workers2016</v>
      </c>
      <c r="BX3" t="str">
        <f t="shared" si="1"/>
        <v>Number of Workers2017</v>
      </c>
      <c r="BY3" t="str">
        <f t="shared" si="1"/>
        <v>Number of Workers2018</v>
      </c>
      <c r="BZ3" t="str">
        <f t="shared" si="1"/>
        <v>Total Input2000</v>
      </c>
      <c r="CA3" t="str">
        <f t="shared" si="1"/>
        <v>Total Input2001</v>
      </c>
      <c r="CB3" t="str">
        <f t="shared" si="1"/>
        <v>Total Input2002</v>
      </c>
      <c r="CC3" t="str">
        <f t="shared" si="1"/>
        <v>Total Input2003</v>
      </c>
      <c r="CD3" t="str">
        <f t="shared" si="1"/>
        <v>Total Input2004</v>
      </c>
      <c r="CE3" t="str">
        <f t="shared" si="1"/>
        <v>Total Input2005</v>
      </c>
      <c r="CF3" t="str">
        <f t="shared" si="1"/>
        <v>Total Input2006</v>
      </c>
      <c r="CG3" t="str">
        <f t="shared" si="1"/>
        <v>Total Input2007</v>
      </c>
      <c r="CH3" t="str">
        <f t="shared" si="1"/>
        <v>Total Input2008</v>
      </c>
      <c r="CI3" t="str">
        <f t="shared" si="1"/>
        <v>Total Input2009</v>
      </c>
      <c r="CJ3" t="str">
        <f t="shared" si="1"/>
        <v>Total Input2010</v>
      </c>
      <c r="CK3" t="str">
        <f t="shared" si="1"/>
        <v>Total Input2011</v>
      </c>
      <c r="CL3" t="str">
        <f t="shared" si="1"/>
        <v>Total Input2012</v>
      </c>
      <c r="CM3" t="str">
        <f t="shared" si="1"/>
        <v>Total Input2013</v>
      </c>
      <c r="CN3" t="str">
        <f t="shared" si="1"/>
        <v>Total Input2014</v>
      </c>
      <c r="CO3" t="str">
        <f t="shared" si="1"/>
        <v>Total Input2015</v>
      </c>
      <c r="CP3" t="str">
        <f t="shared" si="1"/>
        <v>Total Input2016</v>
      </c>
      <c r="CQ3" t="str">
        <f t="shared" si="1"/>
        <v>Total Input2017</v>
      </c>
      <c r="CR3" t="str">
        <f t="shared" si="1"/>
        <v>Total Input2018</v>
      </c>
      <c r="CS3" t="str">
        <f t="shared" si="1"/>
        <v>Gross Value Added2000</v>
      </c>
      <c r="CT3" t="str">
        <f t="shared" si="1"/>
        <v>Gross Value Added2001</v>
      </c>
      <c r="CU3" t="str">
        <f t="shared" si="1"/>
        <v>Gross Value Added2002</v>
      </c>
      <c r="CV3" t="str">
        <f t="shared" si="1"/>
        <v>Gross Value Added2003</v>
      </c>
      <c r="CW3" t="str">
        <f t="shared" si="1"/>
        <v>Gross Value Added2004</v>
      </c>
      <c r="CX3" t="str">
        <f t="shared" si="1"/>
        <v>Gross Value Added2005</v>
      </c>
      <c r="CY3" t="str">
        <f t="shared" si="1"/>
        <v>Gross Value Added2006</v>
      </c>
      <c r="CZ3" t="str">
        <f t="shared" si="1"/>
        <v>Gross Value Added2007</v>
      </c>
      <c r="DA3" t="str">
        <f t="shared" si="1"/>
        <v>Gross Value Added2008</v>
      </c>
      <c r="DB3" t="str">
        <f t="shared" si="1"/>
        <v>Gross Value Added2009</v>
      </c>
      <c r="DC3" t="str">
        <f t="shared" si="1"/>
        <v>Gross Value Added2010</v>
      </c>
      <c r="DD3" t="str">
        <f t="shared" si="1"/>
        <v>Gross Value Added2011</v>
      </c>
      <c r="DE3" t="str">
        <f t="shared" si="1"/>
        <v>Gross Value Added2012</v>
      </c>
      <c r="DF3" t="str">
        <f t="shared" si="1"/>
        <v>Gross Value Added2013</v>
      </c>
      <c r="DG3" t="str">
        <f t="shared" si="1"/>
        <v>Gross Value Added2014</v>
      </c>
      <c r="DH3" t="str">
        <f t="shared" si="1"/>
        <v>Gross Value Added2015</v>
      </c>
      <c r="DI3" t="str">
        <f t="shared" si="1"/>
        <v>Gross Value Added2016</v>
      </c>
      <c r="DJ3" t="str">
        <f t="shared" si="1"/>
        <v>Gross Value Added2017</v>
      </c>
      <c r="DK3" t="str">
        <f t="shared" si="1"/>
        <v>Gross Value Added2018</v>
      </c>
      <c r="DL3" t="str">
        <f t="shared" si="1"/>
        <v>Materials Consumed2000</v>
      </c>
      <c r="DM3" t="str">
        <f t="shared" si="1"/>
        <v>Materials Consumed2001</v>
      </c>
      <c r="DN3" t="str">
        <f t="shared" si="1"/>
        <v>Materials Consumed2002</v>
      </c>
      <c r="DO3" t="str">
        <f t="shared" si="1"/>
        <v>Materials Consumed2003</v>
      </c>
      <c r="DP3" t="str">
        <f t="shared" si="1"/>
        <v>Materials Consumed2004</v>
      </c>
      <c r="DQ3" t="str">
        <f t="shared" si="1"/>
        <v>Materials Consumed2005</v>
      </c>
      <c r="DR3" t="str">
        <f t="shared" si="1"/>
        <v>Materials Consumed2006</v>
      </c>
      <c r="DS3" t="str">
        <f t="shared" si="1"/>
        <v>Materials Consumed2007</v>
      </c>
      <c r="DT3" t="str">
        <f t="shared" si="1"/>
        <v>Materials Consumed2008</v>
      </c>
      <c r="DU3" t="str">
        <f t="shared" si="1"/>
        <v>Materials Consumed2009</v>
      </c>
      <c r="DV3" t="str">
        <f t="shared" si="1"/>
        <v>Materials Consumed2010</v>
      </c>
      <c r="DW3" t="str">
        <f t="shared" si="1"/>
        <v>Materials Consumed2011</v>
      </c>
      <c r="DX3" t="str">
        <f t="shared" si="1"/>
        <v>Materials Consumed2012</v>
      </c>
      <c r="DY3" t="str">
        <f t="shared" si="1"/>
        <v>Materials Consumed2013</v>
      </c>
      <c r="DZ3" t="str">
        <f t="shared" si="1"/>
        <v>Materials Consumed2014</v>
      </c>
      <c r="EA3" t="str">
        <f t="shared" ref="EA3:GL3" si="2">_xlfn.CONCAT(EA2,EA1)</f>
        <v>Materials Consumed2015</v>
      </c>
      <c r="EB3" t="str">
        <f t="shared" si="2"/>
        <v>Materials Consumed2016</v>
      </c>
      <c r="EC3" t="str">
        <f t="shared" si="2"/>
        <v>Materials Consumed2017</v>
      </c>
      <c r="ED3" t="str">
        <f t="shared" si="2"/>
        <v>Materials Consumed2018</v>
      </c>
      <c r="EE3" t="str">
        <f t="shared" si="2"/>
        <v>Depreciation2000</v>
      </c>
      <c r="EF3" t="str">
        <f t="shared" si="2"/>
        <v>Depreciation2001</v>
      </c>
      <c r="EG3" t="str">
        <f t="shared" si="2"/>
        <v>Depreciation2002</v>
      </c>
      <c r="EH3" t="str">
        <f t="shared" si="2"/>
        <v>Depreciation2003</v>
      </c>
      <c r="EI3" t="str">
        <f t="shared" si="2"/>
        <v>Depreciation2004</v>
      </c>
      <c r="EJ3" t="str">
        <f t="shared" si="2"/>
        <v>Depreciation2005</v>
      </c>
      <c r="EK3" t="str">
        <f t="shared" si="2"/>
        <v>Depreciation2006</v>
      </c>
      <c r="EL3" t="str">
        <f t="shared" si="2"/>
        <v>Depreciation2007</v>
      </c>
      <c r="EM3" t="str">
        <f t="shared" si="2"/>
        <v>Depreciation2008</v>
      </c>
      <c r="EN3" t="str">
        <f t="shared" si="2"/>
        <v>Depreciation2009</v>
      </c>
      <c r="EO3" t="str">
        <f t="shared" si="2"/>
        <v>Depreciation2010</v>
      </c>
      <c r="EP3" t="str">
        <f t="shared" si="2"/>
        <v>Depreciation2011</v>
      </c>
      <c r="EQ3" t="str">
        <f t="shared" si="2"/>
        <v>Depreciation2012</v>
      </c>
      <c r="ER3" t="str">
        <f t="shared" si="2"/>
        <v>Depreciation2013</v>
      </c>
      <c r="ES3" t="str">
        <f t="shared" si="2"/>
        <v>Depreciation2014</v>
      </c>
      <c r="ET3" t="str">
        <f t="shared" si="2"/>
        <v>Depreciation2015</v>
      </c>
      <c r="EU3" t="str">
        <f t="shared" si="2"/>
        <v>Depreciation2016</v>
      </c>
      <c r="EV3" t="str">
        <f t="shared" si="2"/>
        <v>Depreciation2017</v>
      </c>
      <c r="EW3" t="str">
        <f t="shared" si="2"/>
        <v>Depreciation2018</v>
      </c>
      <c r="EX3" t="str">
        <f t="shared" si="2"/>
        <v>Net Value Added2000</v>
      </c>
      <c r="EY3" t="str">
        <f t="shared" si="2"/>
        <v>Net Value Added2001</v>
      </c>
      <c r="EZ3" t="str">
        <f t="shared" si="2"/>
        <v>Net Value Added2002</v>
      </c>
      <c r="FA3" t="str">
        <f t="shared" si="2"/>
        <v>Net Value Added2003</v>
      </c>
      <c r="FB3" t="str">
        <f t="shared" si="2"/>
        <v>Net Value Added2004</v>
      </c>
      <c r="FC3" t="str">
        <f t="shared" si="2"/>
        <v>Net Value Added2005</v>
      </c>
      <c r="FD3" t="str">
        <f t="shared" si="2"/>
        <v>Net Value Added2006</v>
      </c>
      <c r="FE3" t="str">
        <f t="shared" si="2"/>
        <v>Net Value Added2007</v>
      </c>
      <c r="FF3" t="str">
        <f t="shared" si="2"/>
        <v>Net Value Added2008</v>
      </c>
      <c r="FG3" t="str">
        <f t="shared" si="2"/>
        <v>Net Value Added2009</v>
      </c>
      <c r="FH3" t="str">
        <f t="shared" si="2"/>
        <v>Net Value Added2010</v>
      </c>
      <c r="FI3" t="str">
        <f t="shared" si="2"/>
        <v>Net Value Added2011</v>
      </c>
      <c r="FJ3" t="str">
        <f t="shared" si="2"/>
        <v>Net Value Added2012</v>
      </c>
      <c r="FK3" t="str">
        <f t="shared" si="2"/>
        <v>Net Value Added2013</v>
      </c>
      <c r="FL3" t="str">
        <f t="shared" si="2"/>
        <v>Net Value Added2014</v>
      </c>
      <c r="FM3" t="str">
        <f t="shared" si="2"/>
        <v>Net Value Added2015</v>
      </c>
      <c r="FN3" t="str">
        <f t="shared" si="2"/>
        <v>Net Value Added2016</v>
      </c>
      <c r="FO3" t="str">
        <f t="shared" si="2"/>
        <v>Net Value Added2017</v>
      </c>
      <c r="FP3" t="str">
        <f t="shared" si="2"/>
        <v>Net Value Added2018</v>
      </c>
      <c r="FQ3" t="str">
        <f t="shared" si="2"/>
        <v>Total Persons Engaged2000</v>
      </c>
      <c r="FR3" t="str">
        <f t="shared" si="2"/>
        <v>Total Persons Engaged2001</v>
      </c>
      <c r="FS3" t="str">
        <f t="shared" si="2"/>
        <v>Total Persons Engaged2002</v>
      </c>
      <c r="FT3" t="str">
        <f t="shared" si="2"/>
        <v>Total Persons Engaged2003</v>
      </c>
      <c r="FU3" t="str">
        <f t="shared" si="2"/>
        <v>Total Persons Engaged2004</v>
      </c>
      <c r="FV3" t="str">
        <f t="shared" si="2"/>
        <v>Total Persons Engaged2005</v>
      </c>
      <c r="FW3" t="str">
        <f t="shared" si="2"/>
        <v>Total Persons Engaged2006</v>
      </c>
      <c r="FX3" t="str">
        <f t="shared" si="2"/>
        <v>Total Persons Engaged2007</v>
      </c>
      <c r="FY3" t="str">
        <f t="shared" si="2"/>
        <v>Total Persons Engaged2008</v>
      </c>
      <c r="FZ3" t="str">
        <f t="shared" si="2"/>
        <v>Total Persons Engaged2009</v>
      </c>
      <c r="GA3" t="str">
        <f t="shared" si="2"/>
        <v>Total Persons Engaged2010</v>
      </c>
      <c r="GB3" t="str">
        <f t="shared" si="2"/>
        <v>Total Persons Engaged2011</v>
      </c>
      <c r="GC3" t="str">
        <f t="shared" si="2"/>
        <v>Total Persons Engaged2012</v>
      </c>
      <c r="GD3" t="str">
        <f t="shared" si="2"/>
        <v>Total Persons Engaged2013</v>
      </c>
      <c r="GE3" t="str">
        <f t="shared" si="2"/>
        <v>Total Persons Engaged2014</v>
      </c>
      <c r="GF3" t="str">
        <f t="shared" si="2"/>
        <v>Total Persons Engaged2015</v>
      </c>
      <c r="GG3" t="str">
        <f t="shared" si="2"/>
        <v>Total Persons Engaged2016</v>
      </c>
      <c r="GH3" t="str">
        <f t="shared" si="2"/>
        <v>Total Persons Engaged2017</v>
      </c>
      <c r="GI3" t="str">
        <f t="shared" si="2"/>
        <v>Total Persons Engaged2018</v>
      </c>
      <c r="GJ3" t="str">
        <f t="shared" si="2"/>
        <v>Number of Factories2000</v>
      </c>
      <c r="GK3" t="str">
        <f t="shared" si="2"/>
        <v>Number of Factories2001</v>
      </c>
      <c r="GL3" t="str">
        <f t="shared" si="2"/>
        <v>Number of Factories2002</v>
      </c>
      <c r="GM3" t="str">
        <f t="shared" ref="GM3:HB3" si="3">_xlfn.CONCAT(GM2,GM1)</f>
        <v>Number of Factories2003</v>
      </c>
      <c r="GN3" t="str">
        <f t="shared" si="3"/>
        <v>Number of Factories2004</v>
      </c>
      <c r="GO3" t="str">
        <f t="shared" si="3"/>
        <v>Number of Factories2005</v>
      </c>
      <c r="GP3" t="str">
        <f t="shared" si="3"/>
        <v>Number of Factories2006</v>
      </c>
      <c r="GQ3" t="str">
        <f t="shared" si="3"/>
        <v>Number of Factories2007</v>
      </c>
      <c r="GR3" t="str">
        <f t="shared" si="3"/>
        <v>Number of Factories2008</v>
      </c>
      <c r="GS3" t="str">
        <f t="shared" si="3"/>
        <v>Number of Factories2009</v>
      </c>
      <c r="GT3" t="str">
        <f t="shared" si="3"/>
        <v>Number of Factories2010</v>
      </c>
      <c r="GU3" t="str">
        <f t="shared" si="3"/>
        <v>Number of Factories2011</v>
      </c>
      <c r="GV3" t="str">
        <f t="shared" si="3"/>
        <v>Number of Factories2012</v>
      </c>
      <c r="GW3" t="str">
        <f t="shared" si="3"/>
        <v>Number of Factories2013</v>
      </c>
      <c r="GX3" t="str">
        <f t="shared" si="3"/>
        <v>Number of Factories2014</v>
      </c>
      <c r="GY3" t="str">
        <f t="shared" si="3"/>
        <v>Number of Factories2015</v>
      </c>
      <c r="GZ3" t="str">
        <f t="shared" si="3"/>
        <v>Number of Factories2016</v>
      </c>
      <c r="HA3" t="str">
        <f t="shared" si="3"/>
        <v>Number of Factories2017</v>
      </c>
      <c r="HB3" t="str">
        <f t="shared" si="3"/>
        <v>Number of Factories2018</v>
      </c>
    </row>
    <row r="4" spans="1:210" x14ac:dyDescent="0.2">
      <c r="A4" t="str">
        <f t="array" ref="A4:A27">TRANSPOSE(Data!E2:AB2)</f>
        <v>Food Products</v>
      </c>
      <c r="B4">
        <f t="array" ref="B4:GI27">TRANSPOSE(Data!E3:AB192)</f>
        <v>26361.37</v>
      </c>
      <c r="C4">
        <v>28108.43</v>
      </c>
      <c r="D4">
        <v>31675.84</v>
      </c>
      <c r="E4">
        <v>30257.56</v>
      </c>
      <c r="F4">
        <v>33765.58</v>
      </c>
      <c r="G4">
        <v>37570.11</v>
      </c>
      <c r="H4">
        <v>48626.92</v>
      </c>
      <c r="I4">
        <v>57618.49</v>
      </c>
      <c r="J4">
        <v>68123.92</v>
      </c>
      <c r="K4">
        <v>84063.27</v>
      </c>
      <c r="L4">
        <v>101287.67999999999</v>
      </c>
      <c r="M4">
        <v>122618.53</v>
      </c>
      <c r="N4">
        <v>133985.79999999999</v>
      </c>
      <c r="O4">
        <v>141648.24</v>
      </c>
      <c r="P4">
        <v>157882.57999999999</v>
      </c>
      <c r="Q4">
        <v>178094.86</v>
      </c>
      <c r="R4">
        <v>193962.27</v>
      </c>
      <c r="S4">
        <v>211195.74</v>
      </c>
      <c r="T4">
        <v>221325.59</v>
      </c>
      <c r="U4">
        <v>2840.89</v>
      </c>
      <c r="V4">
        <v>2934.47</v>
      </c>
      <c r="W4">
        <v>3051.05</v>
      </c>
      <c r="X4">
        <v>2978.58</v>
      </c>
      <c r="Y4">
        <v>3216.42</v>
      </c>
      <c r="Z4">
        <v>3579.57</v>
      </c>
      <c r="AA4">
        <v>4037.3</v>
      </c>
      <c r="AB4">
        <v>4597.63</v>
      </c>
      <c r="AC4">
        <v>5273.9</v>
      </c>
      <c r="AD4">
        <v>6008.76</v>
      </c>
      <c r="AE4">
        <v>7462.06</v>
      </c>
      <c r="AF4">
        <v>9060.25</v>
      </c>
      <c r="AG4">
        <v>9748.17</v>
      </c>
      <c r="AH4">
        <v>12003.06</v>
      </c>
      <c r="AI4">
        <v>12509.48</v>
      </c>
      <c r="AJ4">
        <v>13574.92</v>
      </c>
      <c r="AK4">
        <v>15365.89</v>
      </c>
      <c r="AL4">
        <v>17200.54</v>
      </c>
      <c r="AM4">
        <v>19243.64</v>
      </c>
      <c r="AN4">
        <v>1233.557</v>
      </c>
      <c r="AO4">
        <v>1210.5070000000001</v>
      </c>
      <c r="AP4">
        <v>1209.3219999999999</v>
      </c>
      <c r="AQ4">
        <v>1189.837</v>
      </c>
      <c r="AR4">
        <v>1231.4190000000001</v>
      </c>
      <c r="AS4">
        <v>1275.923</v>
      </c>
      <c r="AT4">
        <v>1359.701</v>
      </c>
      <c r="AU4">
        <v>1370.4839999999999</v>
      </c>
      <c r="AV4">
        <v>1423.0519999999999</v>
      </c>
      <c r="AW4">
        <v>1459.4010000000001</v>
      </c>
      <c r="AX4">
        <v>1522.0150000000001</v>
      </c>
      <c r="AY4">
        <v>1615.5229999999999</v>
      </c>
      <c r="AZ4">
        <v>1533.8</v>
      </c>
      <c r="BA4">
        <v>1567.3679999999999</v>
      </c>
      <c r="BB4">
        <v>1598.5940000000001</v>
      </c>
      <c r="BC4">
        <v>1585.0029999999999</v>
      </c>
      <c r="BD4">
        <v>1679.056</v>
      </c>
      <c r="BE4">
        <v>1758.0440000000001</v>
      </c>
      <c r="BF4">
        <v>1812.9870000000001</v>
      </c>
      <c r="BG4">
        <v>959.52499999999998</v>
      </c>
      <c r="BH4">
        <v>947.63699999999994</v>
      </c>
      <c r="BI4">
        <v>945.58199999999999</v>
      </c>
      <c r="BJ4">
        <v>936.10599999999999</v>
      </c>
      <c r="BK4">
        <v>982.96199999999999</v>
      </c>
      <c r="BL4">
        <v>1017.342</v>
      </c>
      <c r="BM4">
        <v>1066.8009999999999</v>
      </c>
      <c r="BN4">
        <v>1087.923</v>
      </c>
      <c r="BO4">
        <v>1133.326</v>
      </c>
      <c r="BP4">
        <v>1163.712</v>
      </c>
      <c r="BQ4">
        <v>1199.7670000000001</v>
      </c>
      <c r="BR4">
        <v>1276.4770000000001</v>
      </c>
      <c r="BS4">
        <v>1206.076</v>
      </c>
      <c r="BT4">
        <v>1232.6790000000001</v>
      </c>
      <c r="BU4">
        <v>1249.675</v>
      </c>
      <c r="BV4">
        <v>1238.5640000000001</v>
      </c>
      <c r="BW4">
        <v>1309.383</v>
      </c>
      <c r="BX4">
        <v>1371.9580000000001</v>
      </c>
      <c r="BY4">
        <v>1415.5730000000001</v>
      </c>
      <c r="BZ4">
        <v>120821.84</v>
      </c>
      <c r="CA4">
        <v>124172.45</v>
      </c>
      <c r="CB4">
        <v>150326.47</v>
      </c>
      <c r="CC4">
        <v>150356.71</v>
      </c>
      <c r="CD4">
        <v>170141.62</v>
      </c>
      <c r="CE4">
        <v>187422.49</v>
      </c>
      <c r="CF4">
        <v>229978.37</v>
      </c>
      <c r="CG4">
        <v>277839.40000000002</v>
      </c>
      <c r="CH4">
        <v>335174.12</v>
      </c>
      <c r="CI4">
        <v>369869.95</v>
      </c>
      <c r="CJ4">
        <v>488176.44</v>
      </c>
      <c r="CK4">
        <v>612864.87</v>
      </c>
      <c r="CL4">
        <v>631858.77</v>
      </c>
      <c r="CM4">
        <v>701969.5</v>
      </c>
      <c r="CN4">
        <v>786268.51</v>
      </c>
      <c r="CO4">
        <v>781550.31</v>
      </c>
      <c r="CP4">
        <v>919945.35</v>
      </c>
      <c r="CQ4">
        <v>998667.69</v>
      </c>
      <c r="CR4">
        <v>1077598.74</v>
      </c>
      <c r="CS4">
        <v>16538.16</v>
      </c>
      <c r="CT4">
        <v>17232.78</v>
      </c>
      <c r="CU4">
        <v>17522.75</v>
      </c>
      <c r="CV4">
        <v>16149.3</v>
      </c>
      <c r="CW4">
        <v>19487.41</v>
      </c>
      <c r="CX4">
        <v>23635.41</v>
      </c>
      <c r="CY4">
        <v>31387.66</v>
      </c>
      <c r="CZ4">
        <v>29303.21</v>
      </c>
      <c r="DA4">
        <v>37069.94</v>
      </c>
      <c r="DB4">
        <v>43232.04</v>
      </c>
      <c r="DC4">
        <v>55543.72</v>
      </c>
      <c r="DD4">
        <v>68173.86</v>
      </c>
      <c r="DE4">
        <v>66349.05</v>
      </c>
      <c r="DF4">
        <v>71537.83</v>
      </c>
      <c r="DG4">
        <v>76007.09</v>
      </c>
      <c r="DH4">
        <v>85852.92</v>
      </c>
      <c r="DI4">
        <v>103936.3</v>
      </c>
      <c r="DJ4">
        <v>111230.94</v>
      </c>
      <c r="DK4">
        <v>112996.6</v>
      </c>
      <c r="DL4">
        <v>98527.9</v>
      </c>
      <c r="DM4">
        <v>102112.31</v>
      </c>
      <c r="DN4">
        <v>123152.89</v>
      </c>
      <c r="DO4">
        <v>121027.63</v>
      </c>
      <c r="DP4">
        <v>135299.1</v>
      </c>
      <c r="DQ4">
        <v>152795.95000000001</v>
      </c>
      <c r="DR4">
        <v>183753.01</v>
      </c>
      <c r="DS4">
        <v>228851.87</v>
      </c>
      <c r="DT4">
        <v>275348.76</v>
      </c>
      <c r="DU4">
        <v>298559.32</v>
      </c>
      <c r="DV4">
        <v>400536.93</v>
      </c>
      <c r="DW4">
        <v>495757.7</v>
      </c>
      <c r="DX4">
        <v>499318.83</v>
      </c>
      <c r="DY4">
        <v>558260.92000000004</v>
      </c>
      <c r="DZ4">
        <v>624808.38</v>
      </c>
      <c r="EA4">
        <v>636116.87</v>
      </c>
      <c r="EB4">
        <v>736157.09</v>
      </c>
      <c r="EC4">
        <v>800923.98</v>
      </c>
      <c r="ED4">
        <v>877443.61</v>
      </c>
      <c r="EE4">
        <v>2638.12</v>
      </c>
      <c r="EF4">
        <v>2684.76</v>
      </c>
      <c r="EG4">
        <v>3088.66</v>
      </c>
      <c r="EH4">
        <v>3034.05</v>
      </c>
      <c r="EI4">
        <v>3338.84</v>
      </c>
      <c r="EJ4">
        <v>3440.15</v>
      </c>
      <c r="EK4">
        <v>3920.86</v>
      </c>
      <c r="EL4">
        <v>4601.1400000000003</v>
      </c>
      <c r="EM4">
        <v>5467.34</v>
      </c>
      <c r="EN4">
        <v>6618.67</v>
      </c>
      <c r="EO4">
        <v>8091.53</v>
      </c>
      <c r="EP4">
        <v>9498.67</v>
      </c>
      <c r="EQ4">
        <v>10134</v>
      </c>
      <c r="ER4">
        <v>11534.57</v>
      </c>
      <c r="ES4">
        <v>13759.3</v>
      </c>
      <c r="ET4">
        <v>14802.07</v>
      </c>
      <c r="EU4">
        <v>15959.05</v>
      </c>
      <c r="EV4">
        <v>17355.560000000001</v>
      </c>
      <c r="EW4">
        <v>18710.47</v>
      </c>
      <c r="EX4">
        <v>13900.02</v>
      </c>
      <c r="EY4">
        <v>14548</v>
      </c>
      <c r="EZ4">
        <v>14434.11</v>
      </c>
      <c r="FA4">
        <v>13115.23</v>
      </c>
      <c r="FB4">
        <v>16148.56</v>
      </c>
      <c r="FC4">
        <v>20195.240000000002</v>
      </c>
      <c r="FD4">
        <v>27466.83</v>
      </c>
      <c r="FE4">
        <v>24702.080000000002</v>
      </c>
      <c r="FF4">
        <v>31602.61</v>
      </c>
      <c r="FG4">
        <v>36613.370000000003</v>
      </c>
      <c r="FH4">
        <v>47452.19</v>
      </c>
      <c r="FI4">
        <v>58675.18</v>
      </c>
      <c r="FJ4">
        <v>56215.07</v>
      </c>
      <c r="FK4">
        <v>60003.25</v>
      </c>
      <c r="FL4">
        <v>62247.77</v>
      </c>
      <c r="FM4">
        <v>71050.81</v>
      </c>
      <c r="FN4">
        <v>87977.27</v>
      </c>
      <c r="FO4">
        <v>93875.42</v>
      </c>
      <c r="FP4">
        <v>94286.14</v>
      </c>
      <c r="FQ4">
        <v>1249.5630000000001</v>
      </c>
      <c r="FR4">
        <v>1224.58</v>
      </c>
      <c r="FS4">
        <v>1224.82</v>
      </c>
      <c r="FT4">
        <v>1205.598</v>
      </c>
      <c r="FU4">
        <v>1247.4760000000001</v>
      </c>
      <c r="FV4">
        <v>1292.5540000000001</v>
      </c>
      <c r="FW4">
        <v>1376.2929999999999</v>
      </c>
      <c r="FX4">
        <v>1386.8430000000001</v>
      </c>
      <c r="FY4">
        <v>1439.62</v>
      </c>
      <c r="FZ4">
        <v>1473.9870000000001</v>
      </c>
      <c r="GA4">
        <v>1533.7809999999999</v>
      </c>
      <c r="GB4">
        <v>1629.162</v>
      </c>
      <c r="GC4">
        <v>1547.183</v>
      </c>
      <c r="GD4">
        <v>1582.527</v>
      </c>
      <c r="GE4">
        <v>1613.317</v>
      </c>
      <c r="GF4">
        <v>1599.818</v>
      </c>
      <c r="GG4">
        <v>1693.7360000000001</v>
      </c>
      <c r="GH4">
        <v>1772.3979999999999</v>
      </c>
      <c r="GI4">
        <v>1826.8119999999999</v>
      </c>
      <c r="GJ4">
        <f t="array" ref="GJ4:HB27">TRANSPOSE(Data!E193:AB211)</f>
        <v>22907</v>
      </c>
      <c r="GK4">
        <v>22436</v>
      </c>
      <c r="GL4">
        <v>22807</v>
      </c>
      <c r="GM4">
        <v>22762</v>
      </c>
      <c r="GN4">
        <v>24143</v>
      </c>
      <c r="GO4">
        <v>24500</v>
      </c>
      <c r="GP4">
        <v>24600</v>
      </c>
      <c r="GQ4">
        <v>24867</v>
      </c>
      <c r="GR4">
        <v>25858</v>
      </c>
      <c r="GS4">
        <v>26163</v>
      </c>
      <c r="GT4">
        <v>34023</v>
      </c>
      <c r="GU4">
        <v>34883</v>
      </c>
      <c r="GV4">
        <v>35095</v>
      </c>
      <c r="GW4">
        <v>35347</v>
      </c>
      <c r="GX4">
        <v>36390</v>
      </c>
      <c r="GY4">
        <v>37098</v>
      </c>
      <c r="GZ4">
        <v>37469</v>
      </c>
      <c r="HA4">
        <v>37832</v>
      </c>
      <c r="HB4">
        <v>38340</v>
      </c>
    </row>
    <row r="5" spans="1:210" x14ac:dyDescent="0.2">
      <c r="A5" t="str">
        <v>Beverage</v>
      </c>
      <c r="B5">
        <v>5525.23</v>
      </c>
      <c r="C5">
        <v>5798.57</v>
      </c>
      <c r="D5">
        <v>5951.63</v>
      </c>
      <c r="E5">
        <v>7154.12</v>
      </c>
      <c r="F5">
        <v>7622.29</v>
      </c>
      <c r="G5">
        <v>7786.55</v>
      </c>
      <c r="H5">
        <v>8832.93</v>
      </c>
      <c r="I5">
        <v>10716.35</v>
      </c>
      <c r="J5">
        <v>13032.49</v>
      </c>
      <c r="K5">
        <v>15419.18</v>
      </c>
      <c r="L5">
        <v>19417.43</v>
      </c>
      <c r="M5">
        <v>22419.71</v>
      </c>
      <c r="N5">
        <v>24879.040000000001</v>
      </c>
      <c r="O5">
        <v>26752.47</v>
      </c>
      <c r="P5">
        <v>34111.01</v>
      </c>
      <c r="Q5">
        <v>28252.58</v>
      </c>
      <c r="R5">
        <v>32083.200000000001</v>
      </c>
      <c r="S5">
        <v>33867.31</v>
      </c>
      <c r="T5">
        <v>37795.9</v>
      </c>
      <c r="U5">
        <v>269.62</v>
      </c>
      <c r="V5">
        <v>285.38</v>
      </c>
      <c r="W5">
        <v>301.52</v>
      </c>
      <c r="X5">
        <v>355.2</v>
      </c>
      <c r="Y5">
        <v>376.25</v>
      </c>
      <c r="Z5">
        <v>404.88</v>
      </c>
      <c r="AA5">
        <v>440.82</v>
      </c>
      <c r="AB5">
        <v>563.13</v>
      </c>
      <c r="AC5">
        <v>650.79999999999995</v>
      </c>
      <c r="AD5">
        <v>767.49</v>
      </c>
      <c r="AE5">
        <v>832.28</v>
      </c>
      <c r="AF5">
        <v>1096.33</v>
      </c>
      <c r="AG5">
        <v>1178.77</v>
      </c>
      <c r="AH5">
        <v>1413.6</v>
      </c>
      <c r="AI5">
        <v>1579.3</v>
      </c>
      <c r="AJ5">
        <v>1744.12</v>
      </c>
      <c r="AK5">
        <v>1851.99</v>
      </c>
      <c r="AL5">
        <v>1958.35</v>
      </c>
      <c r="AM5">
        <v>2269.71</v>
      </c>
      <c r="AN5">
        <v>82.656999999999996</v>
      </c>
      <c r="AO5">
        <v>81.771000000000001</v>
      </c>
      <c r="AP5">
        <v>83.228999999999999</v>
      </c>
      <c r="AQ5">
        <v>91.097999999999999</v>
      </c>
      <c r="AR5">
        <v>94.888999999999996</v>
      </c>
      <c r="AS5">
        <v>98.525999999999996</v>
      </c>
      <c r="AT5">
        <v>99.638000000000005</v>
      </c>
      <c r="AU5">
        <v>117.94799999999999</v>
      </c>
      <c r="AV5">
        <v>123.40600000000001</v>
      </c>
      <c r="AW5">
        <v>131.48699999999999</v>
      </c>
      <c r="AX5">
        <v>127.508</v>
      </c>
      <c r="AY5">
        <v>146.93100000000001</v>
      </c>
      <c r="AZ5">
        <v>141.386</v>
      </c>
      <c r="BA5">
        <v>157.767</v>
      </c>
      <c r="BB5">
        <v>159.77600000000001</v>
      </c>
      <c r="BC5">
        <v>164.40100000000001</v>
      </c>
      <c r="BD5">
        <v>159.27600000000001</v>
      </c>
      <c r="BE5">
        <v>160.27099999999999</v>
      </c>
      <c r="BF5">
        <v>177.72399999999999</v>
      </c>
      <c r="BG5">
        <v>60.267000000000003</v>
      </c>
      <c r="BH5">
        <v>61.396000000000001</v>
      </c>
      <c r="BI5">
        <v>63.283000000000001</v>
      </c>
      <c r="BJ5">
        <v>69.430999999999997</v>
      </c>
      <c r="BK5">
        <v>73.09</v>
      </c>
      <c r="BL5">
        <v>75.14</v>
      </c>
      <c r="BM5">
        <v>76.155000000000001</v>
      </c>
      <c r="BN5">
        <v>90.679000000000002</v>
      </c>
      <c r="BO5">
        <v>94.367999999999995</v>
      </c>
      <c r="BP5">
        <v>103.64700000000001</v>
      </c>
      <c r="BQ5">
        <v>99.7</v>
      </c>
      <c r="BR5">
        <v>116.706</v>
      </c>
      <c r="BS5">
        <v>111.524</v>
      </c>
      <c r="BT5">
        <v>121.346</v>
      </c>
      <c r="BU5">
        <v>123.26600000000001</v>
      </c>
      <c r="BV5">
        <v>128.53399999999999</v>
      </c>
      <c r="BW5">
        <v>122.688</v>
      </c>
      <c r="BX5">
        <v>126.196</v>
      </c>
      <c r="BY5">
        <v>139.43</v>
      </c>
      <c r="BZ5">
        <v>7761.44</v>
      </c>
      <c r="CA5">
        <v>7648.38</v>
      </c>
      <c r="CB5">
        <v>8397.84</v>
      </c>
      <c r="CC5">
        <v>10269.16</v>
      </c>
      <c r="CD5">
        <v>11965.39</v>
      </c>
      <c r="CE5">
        <v>13372.72</v>
      </c>
      <c r="CF5">
        <v>14613.92</v>
      </c>
      <c r="CG5">
        <v>18959.52</v>
      </c>
      <c r="CH5">
        <v>22679.79</v>
      </c>
      <c r="CI5">
        <v>24968.36</v>
      </c>
      <c r="CJ5">
        <v>29349.54</v>
      </c>
      <c r="CK5">
        <v>39988.800000000003</v>
      </c>
      <c r="CL5">
        <v>37846.480000000003</v>
      </c>
      <c r="CM5">
        <v>46675.51</v>
      </c>
      <c r="CN5">
        <v>56336.02</v>
      </c>
      <c r="CO5">
        <v>52949.08</v>
      </c>
      <c r="CP5">
        <v>53646.94</v>
      </c>
      <c r="CQ5">
        <v>57145.81</v>
      </c>
      <c r="CR5">
        <v>63651.24</v>
      </c>
      <c r="CS5">
        <v>2248.88</v>
      </c>
      <c r="CT5">
        <v>2450.67</v>
      </c>
      <c r="CU5">
        <v>2465.33</v>
      </c>
      <c r="CV5">
        <v>3550.19</v>
      </c>
      <c r="CW5">
        <v>2660.82</v>
      </c>
      <c r="CX5">
        <v>4063.21</v>
      </c>
      <c r="CY5">
        <v>8333.24</v>
      </c>
      <c r="CZ5">
        <v>11288.06</v>
      </c>
      <c r="DA5">
        <v>10443.379999999999</v>
      </c>
      <c r="DB5">
        <v>8621.0400000000009</v>
      </c>
      <c r="DC5">
        <v>9266.07</v>
      </c>
      <c r="DD5">
        <v>13312.45</v>
      </c>
      <c r="DE5">
        <v>14413.28</v>
      </c>
      <c r="DF5">
        <v>14414.01</v>
      </c>
      <c r="DG5">
        <v>15660.57</v>
      </c>
      <c r="DH5">
        <v>18025.43</v>
      </c>
      <c r="DI5">
        <v>17460.95</v>
      </c>
      <c r="DJ5">
        <v>19416.43</v>
      </c>
      <c r="DK5">
        <v>22748.53</v>
      </c>
      <c r="DL5">
        <v>5229.54</v>
      </c>
      <c r="DM5">
        <v>5431.04</v>
      </c>
      <c r="DN5">
        <v>6072.72</v>
      </c>
      <c r="DO5">
        <v>7117.31</v>
      </c>
      <c r="DP5">
        <v>9180.33</v>
      </c>
      <c r="DQ5">
        <v>9797.15</v>
      </c>
      <c r="DR5">
        <v>11215.95</v>
      </c>
      <c r="DS5">
        <v>14358.54</v>
      </c>
      <c r="DT5">
        <v>17273.61</v>
      </c>
      <c r="DU5">
        <v>18939.09</v>
      </c>
      <c r="DV5">
        <v>22210.91</v>
      </c>
      <c r="DW5">
        <v>29885.48</v>
      </c>
      <c r="DX5">
        <v>28325.85</v>
      </c>
      <c r="DY5">
        <v>34750.120000000003</v>
      </c>
      <c r="DZ5">
        <v>40560.79</v>
      </c>
      <c r="EA5">
        <v>38818.910000000003</v>
      </c>
      <c r="EB5">
        <v>39288.99</v>
      </c>
      <c r="EC5">
        <v>40214.699999999997</v>
      </c>
      <c r="ED5">
        <v>45955.65</v>
      </c>
      <c r="EE5">
        <v>540.63</v>
      </c>
      <c r="EF5">
        <v>551.35</v>
      </c>
      <c r="EG5">
        <v>597.86</v>
      </c>
      <c r="EH5">
        <v>731.48</v>
      </c>
      <c r="EI5">
        <v>749.82</v>
      </c>
      <c r="EJ5">
        <v>802.76</v>
      </c>
      <c r="EK5">
        <v>912.05</v>
      </c>
      <c r="EL5">
        <v>987.89</v>
      </c>
      <c r="EM5">
        <v>1221.07</v>
      </c>
      <c r="EN5">
        <v>1392.3</v>
      </c>
      <c r="EO5">
        <v>1506.79</v>
      </c>
      <c r="EP5">
        <v>1941.96</v>
      </c>
      <c r="EQ5">
        <v>2113.87</v>
      </c>
      <c r="ER5">
        <v>2581.25</v>
      </c>
      <c r="ES5">
        <v>3280.67</v>
      </c>
      <c r="ET5">
        <v>3335.53</v>
      </c>
      <c r="EU5">
        <v>3006.93</v>
      </c>
      <c r="EV5">
        <v>3142.42</v>
      </c>
      <c r="EW5">
        <v>3652.78</v>
      </c>
      <c r="EX5">
        <v>1708.24</v>
      </c>
      <c r="EY5">
        <v>1899.32</v>
      </c>
      <c r="EZ5">
        <v>1867.48</v>
      </c>
      <c r="FA5">
        <v>2818.71</v>
      </c>
      <c r="FB5">
        <v>1910.99</v>
      </c>
      <c r="FC5">
        <v>3260.45</v>
      </c>
      <c r="FD5">
        <v>7421.18</v>
      </c>
      <c r="FE5">
        <v>10300.17</v>
      </c>
      <c r="FF5">
        <v>9222.31</v>
      </c>
      <c r="FG5">
        <v>7228.74</v>
      </c>
      <c r="FH5">
        <v>7759.28</v>
      </c>
      <c r="FI5">
        <v>11370.49</v>
      </c>
      <c r="FJ5">
        <v>12299.4</v>
      </c>
      <c r="FK5">
        <v>11832.76</v>
      </c>
      <c r="FL5">
        <v>12379.89</v>
      </c>
      <c r="FM5">
        <v>14689.91</v>
      </c>
      <c r="FN5">
        <v>14454.02</v>
      </c>
      <c r="FO5">
        <v>16274.01</v>
      </c>
      <c r="FP5">
        <v>19095.75</v>
      </c>
      <c r="FQ5">
        <v>83.024000000000001</v>
      </c>
      <c r="FR5">
        <v>82.096000000000004</v>
      </c>
      <c r="FS5">
        <v>83.516000000000005</v>
      </c>
      <c r="FT5">
        <v>91.474000000000004</v>
      </c>
      <c r="FU5">
        <v>95.448999999999998</v>
      </c>
      <c r="FV5">
        <v>99.061999999999998</v>
      </c>
      <c r="FW5">
        <v>100.05800000000001</v>
      </c>
      <c r="FX5">
        <v>118.40300000000001</v>
      </c>
      <c r="FY5">
        <v>123.898</v>
      </c>
      <c r="FZ5">
        <v>131.965</v>
      </c>
      <c r="GA5">
        <v>127.816</v>
      </c>
      <c r="GB5">
        <v>147.482</v>
      </c>
      <c r="GC5">
        <v>141.99199999999999</v>
      </c>
      <c r="GD5">
        <v>158.50700000000001</v>
      </c>
      <c r="GE5">
        <v>160.62299999999999</v>
      </c>
      <c r="GF5">
        <v>165.321</v>
      </c>
      <c r="GG5">
        <v>160.11500000000001</v>
      </c>
      <c r="GH5">
        <v>161.065</v>
      </c>
      <c r="GI5">
        <v>178.47399999999999</v>
      </c>
      <c r="GJ5">
        <v>1082</v>
      </c>
      <c r="GK5">
        <v>1049</v>
      </c>
      <c r="GL5">
        <v>1008</v>
      </c>
      <c r="GM5">
        <v>1078</v>
      </c>
      <c r="GN5">
        <v>1219</v>
      </c>
      <c r="GO5">
        <v>1225</v>
      </c>
      <c r="GP5">
        <v>1160</v>
      </c>
      <c r="GQ5">
        <v>1351</v>
      </c>
      <c r="GR5">
        <v>1362</v>
      </c>
      <c r="GS5">
        <v>1316</v>
      </c>
      <c r="GT5">
        <v>1815</v>
      </c>
      <c r="GU5">
        <v>1997</v>
      </c>
      <c r="GV5">
        <v>2079</v>
      </c>
      <c r="GW5">
        <v>2103</v>
      </c>
      <c r="GX5">
        <v>2218</v>
      </c>
      <c r="GY5">
        <v>2220</v>
      </c>
      <c r="GZ5">
        <v>2272</v>
      </c>
      <c r="HA5">
        <v>2329</v>
      </c>
      <c r="HB5">
        <v>2240</v>
      </c>
    </row>
    <row r="6" spans="1:210" x14ac:dyDescent="0.2">
      <c r="A6" t="str">
        <v>Tobacco Products</v>
      </c>
      <c r="B6">
        <v>1531.13</v>
      </c>
      <c r="C6">
        <v>1469.93</v>
      </c>
      <c r="D6">
        <v>1694.95</v>
      </c>
      <c r="E6">
        <v>1804.13</v>
      </c>
      <c r="F6">
        <v>1688.87</v>
      </c>
      <c r="G6">
        <v>1777.71</v>
      </c>
      <c r="H6">
        <v>2203.7399999999998</v>
      </c>
      <c r="I6">
        <v>2317.13</v>
      </c>
      <c r="J6">
        <v>2511.15</v>
      </c>
      <c r="K6">
        <v>3194.1</v>
      </c>
      <c r="L6">
        <v>2607.84</v>
      </c>
      <c r="M6">
        <v>3650.09</v>
      </c>
      <c r="N6">
        <v>5448.15</v>
      </c>
      <c r="O6">
        <v>5550.38</v>
      </c>
      <c r="P6">
        <v>6345.36</v>
      </c>
      <c r="Q6">
        <v>5814.18</v>
      </c>
      <c r="R6">
        <v>7178.42</v>
      </c>
      <c r="S6">
        <v>6089.51</v>
      </c>
      <c r="T6">
        <v>6098.43</v>
      </c>
      <c r="U6">
        <v>735.2</v>
      </c>
      <c r="V6">
        <v>719.14</v>
      </c>
      <c r="W6">
        <v>755.47</v>
      </c>
      <c r="X6">
        <v>768.38</v>
      </c>
      <c r="Y6">
        <v>805.14</v>
      </c>
      <c r="Z6">
        <v>799.9</v>
      </c>
      <c r="AA6">
        <v>828.35</v>
      </c>
      <c r="AB6">
        <v>834.42</v>
      </c>
      <c r="AC6">
        <v>965.6</v>
      </c>
      <c r="AD6">
        <v>1013.97</v>
      </c>
      <c r="AE6">
        <v>1274.5999999999999</v>
      </c>
      <c r="AF6">
        <v>1365.12</v>
      </c>
      <c r="AG6">
        <v>1469.6</v>
      </c>
      <c r="AH6">
        <v>1485.05</v>
      </c>
      <c r="AI6">
        <v>1765.13</v>
      </c>
      <c r="AJ6">
        <v>2162.83</v>
      </c>
      <c r="AK6">
        <v>2022.58</v>
      </c>
      <c r="AL6">
        <v>2083.8200000000002</v>
      </c>
      <c r="AM6">
        <v>2051.7399999999998</v>
      </c>
      <c r="AN6">
        <v>481.35300000000001</v>
      </c>
      <c r="AO6">
        <v>491.00900000000001</v>
      </c>
      <c r="AP6">
        <v>486.96699999999998</v>
      </c>
      <c r="AQ6">
        <v>476.40800000000002</v>
      </c>
      <c r="AR6">
        <v>470.666</v>
      </c>
      <c r="AS6">
        <v>471.02199999999999</v>
      </c>
      <c r="AT6">
        <v>441.625</v>
      </c>
      <c r="AU6">
        <v>413.56299999999999</v>
      </c>
      <c r="AV6">
        <v>449.37900000000002</v>
      </c>
      <c r="AW6">
        <v>417.19799999999998</v>
      </c>
      <c r="AX6">
        <v>410.54599999999999</v>
      </c>
      <c r="AY6">
        <v>443.77499999999998</v>
      </c>
      <c r="AZ6">
        <v>425.74900000000002</v>
      </c>
      <c r="BA6">
        <v>443.32400000000001</v>
      </c>
      <c r="BB6">
        <v>437.10700000000003</v>
      </c>
      <c r="BC6">
        <v>507.51400000000001</v>
      </c>
      <c r="BD6">
        <v>466.37200000000001</v>
      </c>
      <c r="BE6">
        <v>459.56900000000002</v>
      </c>
      <c r="BF6">
        <v>454.6</v>
      </c>
      <c r="BG6">
        <v>454.23399999999998</v>
      </c>
      <c r="BH6">
        <v>462.81400000000002</v>
      </c>
      <c r="BI6">
        <v>464.00900000000001</v>
      </c>
      <c r="BJ6">
        <v>455.03</v>
      </c>
      <c r="BK6">
        <v>449.85300000000001</v>
      </c>
      <c r="BL6">
        <v>447.03399999999999</v>
      </c>
      <c r="BM6">
        <v>420.89499999999998</v>
      </c>
      <c r="BN6">
        <v>394.86900000000003</v>
      </c>
      <c r="BO6">
        <v>429.62700000000001</v>
      </c>
      <c r="BP6">
        <v>398.97</v>
      </c>
      <c r="BQ6">
        <v>392.94600000000003</v>
      </c>
      <c r="BR6">
        <v>424.61900000000003</v>
      </c>
      <c r="BS6">
        <v>406.79500000000002</v>
      </c>
      <c r="BT6">
        <v>425.79899999999998</v>
      </c>
      <c r="BU6">
        <v>419.26600000000002</v>
      </c>
      <c r="BV6">
        <v>490.70100000000002</v>
      </c>
      <c r="BW6">
        <v>449.07900000000001</v>
      </c>
      <c r="BX6">
        <v>441.11700000000002</v>
      </c>
      <c r="BY6">
        <v>437.56</v>
      </c>
      <c r="BZ6">
        <v>7663.19</v>
      </c>
      <c r="CA6">
        <v>5769.05</v>
      </c>
      <c r="CB6">
        <v>7209.05</v>
      </c>
      <c r="CC6">
        <v>7033.5</v>
      </c>
      <c r="CD6">
        <v>7093.19</v>
      </c>
      <c r="CE6">
        <v>7802.11</v>
      </c>
      <c r="CF6">
        <v>8557.7099999999991</v>
      </c>
      <c r="CG6">
        <v>8097.46</v>
      </c>
      <c r="CH6">
        <v>10870.64</v>
      </c>
      <c r="CI6">
        <v>14676.88</v>
      </c>
      <c r="CJ6">
        <v>17273.38</v>
      </c>
      <c r="CK6">
        <v>17321.599999999999</v>
      </c>
      <c r="CL6">
        <v>20026.189999999999</v>
      </c>
      <c r="CM6">
        <v>22233.43</v>
      </c>
      <c r="CN6">
        <v>25132.16</v>
      </c>
      <c r="CO6">
        <v>28206.79</v>
      </c>
      <c r="CP6">
        <v>27000.62</v>
      </c>
      <c r="CQ6">
        <v>26713.91</v>
      </c>
      <c r="CR6">
        <v>33929.699999999997</v>
      </c>
      <c r="CS6">
        <v>4249.54</v>
      </c>
      <c r="CT6">
        <v>4081.66</v>
      </c>
      <c r="CU6">
        <v>5019.1000000000004</v>
      </c>
      <c r="CV6">
        <v>5041.66</v>
      </c>
      <c r="CW6">
        <v>5242.79</v>
      </c>
      <c r="CX6">
        <v>5593.57</v>
      </c>
      <c r="CY6">
        <v>6370.24</v>
      </c>
      <c r="CZ6">
        <v>6333.28</v>
      </c>
      <c r="DA6">
        <v>9321.9599999999991</v>
      </c>
      <c r="DB6">
        <v>7488.18</v>
      </c>
      <c r="DC6">
        <v>9316.9500000000007</v>
      </c>
      <c r="DD6">
        <v>10265.67</v>
      </c>
      <c r="DE6">
        <v>12854.94</v>
      </c>
      <c r="DF6">
        <v>12617.59</v>
      </c>
      <c r="DG6">
        <v>15520</v>
      </c>
      <c r="DH6">
        <v>19175.189999999999</v>
      </c>
      <c r="DI6">
        <v>17042.560000000001</v>
      </c>
      <c r="DJ6">
        <v>17096.599999999999</v>
      </c>
      <c r="DK6">
        <v>18478.650000000001</v>
      </c>
      <c r="DL6">
        <v>5256.02</v>
      </c>
      <c r="DM6">
        <v>4001.27</v>
      </c>
      <c r="DN6">
        <v>5062.03</v>
      </c>
      <c r="DO6">
        <v>4912.66</v>
      </c>
      <c r="DP6">
        <v>4702.42</v>
      </c>
      <c r="DQ6">
        <v>5667.54</v>
      </c>
      <c r="DR6">
        <v>5733.14</v>
      </c>
      <c r="DS6">
        <v>5692.57</v>
      </c>
      <c r="DT6">
        <v>7921.33</v>
      </c>
      <c r="DU6">
        <v>11262.92</v>
      </c>
      <c r="DV6">
        <v>12520.68</v>
      </c>
      <c r="DW6">
        <v>13577.51</v>
      </c>
      <c r="DX6">
        <v>13257.38</v>
      </c>
      <c r="DY6">
        <v>14527.64</v>
      </c>
      <c r="DZ6">
        <v>18208.23</v>
      </c>
      <c r="EA6">
        <v>21478.36</v>
      </c>
      <c r="EB6">
        <v>20130.439999999999</v>
      </c>
      <c r="EC6">
        <v>20937.95</v>
      </c>
      <c r="ED6">
        <v>24749.85</v>
      </c>
      <c r="EE6">
        <v>173.87</v>
      </c>
      <c r="EF6">
        <v>176.17</v>
      </c>
      <c r="EG6">
        <v>216.54</v>
      </c>
      <c r="EH6">
        <v>230.2</v>
      </c>
      <c r="EI6">
        <v>256.18</v>
      </c>
      <c r="EJ6">
        <v>183.29</v>
      </c>
      <c r="EK6">
        <v>224.29</v>
      </c>
      <c r="EL6">
        <v>234.39</v>
      </c>
      <c r="EM6">
        <v>271.56</v>
      </c>
      <c r="EN6">
        <v>357.53</v>
      </c>
      <c r="EO6">
        <v>334.49</v>
      </c>
      <c r="EP6">
        <v>335.49</v>
      </c>
      <c r="EQ6">
        <v>551.71</v>
      </c>
      <c r="ER6">
        <v>605.23</v>
      </c>
      <c r="ES6">
        <v>687.38</v>
      </c>
      <c r="ET6">
        <v>786.4</v>
      </c>
      <c r="EU6">
        <v>732.03</v>
      </c>
      <c r="EV6">
        <v>699.06</v>
      </c>
      <c r="EW6">
        <v>689.11</v>
      </c>
      <c r="EX6">
        <v>4075.67</v>
      </c>
      <c r="EY6">
        <v>3905.48</v>
      </c>
      <c r="EZ6">
        <v>4802.5600000000004</v>
      </c>
      <c r="FA6">
        <v>4811.46</v>
      </c>
      <c r="FB6">
        <v>4986.6099999999997</v>
      </c>
      <c r="FC6">
        <v>5410.28</v>
      </c>
      <c r="FD6">
        <v>6145.95</v>
      </c>
      <c r="FE6">
        <v>6098.88</v>
      </c>
      <c r="FF6">
        <v>9050.4</v>
      </c>
      <c r="FG6">
        <v>7130.65</v>
      </c>
      <c r="FH6">
        <v>8982.4599999999991</v>
      </c>
      <c r="FI6">
        <v>9930.17</v>
      </c>
      <c r="FJ6">
        <v>12303.24</v>
      </c>
      <c r="FK6">
        <v>12012.35</v>
      </c>
      <c r="FL6">
        <v>14832.62</v>
      </c>
      <c r="FM6">
        <v>18388.79</v>
      </c>
      <c r="FN6">
        <v>16310.54</v>
      </c>
      <c r="FO6">
        <v>16397.54</v>
      </c>
      <c r="FP6">
        <v>17789.54</v>
      </c>
      <c r="FQ6">
        <v>483.185</v>
      </c>
      <c r="FR6">
        <v>493.267</v>
      </c>
      <c r="FS6">
        <v>489.14499999999998</v>
      </c>
      <c r="FT6">
        <v>478.89800000000002</v>
      </c>
      <c r="FU6">
        <v>473.351</v>
      </c>
      <c r="FV6">
        <v>473.608</v>
      </c>
      <c r="FW6">
        <v>444.108</v>
      </c>
      <c r="FX6">
        <v>415.50900000000001</v>
      </c>
      <c r="FY6">
        <v>452.02600000000001</v>
      </c>
      <c r="FZ6">
        <v>419.73599999999999</v>
      </c>
      <c r="GA6">
        <v>412.42200000000003</v>
      </c>
      <c r="GB6">
        <v>445.52100000000002</v>
      </c>
      <c r="GC6">
        <v>428.55</v>
      </c>
      <c r="GD6">
        <v>444.94200000000001</v>
      </c>
      <c r="GE6">
        <v>438.51900000000001</v>
      </c>
      <c r="GF6">
        <v>509.60199999999998</v>
      </c>
      <c r="GG6">
        <v>468.39800000000002</v>
      </c>
      <c r="GH6">
        <v>461.33499999999998</v>
      </c>
      <c r="GI6">
        <v>456.48700000000002</v>
      </c>
      <c r="GJ6">
        <v>2697</v>
      </c>
      <c r="GK6">
        <v>2477</v>
      </c>
      <c r="GL6">
        <v>2562</v>
      </c>
      <c r="GM6">
        <v>3078</v>
      </c>
      <c r="GN6">
        <v>3201</v>
      </c>
      <c r="GO6">
        <v>3344</v>
      </c>
      <c r="GP6">
        <v>3226</v>
      </c>
      <c r="GQ6">
        <v>3161</v>
      </c>
      <c r="GR6">
        <v>3280</v>
      </c>
      <c r="GS6">
        <v>3120</v>
      </c>
      <c r="GT6">
        <v>3493</v>
      </c>
      <c r="GU6">
        <v>3446</v>
      </c>
      <c r="GV6">
        <v>3417</v>
      </c>
      <c r="GW6">
        <v>3294</v>
      </c>
      <c r="GX6">
        <v>3315</v>
      </c>
      <c r="GY6">
        <v>3825</v>
      </c>
      <c r="GZ6">
        <v>3692</v>
      </c>
      <c r="HA6">
        <v>3591</v>
      </c>
      <c r="HB6">
        <v>3472</v>
      </c>
    </row>
    <row r="7" spans="1:210" x14ac:dyDescent="0.2">
      <c r="A7" t="str">
        <v>Textiles</v>
      </c>
      <c r="B7">
        <v>42186.74</v>
      </c>
      <c r="C7">
        <v>37936.99</v>
      </c>
      <c r="D7">
        <v>38316.76</v>
      </c>
      <c r="E7">
        <v>39375.910000000003</v>
      </c>
      <c r="F7">
        <v>43298.35</v>
      </c>
      <c r="G7">
        <v>52446.99</v>
      </c>
      <c r="H7">
        <v>67467.360000000001</v>
      </c>
      <c r="I7">
        <v>74800.490000000005</v>
      </c>
      <c r="J7">
        <v>86095.02</v>
      </c>
      <c r="K7">
        <v>97462.25</v>
      </c>
      <c r="L7">
        <v>108569.09</v>
      </c>
      <c r="M7">
        <v>117875.82</v>
      </c>
      <c r="N7">
        <v>118790.89</v>
      </c>
      <c r="O7">
        <v>199477.23</v>
      </c>
      <c r="P7">
        <v>129570.39</v>
      </c>
      <c r="Q7">
        <v>140669.24</v>
      </c>
      <c r="R7">
        <v>155744.07</v>
      </c>
      <c r="S7">
        <v>166693.1</v>
      </c>
      <c r="T7">
        <v>168150.73</v>
      </c>
      <c r="U7">
        <v>4356.45</v>
      </c>
      <c r="V7">
        <v>4012.11</v>
      </c>
      <c r="W7">
        <v>4145.25</v>
      </c>
      <c r="X7">
        <v>4061.29</v>
      </c>
      <c r="Y7">
        <v>4311.07</v>
      </c>
      <c r="Z7">
        <v>4741.01</v>
      </c>
      <c r="AA7">
        <v>5066.0600000000004</v>
      </c>
      <c r="AB7">
        <v>5786.58</v>
      </c>
      <c r="AC7">
        <v>6536.86</v>
      </c>
      <c r="AD7">
        <v>7099.38</v>
      </c>
      <c r="AE7">
        <v>8863.01</v>
      </c>
      <c r="AF7">
        <v>9947.4699999999993</v>
      </c>
      <c r="AG7">
        <v>10733.41</v>
      </c>
      <c r="AH7">
        <v>12789.66</v>
      </c>
      <c r="AI7">
        <v>14429.53</v>
      </c>
      <c r="AJ7">
        <v>15869.19</v>
      </c>
      <c r="AK7">
        <v>16893.759999999998</v>
      </c>
      <c r="AL7">
        <v>19098.48</v>
      </c>
      <c r="AM7">
        <v>20581.21</v>
      </c>
      <c r="AN7">
        <v>1195.577</v>
      </c>
      <c r="AO7">
        <v>1096.665</v>
      </c>
      <c r="AP7">
        <v>1082.415</v>
      </c>
      <c r="AQ7">
        <v>1067.7270000000001</v>
      </c>
      <c r="AR7">
        <v>1098.1310000000001</v>
      </c>
      <c r="AS7">
        <v>1156.537</v>
      </c>
      <c r="AT7">
        <v>1503.7080000000001</v>
      </c>
      <c r="AU7">
        <v>1266.8040000000001</v>
      </c>
      <c r="AV7">
        <v>1393.742</v>
      </c>
      <c r="AW7">
        <v>1379.2639999999999</v>
      </c>
      <c r="AX7">
        <v>1447.4770000000001</v>
      </c>
      <c r="AY7">
        <v>1448.4880000000001</v>
      </c>
      <c r="AZ7">
        <v>1403.894</v>
      </c>
      <c r="BA7">
        <v>1490.211</v>
      </c>
      <c r="BB7">
        <v>1532.7249999999999</v>
      </c>
      <c r="BC7">
        <v>1560.7809999999999</v>
      </c>
      <c r="BD7">
        <v>1555.249</v>
      </c>
      <c r="BE7">
        <v>1673.732</v>
      </c>
      <c r="BF7">
        <v>1668.634</v>
      </c>
      <c r="BG7">
        <v>1024.5989999999999</v>
      </c>
      <c r="BH7">
        <v>938.86500000000001</v>
      </c>
      <c r="BI7">
        <v>928.15899999999999</v>
      </c>
      <c r="BJ7">
        <v>913.33500000000004</v>
      </c>
      <c r="BK7">
        <v>939.90899999999999</v>
      </c>
      <c r="BL7">
        <v>995.346</v>
      </c>
      <c r="BM7">
        <v>1066.0319999999999</v>
      </c>
      <c r="BN7">
        <v>1084.951</v>
      </c>
      <c r="BO7">
        <v>1193.635</v>
      </c>
      <c r="BP7">
        <v>1178.9059999999999</v>
      </c>
      <c r="BQ7">
        <v>1237.1420000000001</v>
      </c>
      <c r="BR7">
        <v>1236.4680000000001</v>
      </c>
      <c r="BS7">
        <v>1199.2940000000001</v>
      </c>
      <c r="BT7">
        <v>1267.6690000000001</v>
      </c>
      <c r="BU7">
        <v>1297.2729999999999</v>
      </c>
      <c r="BV7">
        <v>1336.298</v>
      </c>
      <c r="BW7">
        <v>1332.482</v>
      </c>
      <c r="BX7">
        <v>1429.1669999999999</v>
      </c>
      <c r="BY7">
        <v>1428.1489999999999</v>
      </c>
      <c r="BZ7">
        <v>67618.53</v>
      </c>
      <c r="CA7">
        <v>62424.26</v>
      </c>
      <c r="CB7">
        <v>64736.36</v>
      </c>
      <c r="CC7">
        <v>72394.06</v>
      </c>
      <c r="CD7">
        <v>82334.02</v>
      </c>
      <c r="CE7">
        <v>93903.72</v>
      </c>
      <c r="CF7">
        <v>110841.5</v>
      </c>
      <c r="CG7">
        <v>125265.27</v>
      </c>
      <c r="CH7">
        <v>143993.09</v>
      </c>
      <c r="CI7">
        <v>162587.31</v>
      </c>
      <c r="CJ7">
        <v>223936.82</v>
      </c>
      <c r="CK7">
        <v>252428.68</v>
      </c>
      <c r="CL7">
        <v>252212.31</v>
      </c>
      <c r="CM7">
        <v>314055.09999999998</v>
      </c>
      <c r="CN7">
        <v>322575.14</v>
      </c>
      <c r="CO7">
        <v>312642.40999999997</v>
      </c>
      <c r="CP7">
        <v>326601.45</v>
      </c>
      <c r="CQ7">
        <v>347767.72</v>
      </c>
      <c r="CR7">
        <v>357544.1</v>
      </c>
      <c r="CS7">
        <v>15755.14</v>
      </c>
      <c r="CT7">
        <v>13859.74</v>
      </c>
      <c r="CU7">
        <v>15335.28</v>
      </c>
      <c r="CV7">
        <v>15988.77</v>
      </c>
      <c r="CW7">
        <v>17599.77</v>
      </c>
      <c r="CX7">
        <v>21630.27</v>
      </c>
      <c r="CY7">
        <v>25472.720000000001</v>
      </c>
      <c r="CZ7">
        <v>26860.57</v>
      </c>
      <c r="DA7">
        <v>27707</v>
      </c>
      <c r="DB7">
        <v>35121.56</v>
      </c>
      <c r="DC7">
        <v>48037</v>
      </c>
      <c r="DD7">
        <v>42316.33</v>
      </c>
      <c r="DE7">
        <v>58005.21</v>
      </c>
      <c r="DF7">
        <v>58544.43</v>
      </c>
      <c r="DG7">
        <v>59478.73</v>
      </c>
      <c r="DH7">
        <v>62160.7</v>
      </c>
      <c r="DI7">
        <v>66347.38</v>
      </c>
      <c r="DJ7">
        <v>71352.69</v>
      </c>
      <c r="DK7">
        <v>80272.929999999993</v>
      </c>
      <c r="DL7">
        <v>50202.06</v>
      </c>
      <c r="DM7">
        <v>46540.4</v>
      </c>
      <c r="DN7">
        <v>46982.7</v>
      </c>
      <c r="DO7">
        <v>52553.73</v>
      </c>
      <c r="DP7">
        <v>60928.160000000003</v>
      </c>
      <c r="DQ7">
        <v>68960.100000000006</v>
      </c>
      <c r="DR7">
        <v>81791.44</v>
      </c>
      <c r="DS7">
        <v>92799.65</v>
      </c>
      <c r="DT7">
        <v>107902.5</v>
      </c>
      <c r="DU7">
        <v>118694.91</v>
      </c>
      <c r="DV7">
        <v>168441.64</v>
      </c>
      <c r="DW7">
        <v>188437.94</v>
      </c>
      <c r="DX7">
        <v>189210.69</v>
      </c>
      <c r="DY7">
        <v>230804.35</v>
      </c>
      <c r="DZ7">
        <v>243289.94</v>
      </c>
      <c r="EA7">
        <v>228125.26</v>
      </c>
      <c r="EB7">
        <v>238281.68</v>
      </c>
      <c r="EC7">
        <v>258489.52</v>
      </c>
      <c r="ED7">
        <v>265827.48</v>
      </c>
      <c r="EE7">
        <v>4135.63</v>
      </c>
      <c r="EF7">
        <v>4057.11</v>
      </c>
      <c r="EG7">
        <v>4253.1899999999996</v>
      </c>
      <c r="EH7">
        <v>4581.41</v>
      </c>
      <c r="EI7">
        <v>4627.3</v>
      </c>
      <c r="EJ7">
        <v>5018.87</v>
      </c>
      <c r="EK7">
        <v>6204.64</v>
      </c>
      <c r="EL7">
        <v>6616.24</v>
      </c>
      <c r="EM7">
        <v>7885.44</v>
      </c>
      <c r="EN7">
        <v>8786.98</v>
      </c>
      <c r="EO7">
        <v>10081.01</v>
      </c>
      <c r="EP7">
        <v>11225.82</v>
      </c>
      <c r="EQ7">
        <v>11198.11</v>
      </c>
      <c r="ER7">
        <v>12758.62</v>
      </c>
      <c r="ES7">
        <v>14506.51</v>
      </c>
      <c r="ET7">
        <v>14046.73</v>
      </c>
      <c r="EU7">
        <v>13968.73</v>
      </c>
      <c r="EV7">
        <v>15408.19</v>
      </c>
      <c r="EW7">
        <v>15648.21</v>
      </c>
      <c r="EX7">
        <v>11619.52</v>
      </c>
      <c r="EY7">
        <v>9802.6299999999992</v>
      </c>
      <c r="EZ7">
        <v>11082.09</v>
      </c>
      <c r="FA7">
        <v>11407.36</v>
      </c>
      <c r="FB7">
        <v>12972.48</v>
      </c>
      <c r="FC7">
        <v>16611.400000000001</v>
      </c>
      <c r="FD7">
        <v>19268.07</v>
      </c>
      <c r="FE7">
        <v>20244.330000000002</v>
      </c>
      <c r="FF7">
        <v>19821.57</v>
      </c>
      <c r="FG7">
        <v>26334.58</v>
      </c>
      <c r="FH7">
        <v>37955.980000000003</v>
      </c>
      <c r="FI7">
        <v>31090.49</v>
      </c>
      <c r="FJ7">
        <v>46807.1</v>
      </c>
      <c r="FK7">
        <v>45785.82</v>
      </c>
      <c r="FL7">
        <v>44972.21</v>
      </c>
      <c r="FM7">
        <v>48113.97</v>
      </c>
      <c r="FN7">
        <v>52378.65</v>
      </c>
      <c r="FO7">
        <v>55944.51</v>
      </c>
      <c r="FP7">
        <v>64624.73</v>
      </c>
      <c r="FQ7">
        <v>1201.0809999999999</v>
      </c>
      <c r="FR7">
        <v>1101.319</v>
      </c>
      <c r="FS7">
        <v>1087.9949999999999</v>
      </c>
      <c r="FT7">
        <v>1073.0350000000001</v>
      </c>
      <c r="FU7">
        <v>1103.296</v>
      </c>
      <c r="FV7">
        <v>1162.9349999999999</v>
      </c>
      <c r="FW7">
        <v>1509.808</v>
      </c>
      <c r="FX7">
        <v>1272.24</v>
      </c>
      <c r="FY7">
        <v>1400.2070000000001</v>
      </c>
      <c r="FZ7">
        <v>1384.8879999999999</v>
      </c>
      <c r="GA7">
        <v>1450.8579999999999</v>
      </c>
      <c r="GB7">
        <v>1458.0719999999999</v>
      </c>
      <c r="GC7">
        <v>1408.67</v>
      </c>
      <c r="GD7">
        <v>1496.194</v>
      </c>
      <c r="GE7">
        <v>1537.9590000000001</v>
      </c>
      <c r="GF7">
        <v>1565.09</v>
      </c>
      <c r="GG7">
        <v>1560.1020000000001</v>
      </c>
      <c r="GH7">
        <v>1678.671</v>
      </c>
      <c r="GI7">
        <v>1673.251</v>
      </c>
      <c r="GJ7">
        <v>11631</v>
      </c>
      <c r="GK7">
        <v>10869</v>
      </c>
      <c r="GL7">
        <v>10903</v>
      </c>
      <c r="GM7">
        <v>10964</v>
      </c>
      <c r="GN7">
        <v>11260</v>
      </c>
      <c r="GO7">
        <v>11590</v>
      </c>
      <c r="GP7">
        <v>11877</v>
      </c>
      <c r="GQ7">
        <v>11379</v>
      </c>
      <c r="GR7">
        <v>13359</v>
      </c>
      <c r="GS7">
        <v>13345</v>
      </c>
      <c r="GT7">
        <v>18584</v>
      </c>
      <c r="GU7">
        <v>18790</v>
      </c>
      <c r="GV7">
        <v>18467</v>
      </c>
      <c r="GW7">
        <v>18645</v>
      </c>
      <c r="GX7">
        <v>18743</v>
      </c>
      <c r="GY7">
        <v>17669</v>
      </c>
      <c r="GZ7">
        <v>17714</v>
      </c>
      <c r="HA7">
        <v>17958</v>
      </c>
      <c r="HB7">
        <v>17700</v>
      </c>
    </row>
    <row r="8" spans="1:210" x14ac:dyDescent="0.2">
      <c r="A8" t="str">
        <v>Apparel</v>
      </c>
      <c r="B8">
        <v>5427.67</v>
      </c>
      <c r="C8">
        <v>4486.1099999999997</v>
      </c>
      <c r="D8">
        <v>5260.2</v>
      </c>
      <c r="E8">
        <v>6100.96</v>
      </c>
      <c r="F8">
        <v>7698.5</v>
      </c>
      <c r="G8">
        <v>9562.01</v>
      </c>
      <c r="H8">
        <v>21836.74</v>
      </c>
      <c r="I8">
        <v>13032.65</v>
      </c>
      <c r="J8">
        <v>13156.82</v>
      </c>
      <c r="K8">
        <v>14977.31</v>
      </c>
      <c r="L8">
        <v>17207.810000000001</v>
      </c>
      <c r="M8">
        <v>16772.580000000002</v>
      </c>
      <c r="N8">
        <v>24121.360000000001</v>
      </c>
      <c r="O8">
        <v>19324.88</v>
      </c>
      <c r="P8">
        <v>20267.150000000001</v>
      </c>
      <c r="Q8">
        <v>24050.12</v>
      </c>
      <c r="R8">
        <v>27994.18</v>
      </c>
      <c r="S8">
        <v>28578.83</v>
      </c>
      <c r="T8">
        <v>31061.14</v>
      </c>
      <c r="U8">
        <v>993.34</v>
      </c>
      <c r="V8">
        <v>1015.11</v>
      </c>
      <c r="W8">
        <v>1205.31</v>
      </c>
      <c r="X8">
        <v>1473.21</v>
      </c>
      <c r="Y8">
        <v>1883.75</v>
      </c>
      <c r="Z8">
        <v>2358.46</v>
      </c>
      <c r="AA8">
        <v>3099.13</v>
      </c>
      <c r="AB8">
        <v>3111.28</v>
      </c>
      <c r="AC8">
        <v>3452.18</v>
      </c>
      <c r="AD8">
        <v>4052.12</v>
      </c>
      <c r="AE8">
        <v>4840.87</v>
      </c>
      <c r="AF8">
        <v>5332.91</v>
      </c>
      <c r="AG8">
        <v>6425.56</v>
      </c>
      <c r="AH8">
        <v>7295.81</v>
      </c>
      <c r="AI8">
        <v>8199.39</v>
      </c>
      <c r="AJ8">
        <v>10074.52</v>
      </c>
      <c r="AK8">
        <v>11509.8</v>
      </c>
      <c r="AL8">
        <v>12840.22</v>
      </c>
      <c r="AM8">
        <v>13727.36</v>
      </c>
      <c r="AN8">
        <v>416.05200000000002</v>
      </c>
      <c r="AO8">
        <v>395.41300000000001</v>
      </c>
      <c r="AP8">
        <v>422.93299999999999</v>
      </c>
      <c r="AQ8">
        <v>513.86099999999999</v>
      </c>
      <c r="AR8">
        <v>608.61199999999997</v>
      </c>
      <c r="AS8">
        <v>712.91899999999998</v>
      </c>
      <c r="AT8">
        <v>873.13199999999995</v>
      </c>
      <c r="AU8">
        <v>815.86099999999999</v>
      </c>
      <c r="AV8">
        <v>795.31299999999999</v>
      </c>
      <c r="AW8">
        <v>862.68899999999996</v>
      </c>
      <c r="AX8">
        <v>870.91499999999996</v>
      </c>
      <c r="AY8">
        <v>920.86900000000003</v>
      </c>
      <c r="AZ8">
        <v>920.41800000000001</v>
      </c>
      <c r="BA8">
        <v>976.06399999999996</v>
      </c>
      <c r="BB8">
        <v>986.59199999999998</v>
      </c>
      <c r="BC8">
        <v>1080.7919999999999</v>
      </c>
      <c r="BD8">
        <v>1134.643</v>
      </c>
      <c r="BE8">
        <v>1187.0809999999999</v>
      </c>
      <c r="BF8">
        <v>1195.0440000000001</v>
      </c>
      <c r="BG8">
        <v>352.97199999999998</v>
      </c>
      <c r="BH8">
        <v>338.50599999999997</v>
      </c>
      <c r="BI8">
        <v>358.63600000000002</v>
      </c>
      <c r="BJ8">
        <v>441.24700000000001</v>
      </c>
      <c r="BK8">
        <v>524.17700000000002</v>
      </c>
      <c r="BL8">
        <v>614.15700000000004</v>
      </c>
      <c r="BM8">
        <v>744.67899999999997</v>
      </c>
      <c r="BN8">
        <v>686.36900000000003</v>
      </c>
      <c r="BO8">
        <v>679.80700000000002</v>
      </c>
      <c r="BP8">
        <v>742.87400000000002</v>
      </c>
      <c r="BQ8">
        <v>744.52</v>
      </c>
      <c r="BR8">
        <v>792.31200000000001</v>
      </c>
      <c r="BS8">
        <v>790.97500000000002</v>
      </c>
      <c r="BT8">
        <v>823.85</v>
      </c>
      <c r="BU8">
        <v>844.952</v>
      </c>
      <c r="BV8">
        <v>926.63699999999994</v>
      </c>
      <c r="BW8">
        <v>980.17899999999997</v>
      </c>
      <c r="BX8">
        <v>1024.1759999999999</v>
      </c>
      <c r="BY8">
        <v>1029.0039999999999</v>
      </c>
      <c r="BZ8">
        <v>19170.09</v>
      </c>
      <c r="CA8">
        <v>16018.39</v>
      </c>
      <c r="CB8">
        <v>21295.4</v>
      </c>
      <c r="CC8">
        <v>20530.98</v>
      </c>
      <c r="CD8">
        <v>27889.01</v>
      </c>
      <c r="CE8">
        <v>32709.42</v>
      </c>
      <c r="CF8">
        <v>50615.46</v>
      </c>
      <c r="CG8">
        <v>36693.82</v>
      </c>
      <c r="CH8">
        <v>41492.410000000003</v>
      </c>
      <c r="CI8">
        <v>50222.36</v>
      </c>
      <c r="CJ8">
        <v>61127.96</v>
      </c>
      <c r="CK8">
        <v>60926.94</v>
      </c>
      <c r="CL8">
        <v>71280.11</v>
      </c>
      <c r="CM8">
        <v>100459.15</v>
      </c>
      <c r="CN8">
        <v>77421.3</v>
      </c>
      <c r="CO8">
        <v>92250.93</v>
      </c>
      <c r="CP8">
        <v>97054.34</v>
      </c>
      <c r="CQ8">
        <v>96891.21</v>
      </c>
      <c r="CR8">
        <v>114256.83</v>
      </c>
      <c r="CS8">
        <v>5009.34</v>
      </c>
      <c r="CT8">
        <v>4285.53</v>
      </c>
      <c r="CU8">
        <v>5203.07</v>
      </c>
      <c r="CV8">
        <v>5395.66</v>
      </c>
      <c r="CW8">
        <v>7008.36</v>
      </c>
      <c r="CX8">
        <v>8146.7</v>
      </c>
      <c r="CY8">
        <v>12292.14</v>
      </c>
      <c r="CZ8">
        <v>11473.71</v>
      </c>
      <c r="DA8">
        <v>12264.65</v>
      </c>
      <c r="DB8">
        <v>13484.59</v>
      </c>
      <c r="DC8">
        <v>15433.66</v>
      </c>
      <c r="DD8">
        <v>17003.330000000002</v>
      </c>
      <c r="DE8">
        <v>19148.419999999998</v>
      </c>
      <c r="DF8">
        <v>24493.51</v>
      </c>
      <c r="DG8">
        <v>24417.63</v>
      </c>
      <c r="DH8">
        <v>31145.71</v>
      </c>
      <c r="DI8">
        <v>31330.22</v>
      </c>
      <c r="DJ8">
        <v>35105.61</v>
      </c>
      <c r="DK8">
        <v>38825.629999999997</v>
      </c>
      <c r="DL8">
        <v>12470.59</v>
      </c>
      <c r="DM8">
        <v>10657.6</v>
      </c>
      <c r="DN8">
        <v>13941.51</v>
      </c>
      <c r="DO8">
        <v>12902.84</v>
      </c>
      <c r="DP8">
        <v>17271.61</v>
      </c>
      <c r="DQ8">
        <v>20923.080000000002</v>
      </c>
      <c r="DR8">
        <v>33259.18</v>
      </c>
      <c r="DS8">
        <v>23807.14</v>
      </c>
      <c r="DT8">
        <v>26808.1</v>
      </c>
      <c r="DU8">
        <v>32679.22</v>
      </c>
      <c r="DV8">
        <v>40539.300000000003</v>
      </c>
      <c r="DW8">
        <v>39952.22</v>
      </c>
      <c r="DX8">
        <v>48095.3</v>
      </c>
      <c r="DY8">
        <v>64275.01</v>
      </c>
      <c r="DZ8">
        <v>50388.98</v>
      </c>
      <c r="EA8">
        <v>57461.83</v>
      </c>
      <c r="EB8">
        <v>60701.5</v>
      </c>
      <c r="EC8">
        <v>62201.919999999998</v>
      </c>
      <c r="ED8">
        <v>70028.240000000005</v>
      </c>
      <c r="EE8">
        <v>698.24</v>
      </c>
      <c r="EF8">
        <v>592.84</v>
      </c>
      <c r="EG8">
        <v>750.55</v>
      </c>
      <c r="EH8">
        <v>833.45</v>
      </c>
      <c r="EI8">
        <v>1024.21</v>
      </c>
      <c r="EJ8">
        <v>1032.27</v>
      </c>
      <c r="EK8">
        <v>2076.5</v>
      </c>
      <c r="EL8">
        <v>1323.02</v>
      </c>
      <c r="EM8">
        <v>1364.69</v>
      </c>
      <c r="EN8">
        <v>1521.91</v>
      </c>
      <c r="EO8">
        <v>1669.35</v>
      </c>
      <c r="EP8">
        <v>1575.02</v>
      </c>
      <c r="EQ8">
        <v>1693.86</v>
      </c>
      <c r="ER8">
        <v>1856.19</v>
      </c>
      <c r="ES8">
        <v>2269.25</v>
      </c>
      <c r="ET8">
        <v>2520.0100000000002</v>
      </c>
      <c r="EU8">
        <v>2568.63</v>
      </c>
      <c r="EV8">
        <v>2721.85</v>
      </c>
      <c r="EW8">
        <v>2953.92</v>
      </c>
      <c r="EX8">
        <v>4311.1000000000004</v>
      </c>
      <c r="EY8">
        <v>3692.71</v>
      </c>
      <c r="EZ8">
        <v>4452.5200000000004</v>
      </c>
      <c r="FA8">
        <v>4562.2</v>
      </c>
      <c r="FB8">
        <v>5984.14</v>
      </c>
      <c r="FC8">
        <v>7114.43</v>
      </c>
      <c r="FD8">
        <v>10215.67</v>
      </c>
      <c r="FE8">
        <v>10150.69</v>
      </c>
      <c r="FF8">
        <v>10899.95</v>
      </c>
      <c r="FG8">
        <v>11962.68</v>
      </c>
      <c r="FH8">
        <v>13764.31</v>
      </c>
      <c r="FI8">
        <v>15428.3</v>
      </c>
      <c r="FJ8">
        <v>17454.560000000001</v>
      </c>
      <c r="FK8">
        <v>22637.32</v>
      </c>
      <c r="FL8">
        <v>22148.38</v>
      </c>
      <c r="FM8">
        <v>28625.69</v>
      </c>
      <c r="FN8">
        <v>28761.59</v>
      </c>
      <c r="FO8">
        <v>32383.78</v>
      </c>
      <c r="FP8">
        <v>35871.699999999997</v>
      </c>
      <c r="FQ8">
        <v>418.53500000000003</v>
      </c>
      <c r="FR8">
        <v>397.89499999999998</v>
      </c>
      <c r="FS8">
        <v>426.084</v>
      </c>
      <c r="FT8">
        <v>516.48599999999999</v>
      </c>
      <c r="FU8">
        <v>611.30499999999995</v>
      </c>
      <c r="FV8">
        <v>715.92</v>
      </c>
      <c r="FW8">
        <v>876.64599999999996</v>
      </c>
      <c r="FX8">
        <v>818.13900000000001</v>
      </c>
      <c r="FY8">
        <v>797.87800000000004</v>
      </c>
      <c r="FZ8">
        <v>865.06200000000001</v>
      </c>
      <c r="GA8">
        <v>872.96199999999999</v>
      </c>
      <c r="GB8">
        <v>922.72500000000002</v>
      </c>
      <c r="GC8">
        <v>922.95</v>
      </c>
      <c r="GD8">
        <v>978.70899999999995</v>
      </c>
      <c r="GE8">
        <v>988.65099999999995</v>
      </c>
      <c r="GF8">
        <v>1083.1489999999999</v>
      </c>
      <c r="GG8">
        <v>1137.02</v>
      </c>
      <c r="GH8">
        <v>1189.52</v>
      </c>
      <c r="GI8">
        <v>1197.318</v>
      </c>
      <c r="GJ8">
        <v>5304</v>
      </c>
      <c r="GK8">
        <v>4971</v>
      </c>
      <c r="GL8">
        <v>5168</v>
      </c>
      <c r="GM8">
        <v>5261</v>
      </c>
      <c r="GN8">
        <v>5657</v>
      </c>
      <c r="GO8">
        <v>5869</v>
      </c>
      <c r="GP8">
        <v>6818</v>
      </c>
      <c r="GQ8">
        <v>5134</v>
      </c>
      <c r="GR8">
        <v>5761</v>
      </c>
      <c r="GS8">
        <v>6144</v>
      </c>
      <c r="GT8">
        <v>9226</v>
      </c>
      <c r="GU8">
        <v>9168</v>
      </c>
      <c r="GV8">
        <v>9275</v>
      </c>
      <c r="GW8">
        <v>9525</v>
      </c>
      <c r="GX8">
        <v>9856</v>
      </c>
      <c r="GY8">
        <v>10197</v>
      </c>
      <c r="GZ8">
        <v>10049</v>
      </c>
      <c r="HA8">
        <v>10498</v>
      </c>
      <c r="HB8">
        <v>11332</v>
      </c>
    </row>
    <row r="9" spans="1:210" x14ac:dyDescent="0.2">
      <c r="A9" t="str">
        <v>Leather</v>
      </c>
      <c r="B9">
        <v>2128.48</v>
      </c>
      <c r="C9">
        <v>2031.35</v>
      </c>
      <c r="D9">
        <v>2011.78</v>
      </c>
      <c r="E9">
        <v>2042.74</v>
      </c>
      <c r="F9">
        <v>2198.5100000000002</v>
      </c>
      <c r="G9">
        <v>2752.22</v>
      </c>
      <c r="H9">
        <v>3164.96</v>
      </c>
      <c r="I9">
        <v>4021.64</v>
      </c>
      <c r="J9">
        <v>5325.83</v>
      </c>
      <c r="K9">
        <v>6453.96</v>
      </c>
      <c r="L9">
        <v>6285.86</v>
      </c>
      <c r="M9">
        <v>7141.63</v>
      </c>
      <c r="N9">
        <v>7277.68</v>
      </c>
      <c r="O9">
        <v>8631.24</v>
      </c>
      <c r="P9">
        <v>8476.34</v>
      </c>
      <c r="Q9">
        <v>10434.120000000001</v>
      </c>
      <c r="R9">
        <v>11545.98</v>
      </c>
      <c r="S9">
        <v>11239.71</v>
      </c>
      <c r="T9">
        <v>12730.51</v>
      </c>
      <c r="U9">
        <v>342.11</v>
      </c>
      <c r="V9">
        <v>370.75</v>
      </c>
      <c r="W9">
        <v>370.5</v>
      </c>
      <c r="X9">
        <v>393.7</v>
      </c>
      <c r="Y9">
        <v>441.4</v>
      </c>
      <c r="Z9">
        <v>555.28</v>
      </c>
      <c r="AA9">
        <v>605.58000000000004</v>
      </c>
      <c r="AB9">
        <v>826.36</v>
      </c>
      <c r="AC9">
        <v>964.03</v>
      </c>
      <c r="AD9">
        <v>1264.6400000000001</v>
      </c>
      <c r="AE9">
        <v>1555.16</v>
      </c>
      <c r="AF9">
        <v>1809.16</v>
      </c>
      <c r="AG9">
        <v>1902.32</v>
      </c>
      <c r="AH9">
        <v>2360.17</v>
      </c>
      <c r="AI9">
        <v>2717.7</v>
      </c>
      <c r="AJ9">
        <v>3435.58</v>
      </c>
      <c r="AK9">
        <v>3883.69</v>
      </c>
      <c r="AL9">
        <v>3960.18</v>
      </c>
      <c r="AM9">
        <v>4547.07</v>
      </c>
      <c r="AN9">
        <v>137.143</v>
      </c>
      <c r="AO9">
        <v>145.25399999999999</v>
      </c>
      <c r="AP9">
        <v>145.22999999999999</v>
      </c>
      <c r="AQ9">
        <v>144.53200000000001</v>
      </c>
      <c r="AR9">
        <v>148.691</v>
      </c>
      <c r="AS9">
        <v>172.58</v>
      </c>
      <c r="AT9">
        <v>172.76</v>
      </c>
      <c r="AU9">
        <v>220.36</v>
      </c>
      <c r="AV9">
        <v>249.774</v>
      </c>
      <c r="AW9">
        <v>253.90899999999999</v>
      </c>
      <c r="AX9">
        <v>291.71600000000001</v>
      </c>
      <c r="AY9">
        <v>303.89499999999998</v>
      </c>
      <c r="AZ9">
        <v>284.36900000000003</v>
      </c>
      <c r="BA9">
        <v>310.45499999999998</v>
      </c>
      <c r="BB9">
        <v>325.83999999999997</v>
      </c>
      <c r="BC9">
        <v>378.60700000000003</v>
      </c>
      <c r="BD9">
        <v>391.86900000000003</v>
      </c>
      <c r="BE9">
        <v>385.93299999999999</v>
      </c>
      <c r="BF9">
        <v>405.81799999999998</v>
      </c>
      <c r="BG9">
        <v>114.467</v>
      </c>
      <c r="BH9">
        <v>122.524</v>
      </c>
      <c r="BI9">
        <v>119.256</v>
      </c>
      <c r="BJ9">
        <v>118.15300000000001</v>
      </c>
      <c r="BK9">
        <v>126.604</v>
      </c>
      <c r="BL9">
        <v>146.70400000000001</v>
      </c>
      <c r="BM9">
        <v>148.57499999999999</v>
      </c>
      <c r="BN9">
        <v>189.554</v>
      </c>
      <c r="BO9">
        <v>212.81200000000001</v>
      </c>
      <c r="BP9">
        <v>218.33600000000001</v>
      </c>
      <c r="BQ9">
        <v>251.42400000000001</v>
      </c>
      <c r="BR9">
        <v>261.36399999999998</v>
      </c>
      <c r="BS9">
        <v>244.24199999999999</v>
      </c>
      <c r="BT9">
        <v>266.154</v>
      </c>
      <c r="BU9">
        <v>278.577</v>
      </c>
      <c r="BV9">
        <v>324.21199999999999</v>
      </c>
      <c r="BW9">
        <v>335.28</v>
      </c>
      <c r="BX9">
        <v>328.69799999999998</v>
      </c>
      <c r="BY9">
        <v>343.07100000000003</v>
      </c>
      <c r="BZ9">
        <v>8547.1299999999992</v>
      </c>
      <c r="CA9">
        <v>8904.33</v>
      </c>
      <c r="CB9">
        <v>8872.02</v>
      </c>
      <c r="CC9">
        <v>9800.02</v>
      </c>
      <c r="CD9">
        <v>10677.4</v>
      </c>
      <c r="CE9">
        <v>13017.41</v>
      </c>
      <c r="CF9">
        <v>14524.59</v>
      </c>
      <c r="CG9">
        <v>20563.25</v>
      </c>
      <c r="CH9">
        <v>20613.98</v>
      </c>
      <c r="CI9">
        <v>25248.48</v>
      </c>
      <c r="CJ9">
        <v>26004.82</v>
      </c>
      <c r="CK9">
        <v>29456.12</v>
      </c>
      <c r="CL9">
        <v>34829.83</v>
      </c>
      <c r="CM9">
        <v>39076.22</v>
      </c>
      <c r="CN9">
        <v>41855.199999999997</v>
      </c>
      <c r="CO9">
        <v>49338.37</v>
      </c>
      <c r="CP9">
        <v>46048.08</v>
      </c>
      <c r="CQ9">
        <v>43089.03</v>
      </c>
      <c r="CR9">
        <v>47139.97</v>
      </c>
      <c r="CS9">
        <v>1385.68</v>
      </c>
      <c r="CT9">
        <v>1564.5</v>
      </c>
      <c r="CU9">
        <v>1478.64</v>
      </c>
      <c r="CV9">
        <v>1630.11</v>
      </c>
      <c r="CW9">
        <v>1646.34</v>
      </c>
      <c r="CX9">
        <v>2306</v>
      </c>
      <c r="CY9">
        <v>2680.15</v>
      </c>
      <c r="CZ9">
        <v>3238.02</v>
      </c>
      <c r="DA9">
        <v>3967.4</v>
      </c>
      <c r="DB9">
        <v>5305.85</v>
      </c>
      <c r="DC9">
        <v>5259.1</v>
      </c>
      <c r="DD9">
        <v>6455.2</v>
      </c>
      <c r="DE9">
        <v>6447.45</v>
      </c>
      <c r="DF9">
        <v>8563.3700000000008</v>
      </c>
      <c r="DG9">
        <v>9102.51</v>
      </c>
      <c r="DH9">
        <v>10853.57</v>
      </c>
      <c r="DI9">
        <v>11518.79</v>
      </c>
      <c r="DJ9">
        <v>12224.78</v>
      </c>
      <c r="DK9">
        <v>13961.26</v>
      </c>
      <c r="DL9">
        <v>6908.96</v>
      </c>
      <c r="DM9">
        <v>7135.85</v>
      </c>
      <c r="DN9">
        <v>7036.23</v>
      </c>
      <c r="DO9">
        <v>7779.48</v>
      </c>
      <c r="DP9">
        <v>8752.43</v>
      </c>
      <c r="DQ9">
        <v>10515.17</v>
      </c>
      <c r="DR9">
        <v>11908.53</v>
      </c>
      <c r="DS9">
        <v>15464.74</v>
      </c>
      <c r="DT9">
        <v>15993.53</v>
      </c>
      <c r="DU9">
        <v>18886.7</v>
      </c>
      <c r="DV9">
        <v>20781.71</v>
      </c>
      <c r="DW9">
        <v>23507.78</v>
      </c>
      <c r="DX9">
        <v>23524.31</v>
      </c>
      <c r="DY9">
        <v>31117.8</v>
      </c>
      <c r="DZ9">
        <v>33485.919999999998</v>
      </c>
      <c r="EA9">
        <v>39776.68</v>
      </c>
      <c r="EB9">
        <v>36689.01</v>
      </c>
      <c r="EC9">
        <v>33816.89</v>
      </c>
      <c r="ED9">
        <v>36293.21</v>
      </c>
      <c r="EE9">
        <v>230.44</v>
      </c>
      <c r="EF9">
        <v>239.74</v>
      </c>
      <c r="EG9">
        <v>256.06</v>
      </c>
      <c r="EH9">
        <v>257.58</v>
      </c>
      <c r="EI9">
        <v>296.24</v>
      </c>
      <c r="EJ9">
        <v>316.88</v>
      </c>
      <c r="EK9">
        <v>340.71</v>
      </c>
      <c r="EL9">
        <v>423.11</v>
      </c>
      <c r="EM9">
        <v>557.17999999999995</v>
      </c>
      <c r="EN9">
        <v>699.33</v>
      </c>
      <c r="EO9">
        <v>662.24</v>
      </c>
      <c r="EP9">
        <v>765.34</v>
      </c>
      <c r="EQ9">
        <v>775.86</v>
      </c>
      <c r="ER9">
        <v>925.94</v>
      </c>
      <c r="ES9">
        <v>2637.33</v>
      </c>
      <c r="ET9">
        <v>1324.71</v>
      </c>
      <c r="EU9">
        <v>1308.79</v>
      </c>
      <c r="EV9">
        <v>1309.8699999999999</v>
      </c>
      <c r="EW9">
        <v>1408.71</v>
      </c>
      <c r="EX9">
        <v>1155.23</v>
      </c>
      <c r="EY9">
        <v>1324.76</v>
      </c>
      <c r="EZ9">
        <v>1222.58</v>
      </c>
      <c r="FA9">
        <v>1372.54</v>
      </c>
      <c r="FB9">
        <v>1350.11</v>
      </c>
      <c r="FC9">
        <v>1989.12</v>
      </c>
      <c r="FD9">
        <v>2339.4499999999998</v>
      </c>
      <c r="FE9">
        <v>2814.91</v>
      </c>
      <c r="FF9">
        <v>3410.23</v>
      </c>
      <c r="FG9">
        <v>4606.5200000000004</v>
      </c>
      <c r="FH9">
        <v>4596.8599999999997</v>
      </c>
      <c r="FI9">
        <v>5689.86</v>
      </c>
      <c r="FJ9">
        <v>5671.59</v>
      </c>
      <c r="FK9">
        <v>7637.42</v>
      </c>
      <c r="FL9">
        <v>6465.19</v>
      </c>
      <c r="FM9">
        <v>9528.86</v>
      </c>
      <c r="FN9">
        <v>10210</v>
      </c>
      <c r="FO9">
        <v>10914.91</v>
      </c>
      <c r="FP9">
        <v>12552.55</v>
      </c>
      <c r="FQ9">
        <v>138.226</v>
      </c>
      <c r="FR9">
        <v>146.22999999999999</v>
      </c>
      <c r="FS9">
        <v>146.39599999999999</v>
      </c>
      <c r="FT9">
        <v>145.964</v>
      </c>
      <c r="FU9">
        <v>149.87799999999999</v>
      </c>
      <c r="FV9">
        <v>173.892</v>
      </c>
      <c r="FW9">
        <v>174.12100000000001</v>
      </c>
      <c r="FX9">
        <v>221.70599999999999</v>
      </c>
      <c r="FY9">
        <v>250.983</v>
      </c>
      <c r="FZ9">
        <v>255.095</v>
      </c>
      <c r="GA9">
        <v>292.65699999999998</v>
      </c>
      <c r="GB9">
        <v>304.81099999999998</v>
      </c>
      <c r="GC9">
        <v>285.39299999999997</v>
      </c>
      <c r="GD9">
        <v>311.59399999999999</v>
      </c>
      <c r="GE9">
        <v>327.142</v>
      </c>
      <c r="GF9">
        <v>379.767</v>
      </c>
      <c r="GG9">
        <v>392.80799999999999</v>
      </c>
      <c r="GH9">
        <v>387.13400000000001</v>
      </c>
      <c r="GI9">
        <v>407.11700000000002</v>
      </c>
      <c r="GJ9">
        <v>2378</v>
      </c>
      <c r="GK9">
        <v>2347</v>
      </c>
      <c r="GL9">
        <v>2377</v>
      </c>
      <c r="GM9">
        <v>2337</v>
      </c>
      <c r="GN9">
        <v>2293</v>
      </c>
      <c r="GO9">
        <v>2444</v>
      </c>
      <c r="GP9">
        <v>2401</v>
      </c>
      <c r="GQ9">
        <v>2689</v>
      </c>
      <c r="GR9">
        <v>2559</v>
      </c>
      <c r="GS9">
        <v>2821</v>
      </c>
      <c r="GT9">
        <v>4072</v>
      </c>
      <c r="GU9">
        <v>4049</v>
      </c>
      <c r="GV9">
        <v>4055</v>
      </c>
      <c r="GW9">
        <v>4225</v>
      </c>
      <c r="GX9">
        <v>4341</v>
      </c>
      <c r="GY9">
        <v>4509</v>
      </c>
      <c r="GZ9">
        <v>4544</v>
      </c>
      <c r="HA9">
        <v>4617</v>
      </c>
      <c r="HB9">
        <v>4767</v>
      </c>
    </row>
    <row r="10" spans="1:210" x14ac:dyDescent="0.2">
      <c r="A10" t="str">
        <v>Wood Products</v>
      </c>
      <c r="B10">
        <v>830.93</v>
      </c>
      <c r="C10">
        <v>848.23</v>
      </c>
      <c r="D10">
        <v>915.35</v>
      </c>
      <c r="E10">
        <v>963.32</v>
      </c>
      <c r="F10">
        <v>984.69</v>
      </c>
      <c r="G10">
        <v>1140.97</v>
      </c>
      <c r="H10">
        <v>1695.55</v>
      </c>
      <c r="I10">
        <v>1783.78</v>
      </c>
      <c r="J10">
        <v>2501.27</v>
      </c>
      <c r="K10">
        <v>2942.38</v>
      </c>
      <c r="L10">
        <v>4495.37</v>
      </c>
      <c r="M10">
        <v>4897.8500000000004</v>
      </c>
      <c r="N10">
        <v>4697.1000000000004</v>
      </c>
      <c r="O10">
        <v>4828.1000000000004</v>
      </c>
      <c r="P10">
        <v>5446.03</v>
      </c>
      <c r="Q10">
        <v>5868.93</v>
      </c>
      <c r="R10">
        <v>6392.7</v>
      </c>
      <c r="S10">
        <v>6889.36</v>
      </c>
      <c r="T10">
        <v>7140.99</v>
      </c>
      <c r="U10">
        <v>89.16</v>
      </c>
      <c r="V10">
        <v>104.4</v>
      </c>
      <c r="W10">
        <v>100.75</v>
      </c>
      <c r="X10">
        <v>109.25</v>
      </c>
      <c r="Y10">
        <v>110.6</v>
      </c>
      <c r="Z10">
        <v>145.94</v>
      </c>
      <c r="AA10">
        <v>162.31</v>
      </c>
      <c r="AB10">
        <v>197.27</v>
      </c>
      <c r="AC10">
        <v>252.51</v>
      </c>
      <c r="AD10">
        <v>274.19</v>
      </c>
      <c r="AE10">
        <v>362.82</v>
      </c>
      <c r="AF10">
        <v>396.65</v>
      </c>
      <c r="AG10">
        <v>473.89</v>
      </c>
      <c r="AH10">
        <v>499.76</v>
      </c>
      <c r="AI10">
        <v>607.42999999999995</v>
      </c>
      <c r="AJ10">
        <v>677.58</v>
      </c>
      <c r="AK10">
        <v>746.69</v>
      </c>
      <c r="AL10">
        <v>846.26</v>
      </c>
      <c r="AM10">
        <v>910.48</v>
      </c>
      <c r="AN10">
        <v>47.832999999999998</v>
      </c>
      <c r="AO10">
        <v>50.969000000000001</v>
      </c>
      <c r="AP10">
        <v>48.005000000000003</v>
      </c>
      <c r="AQ10">
        <v>48.374000000000002</v>
      </c>
      <c r="AR10">
        <v>48.796999999999997</v>
      </c>
      <c r="AS10">
        <v>54.512999999999998</v>
      </c>
      <c r="AT10">
        <v>58.17</v>
      </c>
      <c r="AU10">
        <v>65.850999999999999</v>
      </c>
      <c r="AV10">
        <v>66.566999999999993</v>
      </c>
      <c r="AW10">
        <v>73.884</v>
      </c>
      <c r="AX10">
        <v>79.522000000000006</v>
      </c>
      <c r="AY10">
        <v>77.057000000000002</v>
      </c>
      <c r="AZ10">
        <v>74.721999999999994</v>
      </c>
      <c r="BA10">
        <v>76.552999999999997</v>
      </c>
      <c r="BB10">
        <v>83.620999999999995</v>
      </c>
      <c r="BC10">
        <v>86.65</v>
      </c>
      <c r="BD10">
        <v>90.239000000000004</v>
      </c>
      <c r="BE10">
        <v>96.686999999999998</v>
      </c>
      <c r="BF10">
        <v>95.572999999999993</v>
      </c>
      <c r="BG10">
        <v>37.424999999999997</v>
      </c>
      <c r="BH10">
        <v>39.466000000000001</v>
      </c>
      <c r="BI10">
        <v>38.15</v>
      </c>
      <c r="BJ10">
        <v>38.122999999999998</v>
      </c>
      <c r="BK10">
        <v>38.009</v>
      </c>
      <c r="BL10">
        <v>42.767000000000003</v>
      </c>
      <c r="BM10">
        <v>46.720999999999997</v>
      </c>
      <c r="BN10">
        <v>52.384</v>
      </c>
      <c r="BO10">
        <v>51.951000000000001</v>
      </c>
      <c r="BP10">
        <v>57.372</v>
      </c>
      <c r="BQ10">
        <v>62.192999999999998</v>
      </c>
      <c r="BR10">
        <v>60.280999999999999</v>
      </c>
      <c r="BS10">
        <v>57.838999999999999</v>
      </c>
      <c r="BT10">
        <v>60.034999999999997</v>
      </c>
      <c r="BU10">
        <v>64.994</v>
      </c>
      <c r="BV10">
        <v>66.486999999999995</v>
      </c>
      <c r="BW10">
        <v>70.284000000000006</v>
      </c>
      <c r="BX10">
        <v>74.885999999999996</v>
      </c>
      <c r="BY10">
        <v>73.143000000000001</v>
      </c>
      <c r="BZ10">
        <v>1854.6</v>
      </c>
      <c r="CA10">
        <v>2984.71</v>
      </c>
      <c r="CB10">
        <v>2443.14</v>
      </c>
      <c r="CC10">
        <v>3095.95</v>
      </c>
      <c r="CD10">
        <v>3688.79</v>
      </c>
      <c r="CE10">
        <v>4040.21</v>
      </c>
      <c r="CF10">
        <v>5067.38</v>
      </c>
      <c r="CG10">
        <v>6108.34</v>
      </c>
      <c r="CH10">
        <v>7483.95</v>
      </c>
      <c r="CI10">
        <v>9075.33</v>
      </c>
      <c r="CJ10">
        <v>14406.6</v>
      </c>
      <c r="CK10">
        <v>13824.34</v>
      </c>
      <c r="CL10">
        <v>16010.12</v>
      </c>
      <c r="CM10">
        <v>18315.080000000002</v>
      </c>
      <c r="CN10">
        <v>16759.41</v>
      </c>
      <c r="CO10">
        <v>16650</v>
      </c>
      <c r="CP10">
        <v>18874.46</v>
      </c>
      <c r="CQ10">
        <v>18006.87</v>
      </c>
      <c r="CR10">
        <v>23670.33</v>
      </c>
      <c r="CS10">
        <v>379.45</v>
      </c>
      <c r="CT10">
        <v>449.06</v>
      </c>
      <c r="CU10">
        <v>499.31</v>
      </c>
      <c r="CV10">
        <v>520.01</v>
      </c>
      <c r="CW10">
        <v>498.57</v>
      </c>
      <c r="CX10">
        <v>878.86</v>
      </c>
      <c r="CY10">
        <v>663.98</v>
      </c>
      <c r="CZ10">
        <v>1083.8699999999999</v>
      </c>
      <c r="DA10">
        <v>1011.48</v>
      </c>
      <c r="DB10">
        <v>1536.12</v>
      </c>
      <c r="DC10">
        <v>1519.51</v>
      </c>
      <c r="DD10">
        <v>2481.4699999999998</v>
      </c>
      <c r="DE10">
        <v>2621.91</v>
      </c>
      <c r="DF10">
        <v>2925.15</v>
      </c>
      <c r="DG10">
        <v>3668.31</v>
      </c>
      <c r="DH10">
        <v>4263.3599999999997</v>
      </c>
      <c r="DI10">
        <v>4629.91</v>
      </c>
      <c r="DJ10">
        <v>4286.87</v>
      </c>
      <c r="DK10">
        <v>4964.7</v>
      </c>
      <c r="DL10">
        <v>1444.99</v>
      </c>
      <c r="DM10">
        <v>2006.55</v>
      </c>
      <c r="DN10">
        <v>1695.29</v>
      </c>
      <c r="DO10">
        <v>2074.3000000000002</v>
      </c>
      <c r="DP10">
        <v>2729.89</v>
      </c>
      <c r="DQ10">
        <v>2687.18</v>
      </c>
      <c r="DR10">
        <v>3630.29</v>
      </c>
      <c r="DS10">
        <v>4266.55</v>
      </c>
      <c r="DT10">
        <v>5922.73</v>
      </c>
      <c r="DU10">
        <v>6796.03</v>
      </c>
      <c r="DV10">
        <v>10252.719999999999</v>
      </c>
      <c r="DW10">
        <v>10207.129999999999</v>
      </c>
      <c r="DX10">
        <v>12275.64</v>
      </c>
      <c r="DY10">
        <v>12614.48</v>
      </c>
      <c r="DZ10">
        <v>12482.58</v>
      </c>
      <c r="EA10">
        <v>12590.29</v>
      </c>
      <c r="EB10">
        <v>13649.37</v>
      </c>
      <c r="EC10">
        <v>13735.27</v>
      </c>
      <c r="ED10">
        <v>18389.72</v>
      </c>
      <c r="EE10">
        <v>81.540000000000006</v>
      </c>
      <c r="EF10">
        <v>97.65</v>
      </c>
      <c r="EG10">
        <v>110.28</v>
      </c>
      <c r="EH10">
        <v>105.83</v>
      </c>
      <c r="EI10">
        <v>108.43</v>
      </c>
      <c r="EJ10">
        <v>115.22</v>
      </c>
      <c r="EK10">
        <v>139.96</v>
      </c>
      <c r="EL10">
        <v>156.07</v>
      </c>
      <c r="EM10">
        <v>231.82</v>
      </c>
      <c r="EN10">
        <v>268.12</v>
      </c>
      <c r="EO10">
        <v>380.27</v>
      </c>
      <c r="EP10">
        <v>414.57</v>
      </c>
      <c r="EQ10">
        <v>413.28</v>
      </c>
      <c r="ER10">
        <v>519.39</v>
      </c>
      <c r="ES10">
        <v>598.61</v>
      </c>
      <c r="ET10">
        <v>685.88</v>
      </c>
      <c r="EU10">
        <v>656.44</v>
      </c>
      <c r="EV10">
        <v>600.36</v>
      </c>
      <c r="EW10">
        <v>724.67</v>
      </c>
      <c r="EX10">
        <v>297.91000000000003</v>
      </c>
      <c r="EY10">
        <v>351.41</v>
      </c>
      <c r="EZ10">
        <v>389.03</v>
      </c>
      <c r="FA10">
        <v>414.18</v>
      </c>
      <c r="FB10">
        <v>390.16</v>
      </c>
      <c r="FC10">
        <v>763.64</v>
      </c>
      <c r="FD10">
        <v>524.02</v>
      </c>
      <c r="FE10">
        <v>927.8</v>
      </c>
      <c r="FF10">
        <v>779.66</v>
      </c>
      <c r="FG10">
        <v>1268</v>
      </c>
      <c r="FH10">
        <v>1139.24</v>
      </c>
      <c r="FI10">
        <v>2066.9</v>
      </c>
      <c r="FJ10">
        <v>2208.63</v>
      </c>
      <c r="FK10">
        <v>2405.75</v>
      </c>
      <c r="FL10">
        <v>3069.71</v>
      </c>
      <c r="FM10">
        <v>3577.5</v>
      </c>
      <c r="FN10">
        <v>3973.47</v>
      </c>
      <c r="FO10">
        <v>3686.51</v>
      </c>
      <c r="FP10">
        <v>4240.04</v>
      </c>
      <c r="FQ10">
        <v>49.628</v>
      </c>
      <c r="FR10">
        <v>52.866</v>
      </c>
      <c r="FS10">
        <v>50.023000000000003</v>
      </c>
      <c r="FT10">
        <v>50.212000000000003</v>
      </c>
      <c r="FU10">
        <v>50.619</v>
      </c>
      <c r="FV10">
        <v>56.387</v>
      </c>
      <c r="FW10">
        <v>60.241</v>
      </c>
      <c r="FX10">
        <v>68.022999999999996</v>
      </c>
      <c r="FY10">
        <v>68.361000000000004</v>
      </c>
      <c r="FZ10">
        <v>75.614999999999995</v>
      </c>
      <c r="GA10">
        <v>80.841999999999999</v>
      </c>
      <c r="GB10">
        <v>78.42</v>
      </c>
      <c r="GC10">
        <v>76.897000000000006</v>
      </c>
      <c r="GD10">
        <v>78.981999999999999</v>
      </c>
      <c r="GE10">
        <v>85.753</v>
      </c>
      <c r="GF10">
        <v>88.578999999999994</v>
      </c>
      <c r="GG10">
        <v>92.488</v>
      </c>
      <c r="GH10">
        <v>98.674000000000007</v>
      </c>
      <c r="GI10">
        <v>98.176000000000002</v>
      </c>
      <c r="GJ10">
        <v>3226</v>
      </c>
      <c r="GK10">
        <v>3161</v>
      </c>
      <c r="GL10">
        <v>2985</v>
      </c>
      <c r="GM10">
        <v>3043</v>
      </c>
      <c r="GN10">
        <v>3053</v>
      </c>
      <c r="GO10">
        <v>3033</v>
      </c>
      <c r="GP10">
        <v>3074</v>
      </c>
      <c r="GQ10">
        <v>3197</v>
      </c>
      <c r="GR10">
        <v>3103</v>
      </c>
      <c r="GS10">
        <v>3374</v>
      </c>
      <c r="GT10">
        <v>4126</v>
      </c>
      <c r="GU10">
        <v>4264</v>
      </c>
      <c r="GV10">
        <v>4278</v>
      </c>
      <c r="GW10">
        <v>4269</v>
      </c>
      <c r="GX10">
        <v>4392</v>
      </c>
      <c r="GY10">
        <v>4414</v>
      </c>
      <c r="GZ10">
        <v>4579</v>
      </c>
      <c r="HA10">
        <v>4565</v>
      </c>
      <c r="HB10">
        <v>4679</v>
      </c>
    </row>
    <row r="11" spans="1:210" x14ac:dyDescent="0.2">
      <c r="A11" t="str">
        <v>Paper Products</v>
      </c>
      <c r="B11">
        <v>11862.68</v>
      </c>
      <c r="C11">
        <v>11630.7</v>
      </c>
      <c r="D11">
        <v>14670.67</v>
      </c>
      <c r="E11">
        <v>12613.44</v>
      </c>
      <c r="F11">
        <v>12995.79</v>
      </c>
      <c r="G11">
        <v>14915.05</v>
      </c>
      <c r="H11">
        <v>17471.8</v>
      </c>
      <c r="I11">
        <v>21893.23</v>
      </c>
      <c r="J11">
        <v>26509.58</v>
      </c>
      <c r="K11">
        <v>32744.02</v>
      </c>
      <c r="L11">
        <v>35352.089999999997</v>
      </c>
      <c r="M11">
        <v>37606.04</v>
      </c>
      <c r="N11">
        <v>42747.45</v>
      </c>
      <c r="O11">
        <v>46723.3</v>
      </c>
      <c r="P11">
        <v>48857.72</v>
      </c>
      <c r="Q11">
        <v>51110.9</v>
      </c>
      <c r="R11">
        <v>57698.239999999998</v>
      </c>
      <c r="S11">
        <v>58595.66</v>
      </c>
      <c r="T11">
        <v>61191.35</v>
      </c>
      <c r="U11">
        <v>669.53</v>
      </c>
      <c r="V11">
        <v>678.2</v>
      </c>
      <c r="W11">
        <v>685.56</v>
      </c>
      <c r="X11">
        <v>723.93</v>
      </c>
      <c r="Y11">
        <v>772.16</v>
      </c>
      <c r="Z11">
        <v>817.28</v>
      </c>
      <c r="AA11">
        <v>878.83</v>
      </c>
      <c r="AB11">
        <v>1042.3599999999999</v>
      </c>
      <c r="AC11">
        <v>1200.3399999999999</v>
      </c>
      <c r="AD11">
        <v>1367.42</v>
      </c>
      <c r="AE11">
        <v>1706.48</v>
      </c>
      <c r="AF11">
        <v>1903.05</v>
      </c>
      <c r="AG11">
        <v>1963.93</v>
      </c>
      <c r="AH11">
        <v>2266.77</v>
      </c>
      <c r="AI11">
        <v>2486.02</v>
      </c>
      <c r="AJ11">
        <v>2721.49</v>
      </c>
      <c r="AK11">
        <v>3011.48</v>
      </c>
      <c r="AL11">
        <v>3388.92</v>
      </c>
      <c r="AM11">
        <v>3925.66</v>
      </c>
      <c r="AN11">
        <v>178.22499999999999</v>
      </c>
      <c r="AO11">
        <v>167.00700000000001</v>
      </c>
      <c r="AP11">
        <v>172.49</v>
      </c>
      <c r="AQ11">
        <v>173.38200000000001</v>
      </c>
      <c r="AR11">
        <v>176.37200000000001</v>
      </c>
      <c r="AS11">
        <v>176.10300000000001</v>
      </c>
      <c r="AT11">
        <v>188.22900000000001</v>
      </c>
      <c r="AU11">
        <v>249.179</v>
      </c>
      <c r="AV11">
        <v>229.27600000000001</v>
      </c>
      <c r="AW11">
        <v>226.70699999999999</v>
      </c>
      <c r="AX11">
        <v>247.75299999999999</v>
      </c>
      <c r="AY11">
        <v>252.35499999999999</v>
      </c>
      <c r="AZ11">
        <v>233.76400000000001</v>
      </c>
      <c r="BA11">
        <v>246.29</v>
      </c>
      <c r="BB11">
        <v>239.45599999999999</v>
      </c>
      <c r="BC11">
        <v>246.333</v>
      </c>
      <c r="BD11">
        <v>251.36500000000001</v>
      </c>
      <c r="BE11">
        <v>282.26900000000001</v>
      </c>
      <c r="BF11">
        <v>314.65699999999998</v>
      </c>
      <c r="BG11">
        <v>139.74100000000001</v>
      </c>
      <c r="BH11">
        <v>131.751</v>
      </c>
      <c r="BI11">
        <v>135.79599999999999</v>
      </c>
      <c r="BJ11">
        <v>136.80699999999999</v>
      </c>
      <c r="BK11">
        <v>138.09399999999999</v>
      </c>
      <c r="BL11">
        <v>138.684</v>
      </c>
      <c r="BM11">
        <v>150.71199999999999</v>
      </c>
      <c r="BN11">
        <v>208.732</v>
      </c>
      <c r="BO11">
        <v>182.78800000000001</v>
      </c>
      <c r="BP11">
        <v>180.78800000000001</v>
      </c>
      <c r="BQ11">
        <v>196.274</v>
      </c>
      <c r="BR11">
        <v>199.33600000000001</v>
      </c>
      <c r="BS11">
        <v>184.36199999999999</v>
      </c>
      <c r="BT11">
        <v>193.02600000000001</v>
      </c>
      <c r="BU11">
        <v>188.78100000000001</v>
      </c>
      <c r="BV11">
        <v>195.536</v>
      </c>
      <c r="BW11">
        <v>199.81399999999999</v>
      </c>
      <c r="BX11">
        <v>224.756</v>
      </c>
      <c r="BY11">
        <v>252.06299999999999</v>
      </c>
      <c r="BZ11">
        <v>14123.53</v>
      </c>
      <c r="CA11">
        <v>13475.7</v>
      </c>
      <c r="CB11">
        <v>15795.63</v>
      </c>
      <c r="CC11">
        <v>16242.36</v>
      </c>
      <c r="CD11">
        <v>18249.63</v>
      </c>
      <c r="CE11">
        <v>19491.93</v>
      </c>
      <c r="CF11">
        <v>21640.5</v>
      </c>
      <c r="CG11">
        <v>28311.26</v>
      </c>
      <c r="CH11">
        <v>32528.67</v>
      </c>
      <c r="CI11">
        <v>36711.74</v>
      </c>
      <c r="CJ11">
        <v>48287.03</v>
      </c>
      <c r="CK11">
        <v>56372.4</v>
      </c>
      <c r="CL11">
        <v>57896.56</v>
      </c>
      <c r="CM11">
        <v>69747.39</v>
      </c>
      <c r="CN11">
        <v>77675.850000000006</v>
      </c>
      <c r="CO11">
        <v>78855.429999999993</v>
      </c>
      <c r="CP11">
        <v>81621.899999999994</v>
      </c>
      <c r="CQ11">
        <v>91727.96</v>
      </c>
      <c r="CR11">
        <v>113219.16</v>
      </c>
      <c r="CS11">
        <v>4588.8900000000003</v>
      </c>
      <c r="CT11">
        <v>3678.4</v>
      </c>
      <c r="CU11">
        <v>4383</v>
      </c>
      <c r="CV11">
        <v>4291.6000000000004</v>
      </c>
      <c r="CW11">
        <v>4447.1400000000003</v>
      </c>
      <c r="CX11">
        <v>5395.69</v>
      </c>
      <c r="CY11">
        <v>6023.09</v>
      </c>
      <c r="CZ11">
        <v>7552.6</v>
      </c>
      <c r="DA11">
        <v>8548.5</v>
      </c>
      <c r="DB11">
        <v>7591.63</v>
      </c>
      <c r="DC11">
        <v>11317.48</v>
      </c>
      <c r="DD11">
        <v>11216.16</v>
      </c>
      <c r="DE11">
        <v>10699.73</v>
      </c>
      <c r="DF11">
        <v>14469.49</v>
      </c>
      <c r="DG11">
        <v>14742.32</v>
      </c>
      <c r="DH11">
        <v>16036.81</v>
      </c>
      <c r="DI11">
        <v>16751.54</v>
      </c>
      <c r="DJ11">
        <v>21660.71</v>
      </c>
      <c r="DK11">
        <v>25965.200000000001</v>
      </c>
      <c r="DL11">
        <v>10208.15</v>
      </c>
      <c r="DM11">
        <v>9521.44</v>
      </c>
      <c r="DN11">
        <v>11208.44</v>
      </c>
      <c r="DO11">
        <v>11562.98</v>
      </c>
      <c r="DP11">
        <v>13447.95</v>
      </c>
      <c r="DQ11">
        <v>14548.56</v>
      </c>
      <c r="DR11">
        <v>16115.26</v>
      </c>
      <c r="DS11">
        <v>21248.97</v>
      </c>
      <c r="DT11">
        <v>24153.85</v>
      </c>
      <c r="DU11">
        <v>28159.19</v>
      </c>
      <c r="DV11">
        <v>36763.65</v>
      </c>
      <c r="DW11">
        <v>44186.05</v>
      </c>
      <c r="DX11">
        <v>43679.360000000001</v>
      </c>
      <c r="DY11">
        <v>54102.15</v>
      </c>
      <c r="DZ11">
        <v>58055.03</v>
      </c>
      <c r="EA11">
        <v>57837.74</v>
      </c>
      <c r="EB11">
        <v>62025.69</v>
      </c>
      <c r="EC11">
        <v>72404.66</v>
      </c>
      <c r="ED11">
        <v>88811.56</v>
      </c>
      <c r="EE11">
        <v>840.83</v>
      </c>
      <c r="EF11">
        <v>922.87</v>
      </c>
      <c r="EG11">
        <v>1056.43</v>
      </c>
      <c r="EH11">
        <v>970.54</v>
      </c>
      <c r="EI11">
        <v>1059.45</v>
      </c>
      <c r="EJ11">
        <v>1092.24</v>
      </c>
      <c r="EK11">
        <v>1206.19</v>
      </c>
      <c r="EL11">
        <v>1495.33</v>
      </c>
      <c r="EM11">
        <v>1769.37</v>
      </c>
      <c r="EN11">
        <v>2177.1799999999998</v>
      </c>
      <c r="EO11">
        <v>2619.9499999999998</v>
      </c>
      <c r="EP11">
        <v>3032.87</v>
      </c>
      <c r="EQ11">
        <v>3194.13</v>
      </c>
      <c r="ER11">
        <v>3495.03</v>
      </c>
      <c r="ES11">
        <v>3834.99</v>
      </c>
      <c r="ET11">
        <v>3603.45</v>
      </c>
      <c r="EU11">
        <v>4134.79</v>
      </c>
      <c r="EV11">
        <v>4374.4399999999996</v>
      </c>
      <c r="EW11">
        <v>4656.8999999999996</v>
      </c>
      <c r="EX11">
        <v>3748.07</v>
      </c>
      <c r="EY11">
        <v>2755.54</v>
      </c>
      <c r="EZ11">
        <v>3326.57</v>
      </c>
      <c r="FA11">
        <v>3321.06</v>
      </c>
      <c r="FB11">
        <v>3387.7</v>
      </c>
      <c r="FC11">
        <v>4303.45</v>
      </c>
      <c r="FD11">
        <v>4816.8999999999996</v>
      </c>
      <c r="FE11">
        <v>6057.27</v>
      </c>
      <c r="FF11">
        <v>6779.13</v>
      </c>
      <c r="FG11">
        <v>5414.45</v>
      </c>
      <c r="FH11">
        <v>8697.5400000000009</v>
      </c>
      <c r="FI11">
        <v>8183.28</v>
      </c>
      <c r="FJ11">
        <v>7505.61</v>
      </c>
      <c r="FK11">
        <v>10974.47</v>
      </c>
      <c r="FL11">
        <v>10907.33</v>
      </c>
      <c r="FM11">
        <v>12433.35</v>
      </c>
      <c r="FN11">
        <v>12616.76</v>
      </c>
      <c r="FO11">
        <v>17286.259999999998</v>
      </c>
      <c r="FP11">
        <v>21308.3</v>
      </c>
      <c r="FQ11">
        <v>179.70599999999999</v>
      </c>
      <c r="FR11">
        <v>168.33600000000001</v>
      </c>
      <c r="FS11">
        <v>174.05099999999999</v>
      </c>
      <c r="FT11">
        <v>174.892</v>
      </c>
      <c r="FU11">
        <v>178.11</v>
      </c>
      <c r="FV11">
        <v>177.696</v>
      </c>
      <c r="FW11">
        <v>190.11</v>
      </c>
      <c r="FX11">
        <v>251.38200000000001</v>
      </c>
      <c r="FY11">
        <v>231.41499999999999</v>
      </c>
      <c r="FZ11">
        <v>228.51300000000001</v>
      </c>
      <c r="GA11">
        <v>249.01900000000001</v>
      </c>
      <c r="GB11">
        <v>253.852</v>
      </c>
      <c r="GC11">
        <v>235.55799999999999</v>
      </c>
      <c r="GD11">
        <v>248.529</v>
      </c>
      <c r="GE11">
        <v>241.49299999999999</v>
      </c>
      <c r="GF11">
        <v>248.48599999999999</v>
      </c>
      <c r="GG11">
        <v>253.423</v>
      </c>
      <c r="GH11">
        <v>284.05700000000002</v>
      </c>
      <c r="GI11">
        <v>316.61399999999998</v>
      </c>
      <c r="GJ11">
        <v>3425</v>
      </c>
      <c r="GK11">
        <v>3379</v>
      </c>
      <c r="GL11">
        <v>3476</v>
      </c>
      <c r="GM11">
        <v>3579</v>
      </c>
      <c r="GN11">
        <v>3763</v>
      </c>
      <c r="GO11">
        <v>3749</v>
      </c>
      <c r="GP11">
        <v>3868</v>
      </c>
      <c r="GQ11">
        <v>4096</v>
      </c>
      <c r="GR11">
        <v>4637</v>
      </c>
      <c r="GS11">
        <v>4599</v>
      </c>
      <c r="GT11">
        <v>6120</v>
      </c>
      <c r="GU11">
        <v>6442</v>
      </c>
      <c r="GV11">
        <v>6488</v>
      </c>
      <c r="GW11">
        <v>6810</v>
      </c>
      <c r="GX11">
        <v>6765</v>
      </c>
      <c r="GY11">
        <v>6911</v>
      </c>
      <c r="GZ11">
        <v>6900</v>
      </c>
      <c r="HA11">
        <v>7109</v>
      </c>
      <c r="HB11">
        <v>7387</v>
      </c>
    </row>
    <row r="12" spans="1:210" x14ac:dyDescent="0.2">
      <c r="A12" t="str">
        <v>Print Media</v>
      </c>
      <c r="B12">
        <v>1806.49</v>
      </c>
      <c r="C12">
        <v>1571.82</v>
      </c>
      <c r="D12">
        <v>1793.33</v>
      </c>
      <c r="E12">
        <v>1714.4</v>
      </c>
      <c r="F12">
        <v>1895.81</v>
      </c>
      <c r="G12">
        <v>2969.03</v>
      </c>
      <c r="H12">
        <v>3852.64</v>
      </c>
      <c r="I12">
        <v>3839.45</v>
      </c>
      <c r="J12">
        <v>10028.77</v>
      </c>
      <c r="K12">
        <v>9585.0499999999993</v>
      </c>
      <c r="L12">
        <v>13471.27</v>
      </c>
      <c r="M12">
        <v>14472.19</v>
      </c>
      <c r="N12">
        <v>13948.28</v>
      </c>
      <c r="O12">
        <v>13708.72</v>
      </c>
      <c r="P12">
        <v>16860.900000000001</v>
      </c>
      <c r="Q12">
        <v>14088.6</v>
      </c>
      <c r="R12">
        <v>15656.22</v>
      </c>
      <c r="S12">
        <v>16489.43</v>
      </c>
      <c r="T12">
        <v>21987.48</v>
      </c>
      <c r="U12">
        <v>196.82</v>
      </c>
      <c r="V12">
        <v>182.57</v>
      </c>
      <c r="W12">
        <v>245.19</v>
      </c>
      <c r="X12">
        <v>213.56</v>
      </c>
      <c r="Y12">
        <v>222.74</v>
      </c>
      <c r="Z12">
        <v>282.22000000000003</v>
      </c>
      <c r="AA12">
        <v>346.98</v>
      </c>
      <c r="AB12">
        <v>326.74</v>
      </c>
      <c r="AC12">
        <v>618.79</v>
      </c>
      <c r="AD12">
        <v>734.56</v>
      </c>
      <c r="AE12">
        <v>945.3</v>
      </c>
      <c r="AF12">
        <v>1186.1099999999999</v>
      </c>
      <c r="AG12">
        <v>1340.61</v>
      </c>
      <c r="AH12">
        <v>1380.4</v>
      </c>
      <c r="AI12">
        <v>1608.35</v>
      </c>
      <c r="AJ12">
        <v>1596.12</v>
      </c>
      <c r="AK12">
        <v>1822.84</v>
      </c>
      <c r="AL12">
        <v>1749.66</v>
      </c>
      <c r="AM12">
        <v>1828.35</v>
      </c>
      <c r="AN12">
        <v>62.561</v>
      </c>
      <c r="AO12">
        <v>57.448999999999998</v>
      </c>
      <c r="AP12">
        <v>70.787999999999997</v>
      </c>
      <c r="AQ12">
        <v>60.534999999999997</v>
      </c>
      <c r="AR12">
        <v>63.213999999999999</v>
      </c>
      <c r="AS12">
        <v>78.203000000000003</v>
      </c>
      <c r="AT12">
        <v>83.626000000000005</v>
      </c>
      <c r="AU12">
        <v>77.02</v>
      </c>
      <c r="AV12">
        <v>127.896</v>
      </c>
      <c r="AW12">
        <v>132.625</v>
      </c>
      <c r="AX12">
        <v>158.077</v>
      </c>
      <c r="AY12">
        <v>170.846</v>
      </c>
      <c r="AZ12">
        <v>165.988</v>
      </c>
      <c r="BA12">
        <v>155.69999999999999</v>
      </c>
      <c r="BB12">
        <v>170.89400000000001</v>
      </c>
      <c r="BC12">
        <v>155.09899999999999</v>
      </c>
      <c r="BD12">
        <v>160.04300000000001</v>
      </c>
      <c r="BE12">
        <v>157.93600000000001</v>
      </c>
      <c r="BF12">
        <v>151.09</v>
      </c>
      <c r="BG12">
        <v>47.887999999999998</v>
      </c>
      <c r="BH12">
        <v>42.697000000000003</v>
      </c>
      <c r="BI12">
        <v>53.478000000000002</v>
      </c>
      <c r="BJ12">
        <v>45.722000000000001</v>
      </c>
      <c r="BK12">
        <v>47.356000000000002</v>
      </c>
      <c r="BL12">
        <v>59.960999999999999</v>
      </c>
      <c r="BM12">
        <v>63.517000000000003</v>
      </c>
      <c r="BN12">
        <v>59.393999999999998</v>
      </c>
      <c r="BO12">
        <v>85.84</v>
      </c>
      <c r="BP12">
        <v>91.07</v>
      </c>
      <c r="BQ12">
        <v>103.024</v>
      </c>
      <c r="BR12">
        <v>112.37</v>
      </c>
      <c r="BS12">
        <v>102.024</v>
      </c>
      <c r="BT12">
        <v>100.708</v>
      </c>
      <c r="BU12">
        <v>109.245</v>
      </c>
      <c r="BV12">
        <v>100.94799999999999</v>
      </c>
      <c r="BW12">
        <v>106.496</v>
      </c>
      <c r="BX12">
        <v>105.03</v>
      </c>
      <c r="BY12">
        <v>100.041</v>
      </c>
      <c r="BZ12">
        <v>2717</v>
      </c>
      <c r="CA12">
        <v>2656.11</v>
      </c>
      <c r="CB12">
        <v>3683.26</v>
      </c>
      <c r="CC12">
        <v>3143.15</v>
      </c>
      <c r="CD12">
        <v>4149.09</v>
      </c>
      <c r="CE12">
        <v>5452.43</v>
      </c>
      <c r="CF12">
        <v>6596.99</v>
      </c>
      <c r="CG12">
        <v>6583.39</v>
      </c>
      <c r="CH12">
        <v>14862.06</v>
      </c>
      <c r="CI12">
        <v>15167.91</v>
      </c>
      <c r="CJ12">
        <v>20834.12</v>
      </c>
      <c r="CK12">
        <v>22268.880000000001</v>
      </c>
      <c r="CL12">
        <v>24513.8</v>
      </c>
      <c r="CM12">
        <v>23689.01</v>
      </c>
      <c r="CN12">
        <v>31826.43</v>
      </c>
      <c r="CO12">
        <v>25892.48</v>
      </c>
      <c r="CP12">
        <v>27665.87</v>
      </c>
      <c r="CQ12">
        <v>29078.47</v>
      </c>
      <c r="CR12">
        <v>29076.7</v>
      </c>
      <c r="CS12">
        <v>1107.3900000000001</v>
      </c>
      <c r="CT12">
        <v>972.11</v>
      </c>
      <c r="CU12">
        <v>1213.6400000000001</v>
      </c>
      <c r="CV12">
        <v>1111.6400000000001</v>
      </c>
      <c r="CW12">
        <v>1241.06</v>
      </c>
      <c r="CX12">
        <v>1874.48</v>
      </c>
      <c r="CY12">
        <v>2210.27</v>
      </c>
      <c r="CZ12">
        <v>2247.89</v>
      </c>
      <c r="DA12">
        <v>4646.91</v>
      </c>
      <c r="DB12">
        <v>6135.7</v>
      </c>
      <c r="DC12">
        <v>9120.48</v>
      </c>
      <c r="DD12">
        <v>8740.2900000000009</v>
      </c>
      <c r="DE12">
        <v>9483.41</v>
      </c>
      <c r="DF12">
        <v>7174.56</v>
      </c>
      <c r="DG12">
        <v>11616.82</v>
      </c>
      <c r="DH12">
        <v>12183.91</v>
      </c>
      <c r="DI12">
        <v>11440.76</v>
      </c>
      <c r="DJ12">
        <v>12602.31</v>
      </c>
      <c r="DK12">
        <v>13136.62</v>
      </c>
      <c r="DL12">
        <v>1860.68</v>
      </c>
      <c r="DM12">
        <v>1863.31</v>
      </c>
      <c r="DN12">
        <v>2486.29</v>
      </c>
      <c r="DO12">
        <v>2168.6</v>
      </c>
      <c r="DP12">
        <v>2880.93</v>
      </c>
      <c r="DQ12">
        <v>4103.83</v>
      </c>
      <c r="DR12">
        <v>4974.76</v>
      </c>
      <c r="DS12">
        <v>4978.21</v>
      </c>
      <c r="DT12">
        <v>10357.41</v>
      </c>
      <c r="DU12">
        <v>11440.41</v>
      </c>
      <c r="DV12">
        <v>14856.15</v>
      </c>
      <c r="DW12">
        <v>15522</v>
      </c>
      <c r="DX12">
        <v>17238</v>
      </c>
      <c r="DY12">
        <v>17296.88</v>
      </c>
      <c r="DZ12">
        <v>24049.01</v>
      </c>
      <c r="EA12">
        <v>18554.05</v>
      </c>
      <c r="EB12">
        <v>19945.099999999999</v>
      </c>
      <c r="EC12">
        <v>20273.43</v>
      </c>
      <c r="ED12">
        <v>20603.89</v>
      </c>
      <c r="EE12">
        <v>235.27</v>
      </c>
      <c r="EF12">
        <v>195.34</v>
      </c>
      <c r="EG12">
        <v>238.69</v>
      </c>
      <c r="EH12">
        <v>224.37</v>
      </c>
      <c r="EI12">
        <v>238.48</v>
      </c>
      <c r="EJ12">
        <v>317.67</v>
      </c>
      <c r="EK12">
        <v>440.63</v>
      </c>
      <c r="EL12">
        <v>432.65</v>
      </c>
      <c r="EM12">
        <v>923.21</v>
      </c>
      <c r="EN12">
        <v>998.98</v>
      </c>
      <c r="EO12">
        <v>1472.94</v>
      </c>
      <c r="EP12">
        <v>1416.21</v>
      </c>
      <c r="EQ12">
        <v>1439.54</v>
      </c>
      <c r="ER12">
        <v>1498.23</v>
      </c>
      <c r="ES12">
        <v>2213.98</v>
      </c>
      <c r="ET12">
        <v>1680.15</v>
      </c>
      <c r="EU12">
        <v>1826.94</v>
      </c>
      <c r="EV12">
        <v>2093.35</v>
      </c>
      <c r="EW12">
        <v>1713.52</v>
      </c>
      <c r="EX12">
        <v>872.11</v>
      </c>
      <c r="EY12">
        <v>776.77</v>
      </c>
      <c r="EZ12">
        <v>974.96</v>
      </c>
      <c r="FA12">
        <v>887.27</v>
      </c>
      <c r="FB12">
        <v>1002.57</v>
      </c>
      <c r="FC12">
        <v>1556.81</v>
      </c>
      <c r="FD12">
        <v>1769.65</v>
      </c>
      <c r="FE12">
        <v>1815.25</v>
      </c>
      <c r="FF12">
        <v>3723.7</v>
      </c>
      <c r="FG12">
        <v>5136.72</v>
      </c>
      <c r="FH12">
        <v>7647.54</v>
      </c>
      <c r="FI12">
        <v>7324.08</v>
      </c>
      <c r="FJ12">
        <v>8043.87</v>
      </c>
      <c r="FK12">
        <v>5676.34</v>
      </c>
      <c r="FL12">
        <v>9402.84</v>
      </c>
      <c r="FM12">
        <v>10503.76</v>
      </c>
      <c r="FN12">
        <v>9613.82</v>
      </c>
      <c r="FO12">
        <v>10508.97</v>
      </c>
      <c r="FP12">
        <v>11423.1</v>
      </c>
      <c r="FQ12">
        <v>63.923999999999999</v>
      </c>
      <c r="FR12">
        <v>58.744999999999997</v>
      </c>
      <c r="FS12">
        <v>72.096999999999994</v>
      </c>
      <c r="FT12">
        <v>61.834000000000003</v>
      </c>
      <c r="FU12">
        <v>64.656000000000006</v>
      </c>
      <c r="FV12">
        <v>79.581999999999994</v>
      </c>
      <c r="FW12">
        <v>85.305000000000007</v>
      </c>
      <c r="FX12">
        <v>78.245999999999995</v>
      </c>
      <c r="FY12">
        <v>129.36799999999999</v>
      </c>
      <c r="FZ12">
        <v>133.90100000000001</v>
      </c>
      <c r="GA12">
        <v>158.99</v>
      </c>
      <c r="GB12">
        <v>171.79300000000001</v>
      </c>
      <c r="GC12">
        <v>167.15199999999999</v>
      </c>
      <c r="GD12">
        <v>156.988</v>
      </c>
      <c r="GE12">
        <v>172.185</v>
      </c>
      <c r="GF12">
        <v>156.44399999999999</v>
      </c>
      <c r="GG12">
        <v>161.40600000000001</v>
      </c>
      <c r="GH12">
        <v>159.16399999999999</v>
      </c>
      <c r="GI12">
        <v>152.34399999999999</v>
      </c>
      <c r="GJ12">
        <v>2549</v>
      </c>
      <c r="GK12">
        <v>2234</v>
      </c>
      <c r="GL12">
        <v>2463</v>
      </c>
      <c r="GM12">
        <v>2436</v>
      </c>
      <c r="GN12">
        <v>2507</v>
      </c>
      <c r="GO12">
        <v>2647</v>
      </c>
      <c r="GP12">
        <v>2753</v>
      </c>
      <c r="GQ12">
        <v>2537</v>
      </c>
      <c r="GR12">
        <v>3290</v>
      </c>
      <c r="GS12">
        <v>3174</v>
      </c>
      <c r="GT12">
        <v>4443</v>
      </c>
      <c r="GU12">
        <v>4309</v>
      </c>
      <c r="GV12">
        <v>4539</v>
      </c>
      <c r="GW12">
        <v>4547</v>
      </c>
      <c r="GX12">
        <v>4626</v>
      </c>
      <c r="GY12">
        <v>4642</v>
      </c>
      <c r="GZ12">
        <v>4518</v>
      </c>
      <c r="HA12">
        <v>4503</v>
      </c>
      <c r="HB12">
        <v>4358</v>
      </c>
    </row>
    <row r="13" spans="1:210" x14ac:dyDescent="0.2">
      <c r="A13" t="str">
        <v>Refined Petroleum Products</v>
      </c>
      <c r="B13">
        <v>28179.06</v>
      </c>
      <c r="C13">
        <v>47233.42</v>
      </c>
      <c r="D13">
        <v>51639.1</v>
      </c>
      <c r="E13">
        <v>54964.37</v>
      </c>
      <c r="F13">
        <v>55310.58</v>
      </c>
      <c r="G13">
        <v>65027.17</v>
      </c>
      <c r="H13">
        <v>67571.62</v>
      </c>
      <c r="I13">
        <v>72013.89</v>
      </c>
      <c r="J13">
        <v>77251.009999999995</v>
      </c>
      <c r="K13">
        <v>144886.21</v>
      </c>
      <c r="L13">
        <v>153962.28</v>
      </c>
      <c r="M13">
        <v>181333.38</v>
      </c>
      <c r="N13">
        <v>161189.14000000001</v>
      </c>
      <c r="O13">
        <v>193131.72</v>
      </c>
      <c r="P13">
        <v>235686.1</v>
      </c>
      <c r="Q13">
        <v>338383.42</v>
      </c>
      <c r="R13">
        <v>410857.25</v>
      </c>
      <c r="S13">
        <v>431177.58</v>
      </c>
      <c r="T13">
        <v>451920.05</v>
      </c>
      <c r="U13">
        <v>704.26</v>
      </c>
      <c r="V13">
        <v>697.4</v>
      </c>
      <c r="W13">
        <v>682.5</v>
      </c>
      <c r="X13">
        <v>761.84</v>
      </c>
      <c r="Y13">
        <v>836.31</v>
      </c>
      <c r="Z13">
        <v>917.32</v>
      </c>
      <c r="AA13">
        <v>1095.33</v>
      </c>
      <c r="AB13">
        <v>1313.44</v>
      </c>
      <c r="AC13">
        <v>1539.98</v>
      </c>
      <c r="AD13">
        <v>1776.81</v>
      </c>
      <c r="AE13">
        <v>2289.5100000000002</v>
      </c>
      <c r="AF13">
        <v>2324.66</v>
      </c>
      <c r="AG13">
        <v>2321.15</v>
      </c>
      <c r="AH13">
        <v>2847.59</v>
      </c>
      <c r="AI13">
        <v>3286.56</v>
      </c>
      <c r="AJ13">
        <v>3537.43</v>
      </c>
      <c r="AK13">
        <v>4086.23</v>
      </c>
      <c r="AL13">
        <v>3899.38</v>
      </c>
      <c r="AM13">
        <v>4090.76</v>
      </c>
      <c r="AN13">
        <v>67.662000000000006</v>
      </c>
      <c r="AO13">
        <v>68.36</v>
      </c>
      <c r="AP13">
        <v>69.587999999999994</v>
      </c>
      <c r="AQ13">
        <v>73.805000000000007</v>
      </c>
      <c r="AR13">
        <v>79.266999999999996</v>
      </c>
      <c r="AS13">
        <v>84.933000000000007</v>
      </c>
      <c r="AT13">
        <v>89.766000000000005</v>
      </c>
      <c r="AU13">
        <v>108.849</v>
      </c>
      <c r="AV13">
        <v>112.595</v>
      </c>
      <c r="AW13">
        <v>122.325</v>
      </c>
      <c r="AX13">
        <v>114.244</v>
      </c>
      <c r="AY13">
        <v>107.801</v>
      </c>
      <c r="AZ13">
        <v>99.596000000000004</v>
      </c>
      <c r="BA13">
        <v>109.562</v>
      </c>
      <c r="BB13">
        <v>122.45399999999999</v>
      </c>
      <c r="BC13">
        <v>142.96100000000001</v>
      </c>
      <c r="BD13">
        <v>154.19</v>
      </c>
      <c r="BE13">
        <v>146.61199999999999</v>
      </c>
      <c r="BF13">
        <v>186.80600000000001</v>
      </c>
      <c r="BG13">
        <v>47.012999999999998</v>
      </c>
      <c r="BH13">
        <v>51.494</v>
      </c>
      <c r="BI13">
        <v>51.841000000000001</v>
      </c>
      <c r="BJ13">
        <v>54.988999999999997</v>
      </c>
      <c r="BK13">
        <v>60.048999999999999</v>
      </c>
      <c r="BL13">
        <v>65.471000000000004</v>
      </c>
      <c r="BM13">
        <v>68.989999999999995</v>
      </c>
      <c r="BN13">
        <v>86.272999999999996</v>
      </c>
      <c r="BO13">
        <v>90.16</v>
      </c>
      <c r="BP13">
        <v>95.201999999999998</v>
      </c>
      <c r="BQ13">
        <v>85.307000000000002</v>
      </c>
      <c r="BR13">
        <v>76.492999999999995</v>
      </c>
      <c r="BS13">
        <v>74.141000000000005</v>
      </c>
      <c r="BT13">
        <v>81.641000000000005</v>
      </c>
      <c r="BU13">
        <v>91.02</v>
      </c>
      <c r="BV13">
        <v>111.539</v>
      </c>
      <c r="BW13">
        <v>119.90300000000001</v>
      </c>
      <c r="BX13">
        <v>113.70099999999999</v>
      </c>
      <c r="BY13">
        <v>122.343</v>
      </c>
      <c r="BZ13">
        <v>69823.33</v>
      </c>
      <c r="CA13">
        <v>92684.55</v>
      </c>
      <c r="CB13">
        <v>125651.06</v>
      </c>
      <c r="CC13">
        <v>149945.82999999999</v>
      </c>
      <c r="CD13">
        <v>201765.37</v>
      </c>
      <c r="CE13">
        <v>246731.09</v>
      </c>
      <c r="CF13">
        <v>318299.62</v>
      </c>
      <c r="CG13">
        <v>365502.24</v>
      </c>
      <c r="CH13">
        <v>404431.38</v>
      </c>
      <c r="CI13">
        <v>469189.68</v>
      </c>
      <c r="CJ13">
        <v>591771.56999999995</v>
      </c>
      <c r="CK13">
        <v>840328.56</v>
      </c>
      <c r="CL13">
        <v>928035.21</v>
      </c>
      <c r="CM13">
        <v>999920.79</v>
      </c>
      <c r="CN13">
        <v>882929.88</v>
      </c>
      <c r="CO13">
        <v>678601.21</v>
      </c>
      <c r="CP13">
        <v>700200.65</v>
      </c>
      <c r="CQ13">
        <v>800310.05</v>
      </c>
      <c r="CR13">
        <v>1058485.18</v>
      </c>
      <c r="CS13">
        <v>8741.29000000001</v>
      </c>
      <c r="CT13">
        <v>11263.53</v>
      </c>
      <c r="CU13">
        <v>21829.91</v>
      </c>
      <c r="CV13">
        <v>28521.17</v>
      </c>
      <c r="CW13">
        <v>34579.019999999997</v>
      </c>
      <c r="CX13">
        <v>47827.94</v>
      </c>
      <c r="CY13">
        <v>56901.06</v>
      </c>
      <c r="CZ13">
        <v>71157.279999999999</v>
      </c>
      <c r="DA13">
        <v>76467.17</v>
      </c>
      <c r="DB13">
        <v>70363.64</v>
      </c>
      <c r="DC13">
        <v>87946.03</v>
      </c>
      <c r="DD13">
        <v>64890.14</v>
      </c>
      <c r="DE13">
        <v>126305.45</v>
      </c>
      <c r="DF13">
        <v>114550.54</v>
      </c>
      <c r="DG13">
        <v>149852.15</v>
      </c>
      <c r="DH13">
        <v>162920.51999999999</v>
      </c>
      <c r="DI13">
        <v>176127.35</v>
      </c>
      <c r="DJ13">
        <v>159106.66</v>
      </c>
      <c r="DK13">
        <v>75551.28</v>
      </c>
      <c r="DL13">
        <v>66561.320000000007</v>
      </c>
      <c r="DM13">
        <v>87680.6</v>
      </c>
      <c r="DN13">
        <v>121111.44</v>
      </c>
      <c r="DO13">
        <v>144166.81</v>
      </c>
      <c r="DP13">
        <v>192052.22</v>
      </c>
      <c r="DQ13">
        <v>234362.88</v>
      </c>
      <c r="DR13">
        <v>302463.73</v>
      </c>
      <c r="DS13">
        <v>348589.49</v>
      </c>
      <c r="DT13">
        <v>381325.91</v>
      </c>
      <c r="DU13">
        <v>450658.1</v>
      </c>
      <c r="DV13">
        <v>570382.07999999996</v>
      </c>
      <c r="DW13">
        <v>803018.05</v>
      </c>
      <c r="DX13">
        <v>890649.42</v>
      </c>
      <c r="DY13">
        <v>952802.17</v>
      </c>
      <c r="DZ13">
        <v>802550.1</v>
      </c>
      <c r="EA13">
        <v>571332.73</v>
      </c>
      <c r="EB13">
        <v>618500.06000000006</v>
      </c>
      <c r="EC13">
        <v>745639.36</v>
      </c>
      <c r="ED13">
        <v>980377.34</v>
      </c>
      <c r="EE13">
        <v>1710.55</v>
      </c>
      <c r="EF13">
        <v>3748.8</v>
      </c>
      <c r="EG13">
        <v>3985.49</v>
      </c>
      <c r="EH13">
        <v>4190.51</v>
      </c>
      <c r="EI13">
        <v>4378.28</v>
      </c>
      <c r="EJ13">
        <v>4819.38</v>
      </c>
      <c r="EK13">
        <v>5340.99</v>
      </c>
      <c r="EL13">
        <v>5642.09</v>
      </c>
      <c r="EM13">
        <v>6260.37</v>
      </c>
      <c r="EN13">
        <v>8401.68</v>
      </c>
      <c r="EO13">
        <v>10211.950000000001</v>
      </c>
      <c r="EP13">
        <v>11998.21</v>
      </c>
      <c r="EQ13">
        <v>13452.58</v>
      </c>
      <c r="ER13">
        <v>12379.22</v>
      </c>
      <c r="ES13">
        <v>10471.530000000001</v>
      </c>
      <c r="ET13">
        <v>15010.81</v>
      </c>
      <c r="EU13">
        <v>15395.79</v>
      </c>
      <c r="EV13">
        <v>16519.759999999998</v>
      </c>
      <c r="EW13">
        <v>18739.77</v>
      </c>
      <c r="EX13">
        <v>7030.72</v>
      </c>
      <c r="EY13">
        <v>7514.74</v>
      </c>
      <c r="EZ13">
        <v>17844.41</v>
      </c>
      <c r="FA13">
        <v>24330.66</v>
      </c>
      <c r="FB13">
        <v>30200.73</v>
      </c>
      <c r="FC13">
        <v>43008.56</v>
      </c>
      <c r="FD13">
        <v>51560.07</v>
      </c>
      <c r="FE13">
        <v>65515.199999999997</v>
      </c>
      <c r="FF13">
        <v>70206.8</v>
      </c>
      <c r="FG13">
        <v>61961.96</v>
      </c>
      <c r="FH13">
        <v>77734.080000000002</v>
      </c>
      <c r="FI13">
        <v>52891.93</v>
      </c>
      <c r="FJ13">
        <v>112852.87</v>
      </c>
      <c r="FK13">
        <v>102171.31</v>
      </c>
      <c r="FL13">
        <v>139380.64000000001</v>
      </c>
      <c r="FM13">
        <v>147909.71</v>
      </c>
      <c r="FN13">
        <v>160731.54999999999</v>
      </c>
      <c r="FO13">
        <v>142586.89000000001</v>
      </c>
      <c r="FP13">
        <v>56811.51</v>
      </c>
      <c r="FQ13">
        <v>67.879000000000005</v>
      </c>
      <c r="FR13">
        <v>68.602999999999994</v>
      </c>
      <c r="FS13">
        <v>69.94</v>
      </c>
      <c r="FT13">
        <v>74.070999999999998</v>
      </c>
      <c r="FU13">
        <v>79.47</v>
      </c>
      <c r="FV13">
        <v>85.281999999999996</v>
      </c>
      <c r="FW13">
        <v>90.058999999999997</v>
      </c>
      <c r="FX13">
        <v>109.01</v>
      </c>
      <c r="FY13">
        <v>113.167</v>
      </c>
      <c r="FZ13">
        <v>122.455</v>
      </c>
      <c r="GA13">
        <v>114.351</v>
      </c>
      <c r="GB13">
        <v>109.831</v>
      </c>
      <c r="GC13">
        <v>99.774000000000001</v>
      </c>
      <c r="GD13">
        <v>109.964</v>
      </c>
      <c r="GE13">
        <v>122.73099999999999</v>
      </c>
      <c r="GF13">
        <v>143.22399999999999</v>
      </c>
      <c r="GG13">
        <v>154.44800000000001</v>
      </c>
      <c r="GH13">
        <v>146.86600000000001</v>
      </c>
      <c r="GI13">
        <v>187.072</v>
      </c>
      <c r="GJ13">
        <v>917</v>
      </c>
      <c r="GK13">
        <v>886</v>
      </c>
      <c r="GL13">
        <v>948</v>
      </c>
      <c r="GM13">
        <v>918</v>
      </c>
      <c r="GN13">
        <v>990</v>
      </c>
      <c r="GO13">
        <v>1036</v>
      </c>
      <c r="GP13">
        <v>965</v>
      </c>
      <c r="GQ13">
        <v>1054</v>
      </c>
      <c r="GR13">
        <v>953</v>
      </c>
      <c r="GS13">
        <v>1167</v>
      </c>
      <c r="GT13">
        <v>1430</v>
      </c>
      <c r="GU13">
        <v>1521</v>
      </c>
      <c r="GV13">
        <v>1536</v>
      </c>
      <c r="GW13">
        <v>1578</v>
      </c>
      <c r="GX13">
        <v>1622</v>
      </c>
      <c r="GY13">
        <v>1645</v>
      </c>
      <c r="GZ13">
        <v>1691</v>
      </c>
      <c r="HA13">
        <v>1595</v>
      </c>
      <c r="HB13">
        <v>1603</v>
      </c>
    </row>
    <row r="14" spans="1:210" x14ac:dyDescent="0.2">
      <c r="A14" t="str">
        <v>Chemicals</v>
      </c>
      <c r="B14">
        <v>72854.2</v>
      </c>
      <c r="C14">
        <v>74550.42</v>
      </c>
      <c r="D14">
        <v>65869.97</v>
      </c>
      <c r="E14">
        <v>67603.28</v>
      </c>
      <c r="F14">
        <v>64628.15</v>
      </c>
      <c r="G14">
        <v>85384</v>
      </c>
      <c r="H14">
        <v>89103.72</v>
      </c>
      <c r="I14">
        <v>90642.77</v>
      </c>
      <c r="J14">
        <v>116958.44</v>
      </c>
      <c r="K14">
        <v>115295.54</v>
      </c>
      <c r="L14">
        <v>124456.78</v>
      </c>
      <c r="M14">
        <v>134642.32</v>
      </c>
      <c r="N14">
        <v>148024.07</v>
      </c>
      <c r="O14">
        <v>159425.06</v>
      </c>
      <c r="P14">
        <v>175643.73</v>
      </c>
      <c r="Q14">
        <v>216833.43</v>
      </c>
      <c r="R14">
        <v>285974.18</v>
      </c>
      <c r="S14">
        <v>318819.14</v>
      </c>
      <c r="T14">
        <v>303236.58</v>
      </c>
      <c r="U14">
        <v>2343.7199999999998</v>
      </c>
      <c r="V14">
        <v>2326.96</v>
      </c>
      <c r="W14">
        <v>2439.16</v>
      </c>
      <c r="X14">
        <v>2434.9299999999998</v>
      </c>
      <c r="Y14">
        <v>2563.56</v>
      </c>
      <c r="Z14">
        <v>2733.01</v>
      </c>
      <c r="AA14">
        <v>2906.26</v>
      </c>
      <c r="AB14">
        <v>3258.39</v>
      </c>
      <c r="AC14">
        <v>3618.34</v>
      </c>
      <c r="AD14">
        <v>3992.47</v>
      </c>
      <c r="AE14">
        <v>4977.57</v>
      </c>
      <c r="AF14">
        <v>5781.87</v>
      </c>
      <c r="AG14">
        <v>6032.3</v>
      </c>
      <c r="AH14">
        <v>6997.98</v>
      </c>
      <c r="AI14">
        <v>8028.14</v>
      </c>
      <c r="AJ14">
        <v>9249.73</v>
      </c>
      <c r="AK14">
        <v>9993.32</v>
      </c>
      <c r="AL14">
        <v>11432.09</v>
      </c>
      <c r="AM14">
        <v>12794.3</v>
      </c>
      <c r="AN14">
        <v>562.66999999999996</v>
      </c>
      <c r="AO14">
        <v>531.80100000000004</v>
      </c>
      <c r="AP14">
        <v>528.63599999999997</v>
      </c>
      <c r="AQ14">
        <v>496.81599999999997</v>
      </c>
      <c r="AR14">
        <v>516.49300000000005</v>
      </c>
      <c r="AS14">
        <v>532.42399999999998</v>
      </c>
      <c r="AT14">
        <v>537.64599999999996</v>
      </c>
      <c r="AU14">
        <v>536.13499999999999</v>
      </c>
      <c r="AV14">
        <v>577.93600000000004</v>
      </c>
      <c r="AW14">
        <v>585.86599999999999</v>
      </c>
      <c r="AX14">
        <v>628.13800000000003</v>
      </c>
      <c r="AY14">
        <v>672.46900000000005</v>
      </c>
      <c r="AZ14">
        <v>631.55700000000002</v>
      </c>
      <c r="BA14">
        <v>705.26300000000003</v>
      </c>
      <c r="BB14">
        <v>709.75900000000001</v>
      </c>
      <c r="BC14">
        <v>740.73699999999997</v>
      </c>
      <c r="BD14">
        <v>787.68299999999999</v>
      </c>
      <c r="BE14">
        <v>825.76800000000003</v>
      </c>
      <c r="BF14">
        <v>884.54300000000001</v>
      </c>
      <c r="BG14">
        <v>408.75400000000002</v>
      </c>
      <c r="BH14">
        <v>383.38299999999998</v>
      </c>
      <c r="BI14">
        <v>386.721</v>
      </c>
      <c r="BJ14">
        <v>360.637</v>
      </c>
      <c r="BK14">
        <v>382.07499999999999</v>
      </c>
      <c r="BL14">
        <v>391.72699999999998</v>
      </c>
      <c r="BM14">
        <v>395.91800000000001</v>
      </c>
      <c r="BN14">
        <v>396.322</v>
      </c>
      <c r="BO14">
        <v>420.64600000000002</v>
      </c>
      <c r="BP14">
        <v>433.73700000000002</v>
      </c>
      <c r="BQ14">
        <v>467.14600000000002</v>
      </c>
      <c r="BR14">
        <v>505.12200000000001</v>
      </c>
      <c r="BS14">
        <v>463.64499999999998</v>
      </c>
      <c r="BT14">
        <v>494.25299999999999</v>
      </c>
      <c r="BU14">
        <v>519.00099999999998</v>
      </c>
      <c r="BV14">
        <v>541.34400000000005</v>
      </c>
      <c r="BW14">
        <v>588.80600000000004</v>
      </c>
      <c r="BX14">
        <v>614.73400000000004</v>
      </c>
      <c r="BY14">
        <v>666.62300000000005</v>
      </c>
      <c r="BZ14">
        <v>97446.57</v>
      </c>
      <c r="CA14">
        <v>94188.97</v>
      </c>
      <c r="CB14">
        <v>98339.07</v>
      </c>
      <c r="CC14">
        <v>107128.71</v>
      </c>
      <c r="CD14">
        <v>128940.51</v>
      </c>
      <c r="CE14">
        <v>146070.25</v>
      </c>
      <c r="CF14">
        <v>162386.54</v>
      </c>
      <c r="CG14">
        <v>178236.57</v>
      </c>
      <c r="CH14">
        <v>233594.63</v>
      </c>
      <c r="CI14">
        <v>214710.89</v>
      </c>
      <c r="CJ14">
        <v>280158.11</v>
      </c>
      <c r="CK14">
        <v>362970.43</v>
      </c>
      <c r="CL14">
        <v>383617.93</v>
      </c>
      <c r="CM14">
        <v>420686.2</v>
      </c>
      <c r="CN14">
        <v>461952.56</v>
      </c>
      <c r="CO14">
        <v>473763.93</v>
      </c>
      <c r="CP14">
        <v>446877.11</v>
      </c>
      <c r="CQ14">
        <v>517336.03</v>
      </c>
      <c r="CR14">
        <v>661207.06000000006</v>
      </c>
      <c r="CS14">
        <v>29239.23</v>
      </c>
      <c r="CT14">
        <v>26659.35</v>
      </c>
      <c r="CU14">
        <v>29037.49</v>
      </c>
      <c r="CV14">
        <v>31368.61</v>
      </c>
      <c r="CW14">
        <v>35514.78</v>
      </c>
      <c r="CX14">
        <v>40405.17</v>
      </c>
      <c r="CY14">
        <v>41996.77</v>
      </c>
      <c r="CZ14">
        <v>47882.91</v>
      </c>
      <c r="DA14">
        <v>55801.919999999998</v>
      </c>
      <c r="DB14">
        <v>64403.7</v>
      </c>
      <c r="DC14">
        <v>72132.210000000006</v>
      </c>
      <c r="DD14">
        <v>86036.38</v>
      </c>
      <c r="DE14">
        <v>89350.34</v>
      </c>
      <c r="DF14">
        <v>93217.17</v>
      </c>
      <c r="DG14">
        <v>95291.58</v>
      </c>
      <c r="DH14">
        <v>135452.39000000001</v>
      </c>
      <c r="DI14">
        <v>136131.22</v>
      </c>
      <c r="DJ14">
        <v>144162.62</v>
      </c>
      <c r="DK14">
        <v>159918.9</v>
      </c>
      <c r="DL14">
        <v>73189.27</v>
      </c>
      <c r="DM14">
        <v>69589.37</v>
      </c>
      <c r="DN14">
        <v>74044.27</v>
      </c>
      <c r="DO14">
        <v>79870.45</v>
      </c>
      <c r="DP14">
        <v>98417.59</v>
      </c>
      <c r="DQ14">
        <v>112704.91</v>
      </c>
      <c r="DR14">
        <v>125896.82</v>
      </c>
      <c r="DS14">
        <v>138363.56</v>
      </c>
      <c r="DT14">
        <v>180156.15</v>
      </c>
      <c r="DU14">
        <v>168718.63</v>
      </c>
      <c r="DV14">
        <v>220251.66</v>
      </c>
      <c r="DW14">
        <v>275647.19</v>
      </c>
      <c r="DX14">
        <v>291918.87</v>
      </c>
      <c r="DY14">
        <v>326178.18</v>
      </c>
      <c r="DZ14">
        <v>345182.68</v>
      </c>
      <c r="EA14">
        <v>353187.94</v>
      </c>
      <c r="EB14">
        <v>343232.66</v>
      </c>
      <c r="EC14">
        <v>402081.61</v>
      </c>
      <c r="ED14">
        <v>511886</v>
      </c>
      <c r="EE14">
        <v>6112.45</v>
      </c>
      <c r="EF14">
        <v>6253.36</v>
      </c>
      <c r="EG14">
        <v>6097.33</v>
      </c>
      <c r="EH14">
        <v>6467.75</v>
      </c>
      <c r="EI14">
        <v>6067.01</v>
      </c>
      <c r="EJ14">
        <v>7492.86</v>
      </c>
      <c r="EK14">
        <v>9047.09</v>
      </c>
      <c r="EL14">
        <v>8704.0499999999993</v>
      </c>
      <c r="EM14">
        <v>9881.2000000000007</v>
      </c>
      <c r="EN14">
        <v>11049.62</v>
      </c>
      <c r="EO14">
        <v>12117.45</v>
      </c>
      <c r="EP14">
        <v>12759.98</v>
      </c>
      <c r="EQ14">
        <v>12685.47</v>
      </c>
      <c r="ER14">
        <v>13901.81</v>
      </c>
      <c r="ES14">
        <v>14208.49</v>
      </c>
      <c r="ET14">
        <v>16464.88</v>
      </c>
      <c r="EU14">
        <v>16422.18</v>
      </c>
      <c r="EV14">
        <v>20103.14</v>
      </c>
      <c r="EW14">
        <v>20471.32</v>
      </c>
      <c r="EX14">
        <v>23126.78</v>
      </c>
      <c r="EY14">
        <v>20405.990000000002</v>
      </c>
      <c r="EZ14">
        <v>22940.14</v>
      </c>
      <c r="FA14">
        <v>24900.87</v>
      </c>
      <c r="FB14">
        <v>29447.77</v>
      </c>
      <c r="FC14">
        <v>32912.300000000003</v>
      </c>
      <c r="FD14">
        <v>32949.660000000003</v>
      </c>
      <c r="FE14">
        <v>39178.870000000003</v>
      </c>
      <c r="FF14">
        <v>45920.75</v>
      </c>
      <c r="FG14">
        <v>53354.080000000002</v>
      </c>
      <c r="FH14">
        <v>60014.76</v>
      </c>
      <c r="FI14">
        <v>73276.399999999994</v>
      </c>
      <c r="FJ14">
        <v>76664.87</v>
      </c>
      <c r="FK14">
        <v>79315.360000000001</v>
      </c>
      <c r="FL14">
        <v>81083.100000000006</v>
      </c>
      <c r="FM14">
        <v>118987.51</v>
      </c>
      <c r="FN14">
        <v>119709.04</v>
      </c>
      <c r="FO14">
        <v>124059.46</v>
      </c>
      <c r="FP14">
        <v>139447.59</v>
      </c>
      <c r="FQ14">
        <v>565.65899999999999</v>
      </c>
      <c r="FR14">
        <v>534.82799999999997</v>
      </c>
      <c r="FS14">
        <v>531.55600000000004</v>
      </c>
      <c r="FT14">
        <v>499.65100000000001</v>
      </c>
      <c r="FU14">
        <v>519.51</v>
      </c>
      <c r="FV14">
        <v>535.41300000000001</v>
      </c>
      <c r="FW14">
        <v>540.87199999999996</v>
      </c>
      <c r="FX14">
        <v>539.25199999999995</v>
      </c>
      <c r="FY14">
        <v>581.053</v>
      </c>
      <c r="FZ14">
        <v>588.66999999999996</v>
      </c>
      <c r="GA14">
        <v>630.01599999999996</v>
      </c>
      <c r="GB14">
        <v>674.01800000000003</v>
      </c>
      <c r="GC14">
        <v>633.66099999999994</v>
      </c>
      <c r="GD14">
        <v>708.40099999999995</v>
      </c>
      <c r="GE14">
        <v>712.99400000000003</v>
      </c>
      <c r="GF14">
        <v>743.43899999999996</v>
      </c>
      <c r="GG14">
        <v>790.26400000000001</v>
      </c>
      <c r="GH14">
        <v>828.31600000000003</v>
      </c>
      <c r="GI14">
        <v>887.24</v>
      </c>
      <c r="GJ14">
        <v>7948</v>
      </c>
      <c r="GK14">
        <v>7844</v>
      </c>
      <c r="GL14">
        <v>7648</v>
      </c>
      <c r="GM14">
        <v>7352</v>
      </c>
      <c r="GN14">
        <v>7879</v>
      </c>
      <c r="GO14">
        <v>7980</v>
      </c>
      <c r="GP14">
        <v>8033</v>
      </c>
      <c r="GQ14">
        <v>7800</v>
      </c>
      <c r="GR14">
        <v>8456</v>
      </c>
      <c r="GS14">
        <v>8418</v>
      </c>
      <c r="GT14">
        <v>11202</v>
      </c>
      <c r="GU14">
        <v>11276</v>
      </c>
      <c r="GV14">
        <v>11427</v>
      </c>
      <c r="GW14">
        <v>11464</v>
      </c>
      <c r="GX14">
        <v>11714</v>
      </c>
      <c r="GY14">
        <v>12015</v>
      </c>
      <c r="GZ14">
        <v>12168</v>
      </c>
      <c r="HA14">
        <v>12568</v>
      </c>
      <c r="HB14">
        <v>12902</v>
      </c>
    </row>
    <row r="15" spans="1:210" x14ac:dyDescent="0.2">
      <c r="A15" t="str">
        <v>Pharma</v>
      </c>
      <c r="B15">
        <v>12163.01</v>
      </c>
      <c r="C15">
        <v>13212.24</v>
      </c>
      <c r="D15">
        <v>14337.56</v>
      </c>
      <c r="E15">
        <v>16069.56</v>
      </c>
      <c r="F15">
        <v>18035.75</v>
      </c>
      <c r="G15">
        <v>22559.69</v>
      </c>
      <c r="H15">
        <v>29590.2</v>
      </c>
      <c r="I15">
        <v>33559.85</v>
      </c>
      <c r="J15">
        <v>42333.73</v>
      </c>
      <c r="K15">
        <v>50895.1</v>
      </c>
      <c r="L15">
        <v>55917.06</v>
      </c>
      <c r="M15">
        <v>71215.28</v>
      </c>
      <c r="N15">
        <v>69263.429999999993</v>
      </c>
      <c r="O15">
        <v>83160.350000000006</v>
      </c>
      <c r="P15">
        <v>86934.86</v>
      </c>
      <c r="Q15">
        <v>101439.1</v>
      </c>
      <c r="R15">
        <v>109842.95</v>
      </c>
      <c r="S15">
        <v>119677.65</v>
      </c>
      <c r="T15">
        <v>127721.31</v>
      </c>
      <c r="U15">
        <v>718.24</v>
      </c>
      <c r="V15">
        <v>690.97</v>
      </c>
      <c r="W15">
        <v>734.43</v>
      </c>
      <c r="X15">
        <v>773.36</v>
      </c>
      <c r="Y15">
        <v>932.25</v>
      </c>
      <c r="Z15">
        <v>1037.82</v>
      </c>
      <c r="AA15">
        <v>1339.08</v>
      </c>
      <c r="AB15">
        <v>1455.16</v>
      </c>
      <c r="AC15">
        <v>1952.95</v>
      </c>
      <c r="AD15">
        <v>2268.8000000000002</v>
      </c>
      <c r="AE15">
        <v>2964.82</v>
      </c>
      <c r="AF15">
        <v>3902.84</v>
      </c>
      <c r="AG15">
        <v>4287.8100000000004</v>
      </c>
      <c r="AH15">
        <v>5187.46</v>
      </c>
      <c r="AI15">
        <v>5818.51</v>
      </c>
      <c r="AJ15">
        <v>6840.96</v>
      </c>
      <c r="AK15">
        <v>7924.26</v>
      </c>
      <c r="AL15">
        <v>9074.82</v>
      </c>
      <c r="AM15">
        <v>10478.08</v>
      </c>
      <c r="AN15">
        <v>233.11099999999999</v>
      </c>
      <c r="AO15">
        <v>225.916</v>
      </c>
      <c r="AP15">
        <v>223.01400000000001</v>
      </c>
      <c r="AQ15">
        <v>240.334</v>
      </c>
      <c r="AR15">
        <v>264.84500000000003</v>
      </c>
      <c r="AS15">
        <v>289.45299999999997</v>
      </c>
      <c r="AT15">
        <v>335.62299999999999</v>
      </c>
      <c r="AU15">
        <v>353.11700000000002</v>
      </c>
      <c r="AV15">
        <v>378.41300000000001</v>
      </c>
      <c r="AW15">
        <v>414.02499999999998</v>
      </c>
      <c r="AX15">
        <v>469.47899999999998</v>
      </c>
      <c r="AY15">
        <v>548.87400000000002</v>
      </c>
      <c r="AZ15">
        <v>531.54999999999995</v>
      </c>
      <c r="BA15">
        <v>617.97699999999998</v>
      </c>
      <c r="BB15">
        <v>609.75400000000002</v>
      </c>
      <c r="BC15">
        <v>650.06600000000003</v>
      </c>
      <c r="BD15">
        <v>679.37300000000005</v>
      </c>
      <c r="BE15">
        <v>739.72799999999995</v>
      </c>
      <c r="BF15">
        <v>757.68899999999996</v>
      </c>
      <c r="BG15">
        <v>134.77500000000001</v>
      </c>
      <c r="BH15">
        <v>126.429</v>
      </c>
      <c r="BI15">
        <v>125.64400000000001</v>
      </c>
      <c r="BJ15">
        <v>136.94999999999999</v>
      </c>
      <c r="BK15">
        <v>153.97499999999999</v>
      </c>
      <c r="BL15">
        <v>169.136</v>
      </c>
      <c r="BM15">
        <v>197.345</v>
      </c>
      <c r="BN15">
        <v>214.70099999999999</v>
      </c>
      <c r="BO15">
        <v>237.96600000000001</v>
      </c>
      <c r="BP15">
        <v>255.90899999999999</v>
      </c>
      <c r="BQ15">
        <v>287.66500000000002</v>
      </c>
      <c r="BR15">
        <v>325.29399999999998</v>
      </c>
      <c r="BS15">
        <v>328.43700000000001</v>
      </c>
      <c r="BT15">
        <v>381.66399999999999</v>
      </c>
      <c r="BU15">
        <v>369.19600000000003</v>
      </c>
      <c r="BV15">
        <v>395.988</v>
      </c>
      <c r="BW15">
        <v>431.73200000000003</v>
      </c>
      <c r="BX15">
        <v>454.024</v>
      </c>
      <c r="BY15">
        <v>483.238</v>
      </c>
      <c r="BZ15">
        <v>23378.54</v>
      </c>
      <c r="CA15">
        <v>22509.4</v>
      </c>
      <c r="CB15">
        <v>24759.48</v>
      </c>
      <c r="CC15">
        <v>29276.959999999999</v>
      </c>
      <c r="CD15">
        <v>31686.95</v>
      </c>
      <c r="CE15">
        <v>37726.370000000003</v>
      </c>
      <c r="CF15">
        <v>47900.25</v>
      </c>
      <c r="CG15">
        <v>50056.37</v>
      </c>
      <c r="CH15">
        <v>66923.89</v>
      </c>
      <c r="CI15">
        <v>73314.61</v>
      </c>
      <c r="CJ15">
        <v>92133.22</v>
      </c>
      <c r="CK15">
        <v>117495.4</v>
      </c>
      <c r="CL15">
        <v>128905.72</v>
      </c>
      <c r="CM15">
        <v>142230.31</v>
      </c>
      <c r="CN15">
        <v>150713.14000000001</v>
      </c>
      <c r="CO15">
        <v>174161.51</v>
      </c>
      <c r="CP15">
        <v>174413.61</v>
      </c>
      <c r="CQ15">
        <v>182831.89</v>
      </c>
      <c r="CR15">
        <v>224273.68</v>
      </c>
      <c r="CS15">
        <v>8327.8700000000008</v>
      </c>
      <c r="CT15">
        <v>9865.27</v>
      </c>
      <c r="CU15">
        <v>11438.36</v>
      </c>
      <c r="CV15">
        <v>12256.49</v>
      </c>
      <c r="CW15">
        <v>14772.46</v>
      </c>
      <c r="CX15">
        <v>17352.22</v>
      </c>
      <c r="CY15">
        <v>23091.24</v>
      </c>
      <c r="CZ15">
        <v>25041.759999999998</v>
      </c>
      <c r="DA15">
        <v>35076.449999999997</v>
      </c>
      <c r="DB15">
        <v>38313.97</v>
      </c>
      <c r="DC15">
        <v>43594.75</v>
      </c>
      <c r="DD15">
        <v>64040.76</v>
      </c>
      <c r="DE15">
        <v>61375.8</v>
      </c>
      <c r="DF15">
        <v>72333.48</v>
      </c>
      <c r="DG15">
        <v>81120.39</v>
      </c>
      <c r="DH15">
        <v>91580.81</v>
      </c>
      <c r="DI15">
        <v>97544.92</v>
      </c>
      <c r="DJ15">
        <v>102182.33</v>
      </c>
      <c r="DK15">
        <v>117953.47</v>
      </c>
      <c r="DL15">
        <v>16217.9</v>
      </c>
      <c r="DM15">
        <v>15682.42</v>
      </c>
      <c r="DN15">
        <v>17537.84</v>
      </c>
      <c r="DO15">
        <v>20795</v>
      </c>
      <c r="DP15">
        <v>22206.560000000001</v>
      </c>
      <c r="DQ15">
        <v>26043.279999999999</v>
      </c>
      <c r="DR15">
        <v>33672.480000000003</v>
      </c>
      <c r="DS15">
        <v>35076.839999999997</v>
      </c>
      <c r="DT15">
        <v>43479.88</v>
      </c>
      <c r="DU15">
        <v>51693.45</v>
      </c>
      <c r="DV15">
        <v>66034.03</v>
      </c>
      <c r="DW15">
        <v>82206.880000000005</v>
      </c>
      <c r="DX15">
        <v>90943.33</v>
      </c>
      <c r="DY15">
        <v>103654.49</v>
      </c>
      <c r="DZ15">
        <v>105439.4</v>
      </c>
      <c r="EA15">
        <v>116333.97</v>
      </c>
      <c r="EB15">
        <v>122233.77</v>
      </c>
      <c r="EC15">
        <v>129524.33</v>
      </c>
      <c r="ED15">
        <v>160792.12</v>
      </c>
      <c r="EE15">
        <v>1053.55</v>
      </c>
      <c r="EF15">
        <v>1117.75</v>
      </c>
      <c r="EG15">
        <v>1261.27</v>
      </c>
      <c r="EH15">
        <v>1345.44</v>
      </c>
      <c r="EI15">
        <v>1484.41</v>
      </c>
      <c r="EJ15">
        <v>1665.84</v>
      </c>
      <c r="EK15">
        <v>2701.56</v>
      </c>
      <c r="EL15">
        <v>2557.73</v>
      </c>
      <c r="EM15">
        <v>3275.39</v>
      </c>
      <c r="EN15">
        <v>4130.4399999999996</v>
      </c>
      <c r="EO15">
        <v>4424.3999999999996</v>
      </c>
      <c r="EP15">
        <v>5887.91</v>
      </c>
      <c r="EQ15">
        <v>5753.89</v>
      </c>
      <c r="ER15">
        <v>7140.99</v>
      </c>
      <c r="ES15">
        <v>9004.61</v>
      </c>
      <c r="ET15">
        <v>8892.8799999999992</v>
      </c>
      <c r="EU15">
        <v>9984.1</v>
      </c>
      <c r="EV15">
        <v>10890.67</v>
      </c>
      <c r="EW15">
        <v>11801.16</v>
      </c>
      <c r="EX15">
        <v>7274.32</v>
      </c>
      <c r="EY15">
        <v>8747.52</v>
      </c>
      <c r="EZ15">
        <v>10177.1</v>
      </c>
      <c r="FA15">
        <v>10911.05</v>
      </c>
      <c r="FB15">
        <v>13288.05</v>
      </c>
      <c r="FC15">
        <v>15686.39</v>
      </c>
      <c r="FD15">
        <v>20389.689999999999</v>
      </c>
      <c r="FE15">
        <v>22484.03</v>
      </c>
      <c r="FF15">
        <v>31801.05</v>
      </c>
      <c r="FG15">
        <v>34183.53</v>
      </c>
      <c r="FH15">
        <v>39170.35</v>
      </c>
      <c r="FI15">
        <v>58152.85</v>
      </c>
      <c r="FJ15">
        <v>55621.91</v>
      </c>
      <c r="FK15">
        <v>65192.480000000003</v>
      </c>
      <c r="FL15">
        <v>72115.78</v>
      </c>
      <c r="FM15">
        <v>82687.929999999993</v>
      </c>
      <c r="FN15">
        <v>87560.82</v>
      </c>
      <c r="FO15">
        <v>91291.66</v>
      </c>
      <c r="FP15">
        <v>106152.31</v>
      </c>
      <c r="FQ15">
        <v>233.70400000000001</v>
      </c>
      <c r="FR15">
        <v>226.416</v>
      </c>
      <c r="FS15">
        <v>223.55600000000001</v>
      </c>
      <c r="FT15">
        <v>240.791</v>
      </c>
      <c r="FU15">
        <v>265.39600000000002</v>
      </c>
      <c r="FV15">
        <v>290.02100000000002</v>
      </c>
      <c r="FW15">
        <v>336.21100000000001</v>
      </c>
      <c r="FX15">
        <v>353.69200000000001</v>
      </c>
      <c r="FY15">
        <v>379.08300000000003</v>
      </c>
      <c r="FZ15">
        <v>414.70299999999997</v>
      </c>
      <c r="GA15">
        <v>470.13799999999998</v>
      </c>
      <c r="GB15">
        <v>549.22500000000002</v>
      </c>
      <c r="GC15">
        <v>532.01499999999999</v>
      </c>
      <c r="GD15">
        <v>618.49300000000005</v>
      </c>
      <c r="GE15">
        <v>610.25</v>
      </c>
      <c r="GF15">
        <v>650.78200000000004</v>
      </c>
      <c r="GG15">
        <v>679.89099999999996</v>
      </c>
      <c r="GH15">
        <v>740.25099999999998</v>
      </c>
      <c r="GI15">
        <v>758.35199999999998</v>
      </c>
      <c r="GJ15">
        <v>2721</v>
      </c>
      <c r="GK15">
        <v>2734</v>
      </c>
      <c r="GL15">
        <v>2748</v>
      </c>
      <c r="GM15">
        <v>2874</v>
      </c>
      <c r="GN15">
        <v>2868</v>
      </c>
      <c r="GO15">
        <v>3014</v>
      </c>
      <c r="GP15">
        <v>3032</v>
      </c>
      <c r="GQ15">
        <v>3377</v>
      </c>
      <c r="GR15">
        <v>3420</v>
      </c>
      <c r="GS15">
        <v>3477</v>
      </c>
      <c r="GT15">
        <v>4658</v>
      </c>
      <c r="GU15">
        <v>4839</v>
      </c>
      <c r="GV15">
        <v>4907</v>
      </c>
      <c r="GW15">
        <v>4961</v>
      </c>
      <c r="GX15">
        <v>4908</v>
      </c>
      <c r="GY15">
        <v>5036</v>
      </c>
      <c r="GZ15">
        <v>4946</v>
      </c>
      <c r="HA15">
        <v>5051</v>
      </c>
      <c r="HB15">
        <v>5161</v>
      </c>
    </row>
    <row r="16" spans="1:210" x14ac:dyDescent="0.2">
      <c r="A16" t="str">
        <v>Plastics</v>
      </c>
      <c r="B16">
        <v>12728.39</v>
      </c>
      <c r="C16">
        <v>14874.78</v>
      </c>
      <c r="D16">
        <v>15183.4</v>
      </c>
      <c r="E16">
        <v>15780.68</v>
      </c>
      <c r="F16">
        <v>20164.09</v>
      </c>
      <c r="G16">
        <v>16827.560000000001</v>
      </c>
      <c r="H16">
        <v>20300.23</v>
      </c>
      <c r="I16">
        <v>23459.360000000001</v>
      </c>
      <c r="J16">
        <v>31665.21</v>
      </c>
      <c r="K16">
        <v>40731.24</v>
      </c>
      <c r="L16">
        <v>47083.43</v>
      </c>
      <c r="M16">
        <v>60173.45</v>
      </c>
      <c r="N16">
        <v>60793.79</v>
      </c>
      <c r="O16">
        <v>71657.75</v>
      </c>
      <c r="P16">
        <v>75856.679999999993</v>
      </c>
      <c r="Q16">
        <v>83047.81</v>
      </c>
      <c r="R16">
        <v>90839.43</v>
      </c>
      <c r="S16">
        <v>95923.56</v>
      </c>
      <c r="T16">
        <v>113619.48</v>
      </c>
      <c r="U16">
        <v>774.13</v>
      </c>
      <c r="V16">
        <v>890.41</v>
      </c>
      <c r="W16">
        <v>929.7</v>
      </c>
      <c r="X16">
        <v>1031.81</v>
      </c>
      <c r="Y16">
        <v>1143.8900000000001</v>
      </c>
      <c r="Z16">
        <v>1255.05</v>
      </c>
      <c r="AA16">
        <v>1484.88</v>
      </c>
      <c r="AB16">
        <v>1593.56</v>
      </c>
      <c r="AC16">
        <v>2067.85</v>
      </c>
      <c r="AD16">
        <v>2982.84</v>
      </c>
      <c r="AE16">
        <v>3207.13</v>
      </c>
      <c r="AF16">
        <v>3990.24</v>
      </c>
      <c r="AG16">
        <v>4546.5200000000004</v>
      </c>
      <c r="AH16">
        <v>5410.74</v>
      </c>
      <c r="AI16">
        <v>6101.54</v>
      </c>
      <c r="AJ16">
        <v>7243.54</v>
      </c>
      <c r="AK16">
        <v>8266.51</v>
      </c>
      <c r="AL16">
        <v>8816.8799999999992</v>
      </c>
      <c r="AM16">
        <v>10907.35</v>
      </c>
      <c r="AN16">
        <v>249.524</v>
      </c>
      <c r="AO16">
        <v>266.553</v>
      </c>
      <c r="AP16">
        <v>259.26299999999998</v>
      </c>
      <c r="AQ16">
        <v>275.98</v>
      </c>
      <c r="AR16">
        <v>300.84100000000001</v>
      </c>
      <c r="AS16">
        <v>314.553</v>
      </c>
      <c r="AT16">
        <v>339.79399999999998</v>
      </c>
      <c r="AU16">
        <v>356.88299999999998</v>
      </c>
      <c r="AV16">
        <v>427.77699999999999</v>
      </c>
      <c r="AW16">
        <v>474.62099999999998</v>
      </c>
      <c r="AX16">
        <v>509.53699999999998</v>
      </c>
      <c r="AY16">
        <v>549.83100000000002</v>
      </c>
      <c r="AZ16">
        <v>536.04</v>
      </c>
      <c r="BA16">
        <v>587.58799999999997</v>
      </c>
      <c r="BB16">
        <v>593.52700000000004</v>
      </c>
      <c r="BC16">
        <v>641.10500000000002</v>
      </c>
      <c r="BD16">
        <v>697.36900000000003</v>
      </c>
      <c r="BE16">
        <v>710.07899999999995</v>
      </c>
      <c r="BF16">
        <v>810.34100000000001</v>
      </c>
      <c r="BG16">
        <v>187.48599999999999</v>
      </c>
      <c r="BH16">
        <v>201.184</v>
      </c>
      <c r="BI16">
        <v>197.035</v>
      </c>
      <c r="BJ16">
        <v>210.53399999999999</v>
      </c>
      <c r="BK16">
        <v>228.74700000000001</v>
      </c>
      <c r="BL16">
        <v>243.16</v>
      </c>
      <c r="BM16">
        <v>264.33699999999999</v>
      </c>
      <c r="BN16">
        <v>275.87099999999998</v>
      </c>
      <c r="BO16">
        <v>331.83800000000002</v>
      </c>
      <c r="BP16">
        <v>375.49400000000003</v>
      </c>
      <c r="BQ16">
        <v>400.63600000000002</v>
      </c>
      <c r="BR16">
        <v>433.02600000000001</v>
      </c>
      <c r="BS16">
        <v>420.82299999999998</v>
      </c>
      <c r="BT16">
        <v>466.791</v>
      </c>
      <c r="BU16">
        <v>460.904</v>
      </c>
      <c r="BV16">
        <v>505.48899999999998</v>
      </c>
      <c r="BW16">
        <v>546.51599999999996</v>
      </c>
      <c r="BX16">
        <v>561.19100000000003</v>
      </c>
      <c r="BY16">
        <v>644.33100000000002</v>
      </c>
      <c r="BZ16">
        <v>22388.37</v>
      </c>
      <c r="CA16">
        <v>25602.15</v>
      </c>
      <c r="CB16">
        <v>28636.46</v>
      </c>
      <c r="CC16">
        <v>33246</v>
      </c>
      <c r="CD16">
        <v>43159.81</v>
      </c>
      <c r="CE16">
        <v>43806.18</v>
      </c>
      <c r="CF16">
        <v>56383.88</v>
      </c>
      <c r="CG16">
        <v>64691.41</v>
      </c>
      <c r="CH16">
        <v>78432.210000000006</v>
      </c>
      <c r="CI16">
        <v>101071.54</v>
      </c>
      <c r="CJ16">
        <v>121170.53</v>
      </c>
      <c r="CK16">
        <v>150802.44</v>
      </c>
      <c r="CL16">
        <v>163153.29</v>
      </c>
      <c r="CM16">
        <v>172401.63</v>
      </c>
      <c r="CN16">
        <v>193691.07</v>
      </c>
      <c r="CO16">
        <v>192685.03</v>
      </c>
      <c r="CP16">
        <v>207286.84</v>
      </c>
      <c r="CQ16">
        <v>225543.65</v>
      </c>
      <c r="CR16">
        <v>286828.11</v>
      </c>
      <c r="CS16">
        <v>5906.35</v>
      </c>
      <c r="CT16">
        <v>7020.59</v>
      </c>
      <c r="CU16">
        <v>7429.17</v>
      </c>
      <c r="CV16">
        <v>8052.35</v>
      </c>
      <c r="CW16">
        <v>9037.76</v>
      </c>
      <c r="CX16">
        <v>8894.57</v>
      </c>
      <c r="CY16">
        <v>9871.1200000000008</v>
      </c>
      <c r="CZ16">
        <v>13968.81</v>
      </c>
      <c r="DA16">
        <v>20927.560000000001</v>
      </c>
      <c r="DB16">
        <v>24845.53</v>
      </c>
      <c r="DC16">
        <v>33554.080000000002</v>
      </c>
      <c r="DD16">
        <v>31141.65</v>
      </c>
      <c r="DE16">
        <v>31035.24</v>
      </c>
      <c r="DF16">
        <v>43110.54</v>
      </c>
      <c r="DG16">
        <v>45262.19</v>
      </c>
      <c r="DH16">
        <v>49563.12</v>
      </c>
      <c r="DI16">
        <v>54978.63</v>
      </c>
      <c r="DJ16">
        <v>53738.73</v>
      </c>
      <c r="DK16">
        <v>62655.7</v>
      </c>
      <c r="DL16">
        <v>17370.150000000001</v>
      </c>
      <c r="DM16">
        <v>19883.89</v>
      </c>
      <c r="DN16">
        <v>22739.43</v>
      </c>
      <c r="DO16">
        <v>26123.81</v>
      </c>
      <c r="DP16">
        <v>35221.019999999997</v>
      </c>
      <c r="DQ16">
        <v>36259.99</v>
      </c>
      <c r="DR16">
        <v>46929.58</v>
      </c>
      <c r="DS16">
        <v>53965.65</v>
      </c>
      <c r="DT16">
        <v>63793.22</v>
      </c>
      <c r="DU16">
        <v>83566</v>
      </c>
      <c r="DV16">
        <v>101186.96</v>
      </c>
      <c r="DW16">
        <v>123875.32</v>
      </c>
      <c r="DX16">
        <v>133228.97</v>
      </c>
      <c r="DY16">
        <v>143606.21</v>
      </c>
      <c r="DZ16">
        <v>158167.85999999999</v>
      </c>
      <c r="EA16">
        <v>153296.84</v>
      </c>
      <c r="EB16">
        <v>165793.53</v>
      </c>
      <c r="EC16">
        <v>180842.57</v>
      </c>
      <c r="ED16">
        <v>228149.56</v>
      </c>
      <c r="EE16">
        <v>1285.7</v>
      </c>
      <c r="EF16">
        <v>1572.48</v>
      </c>
      <c r="EG16">
        <v>1647.73</v>
      </c>
      <c r="EH16">
        <v>1680.23</v>
      </c>
      <c r="EI16">
        <v>2043.78</v>
      </c>
      <c r="EJ16">
        <v>1781.37</v>
      </c>
      <c r="EK16">
        <v>2071.81</v>
      </c>
      <c r="EL16">
        <v>2345.48</v>
      </c>
      <c r="EM16">
        <v>3268.98</v>
      </c>
      <c r="EN16">
        <v>3628.48</v>
      </c>
      <c r="EO16">
        <v>4333.29</v>
      </c>
      <c r="EP16">
        <v>5383.87</v>
      </c>
      <c r="EQ16">
        <v>5624.88</v>
      </c>
      <c r="ER16">
        <v>6341.59</v>
      </c>
      <c r="ES16">
        <v>7794.42</v>
      </c>
      <c r="ET16">
        <v>8283.15</v>
      </c>
      <c r="EU16">
        <v>9297.82</v>
      </c>
      <c r="EV16">
        <v>10470.67</v>
      </c>
      <c r="EW16">
        <v>11839.34</v>
      </c>
      <c r="EX16">
        <v>4620.6400000000003</v>
      </c>
      <c r="EY16">
        <v>5448.1</v>
      </c>
      <c r="EZ16">
        <v>5781.43</v>
      </c>
      <c r="FA16">
        <v>6372.12</v>
      </c>
      <c r="FB16">
        <v>6993.98</v>
      </c>
      <c r="FC16">
        <v>7113.2</v>
      </c>
      <c r="FD16">
        <v>7799.31</v>
      </c>
      <c r="FE16">
        <v>11623.34</v>
      </c>
      <c r="FF16">
        <v>17658.599999999999</v>
      </c>
      <c r="FG16">
        <v>21217.05</v>
      </c>
      <c r="FH16">
        <v>29220.799999999999</v>
      </c>
      <c r="FI16">
        <v>25757.78</v>
      </c>
      <c r="FJ16">
        <v>25410.35</v>
      </c>
      <c r="FK16">
        <v>36768.949999999997</v>
      </c>
      <c r="FL16">
        <v>37467.769999999997</v>
      </c>
      <c r="FM16">
        <v>41279.96</v>
      </c>
      <c r="FN16">
        <v>45680.81</v>
      </c>
      <c r="FO16">
        <v>43268.04</v>
      </c>
      <c r="FP16">
        <v>50816.36</v>
      </c>
      <c r="FQ16">
        <v>252.30699999999999</v>
      </c>
      <c r="FR16">
        <v>269.29199999999997</v>
      </c>
      <c r="FS16">
        <v>261.69099999999997</v>
      </c>
      <c r="FT16">
        <v>278.654</v>
      </c>
      <c r="FU16">
        <v>304.476</v>
      </c>
      <c r="FV16">
        <v>317.41300000000001</v>
      </c>
      <c r="FW16">
        <v>343.00099999999998</v>
      </c>
      <c r="FX16">
        <v>360.28500000000003</v>
      </c>
      <c r="FY16">
        <v>430.98099999999999</v>
      </c>
      <c r="FZ16">
        <v>477.50700000000001</v>
      </c>
      <c r="GA16">
        <v>511.84100000000001</v>
      </c>
      <c r="GB16">
        <v>564.74</v>
      </c>
      <c r="GC16">
        <v>539.15499999999997</v>
      </c>
      <c r="GD16">
        <v>591.00099999999998</v>
      </c>
      <c r="GE16">
        <v>597.03200000000004</v>
      </c>
      <c r="GF16">
        <v>644.45899999999995</v>
      </c>
      <c r="GG16">
        <v>700.50300000000004</v>
      </c>
      <c r="GH16">
        <v>713.21400000000006</v>
      </c>
      <c r="GI16">
        <v>813.48900000000003</v>
      </c>
      <c r="GJ16">
        <v>6794</v>
      </c>
      <c r="GK16">
        <v>7094</v>
      </c>
      <c r="GL16">
        <v>6817</v>
      </c>
      <c r="GM16">
        <v>6998</v>
      </c>
      <c r="GN16">
        <v>7225</v>
      </c>
      <c r="GO16">
        <v>7353</v>
      </c>
      <c r="GP16">
        <v>7798</v>
      </c>
      <c r="GQ16">
        <v>8187</v>
      </c>
      <c r="GR16">
        <v>8334</v>
      </c>
      <c r="GS16">
        <v>8344</v>
      </c>
      <c r="GT16">
        <v>11852</v>
      </c>
      <c r="GU16">
        <v>12415</v>
      </c>
      <c r="GV16">
        <v>12677</v>
      </c>
      <c r="GW16">
        <v>13146</v>
      </c>
      <c r="GX16">
        <v>13548</v>
      </c>
      <c r="GY16">
        <v>13790</v>
      </c>
      <c r="GZ16">
        <v>14027</v>
      </c>
      <c r="HA16">
        <v>14187</v>
      </c>
      <c r="HB16">
        <v>14585</v>
      </c>
    </row>
    <row r="17" spans="1:210" x14ac:dyDescent="0.2">
      <c r="A17" t="str">
        <v>Non-metallic mineral Products</v>
      </c>
      <c r="B17">
        <v>28981.51</v>
      </c>
      <c r="C17">
        <v>34964.67</v>
      </c>
      <c r="D17">
        <v>30989.42</v>
      </c>
      <c r="E17">
        <v>33102.39</v>
      </c>
      <c r="F17">
        <v>37279.81</v>
      </c>
      <c r="G17">
        <v>39721.01</v>
      </c>
      <c r="H17">
        <v>43456.7</v>
      </c>
      <c r="I17">
        <v>59221.75</v>
      </c>
      <c r="J17">
        <v>74944.97</v>
      </c>
      <c r="K17">
        <v>84875.83</v>
      </c>
      <c r="L17">
        <v>109248.95</v>
      </c>
      <c r="M17">
        <v>126280.21</v>
      </c>
      <c r="N17">
        <v>201776.61</v>
      </c>
      <c r="O17">
        <v>146659.73000000001</v>
      </c>
      <c r="P17">
        <v>177270.33</v>
      </c>
      <c r="Q17">
        <v>172117.5</v>
      </c>
      <c r="R17">
        <v>196577.8</v>
      </c>
      <c r="S17">
        <v>192010.89</v>
      </c>
      <c r="T17">
        <v>211297.41</v>
      </c>
      <c r="U17">
        <v>1276.79</v>
      </c>
      <c r="V17">
        <v>1418.03</v>
      </c>
      <c r="W17">
        <v>1703.8</v>
      </c>
      <c r="X17">
        <v>1394.85</v>
      </c>
      <c r="Y17">
        <v>1606.93</v>
      </c>
      <c r="Z17">
        <v>1821.52</v>
      </c>
      <c r="AA17">
        <v>2241.5</v>
      </c>
      <c r="AB17">
        <v>2519.63</v>
      </c>
      <c r="AC17">
        <v>3238.33</v>
      </c>
      <c r="AD17">
        <v>3513.76</v>
      </c>
      <c r="AE17">
        <v>4589.68</v>
      </c>
      <c r="AF17">
        <v>5302.8</v>
      </c>
      <c r="AG17">
        <v>5824.92</v>
      </c>
      <c r="AH17">
        <v>6656.76</v>
      </c>
      <c r="AI17">
        <v>7707.63</v>
      </c>
      <c r="AJ17">
        <v>8167.45</v>
      </c>
      <c r="AK17">
        <v>9240.68</v>
      </c>
      <c r="AL17">
        <v>10288.299999999999</v>
      </c>
      <c r="AM17">
        <v>10678.18</v>
      </c>
      <c r="AN17">
        <v>436.666</v>
      </c>
      <c r="AO17">
        <v>459.02600000000001</v>
      </c>
      <c r="AP17">
        <v>590.02599999999995</v>
      </c>
      <c r="AQ17">
        <v>447.85899999999998</v>
      </c>
      <c r="AR17">
        <v>515.572</v>
      </c>
      <c r="AS17">
        <v>569.25800000000004</v>
      </c>
      <c r="AT17">
        <v>654.61800000000005</v>
      </c>
      <c r="AU17">
        <v>662.96100000000001</v>
      </c>
      <c r="AV17">
        <v>769.05200000000002</v>
      </c>
      <c r="AW17">
        <v>789.07799999999997</v>
      </c>
      <c r="AX17">
        <v>894.08799999999997</v>
      </c>
      <c r="AY17">
        <v>925.928</v>
      </c>
      <c r="AZ17">
        <v>875.82799999999997</v>
      </c>
      <c r="BA17">
        <v>956.61300000000006</v>
      </c>
      <c r="BB17">
        <v>983.29</v>
      </c>
      <c r="BC17">
        <v>990.38199999999995</v>
      </c>
      <c r="BD17">
        <v>1065.922</v>
      </c>
      <c r="BE17">
        <v>1078.1389999999999</v>
      </c>
      <c r="BF17">
        <v>1032.9380000000001</v>
      </c>
      <c r="BG17">
        <v>347.233</v>
      </c>
      <c r="BH17">
        <v>373.96699999999998</v>
      </c>
      <c r="BI17">
        <v>504.85899999999998</v>
      </c>
      <c r="BJ17">
        <v>361.476</v>
      </c>
      <c r="BK17">
        <v>422.61099999999999</v>
      </c>
      <c r="BL17">
        <v>471.84199999999998</v>
      </c>
      <c r="BM17">
        <v>546.84400000000005</v>
      </c>
      <c r="BN17">
        <v>552.50300000000004</v>
      </c>
      <c r="BO17">
        <v>637.04399999999998</v>
      </c>
      <c r="BP17">
        <v>648.745</v>
      </c>
      <c r="BQ17">
        <v>739.85400000000004</v>
      </c>
      <c r="BR17">
        <v>766.80799999999999</v>
      </c>
      <c r="BS17">
        <v>723.95500000000004</v>
      </c>
      <c r="BT17">
        <v>788.81899999999996</v>
      </c>
      <c r="BU17">
        <v>816.93600000000004</v>
      </c>
      <c r="BV17">
        <v>826.55</v>
      </c>
      <c r="BW17">
        <v>882.22799999999995</v>
      </c>
      <c r="BX17">
        <v>898.22699999999998</v>
      </c>
      <c r="BY17">
        <v>853.89200000000005</v>
      </c>
      <c r="BZ17">
        <v>22753.21</v>
      </c>
      <c r="CA17">
        <v>23800.07</v>
      </c>
      <c r="CB17">
        <v>26214.21</v>
      </c>
      <c r="CC17">
        <v>29583.41</v>
      </c>
      <c r="CD17">
        <v>36353.910000000003</v>
      </c>
      <c r="CE17">
        <v>39353.879999999997</v>
      </c>
      <c r="CF17">
        <v>48900.3</v>
      </c>
      <c r="CG17">
        <v>59140.98</v>
      </c>
      <c r="CH17">
        <v>80044.94</v>
      </c>
      <c r="CI17">
        <v>81605.78</v>
      </c>
      <c r="CJ17">
        <v>103714.65</v>
      </c>
      <c r="CK17">
        <v>126775.55</v>
      </c>
      <c r="CL17">
        <v>141619.04999999999</v>
      </c>
      <c r="CM17">
        <v>142167.84</v>
      </c>
      <c r="CN17">
        <v>172426.97</v>
      </c>
      <c r="CO17">
        <v>165513.10999999999</v>
      </c>
      <c r="CP17">
        <v>183670.61</v>
      </c>
      <c r="CQ17">
        <v>203270.12</v>
      </c>
      <c r="CR17">
        <v>249896.31</v>
      </c>
      <c r="CS17">
        <v>9905.69</v>
      </c>
      <c r="CT17">
        <v>10309.540000000001</v>
      </c>
      <c r="CU17">
        <v>9961.81</v>
      </c>
      <c r="CV17">
        <v>10722.97</v>
      </c>
      <c r="CW17">
        <v>15121.54</v>
      </c>
      <c r="CX17">
        <v>15867.34</v>
      </c>
      <c r="CY17">
        <v>25115.19</v>
      </c>
      <c r="CZ17">
        <v>36275.050000000003</v>
      </c>
      <c r="DA17">
        <v>41357.78</v>
      </c>
      <c r="DB17">
        <v>46112.9</v>
      </c>
      <c r="DC17">
        <v>42451.82</v>
      </c>
      <c r="DD17">
        <v>52525.13</v>
      </c>
      <c r="DE17">
        <v>53668.32</v>
      </c>
      <c r="DF17">
        <v>50860.35</v>
      </c>
      <c r="DG17">
        <v>58751.44</v>
      </c>
      <c r="DH17">
        <v>56282.54</v>
      </c>
      <c r="DI17">
        <v>68621.8</v>
      </c>
      <c r="DJ17">
        <v>76607.789999999994</v>
      </c>
      <c r="DK17">
        <v>84471.85</v>
      </c>
      <c r="DL17">
        <v>11776.95</v>
      </c>
      <c r="DM17">
        <v>12076.62</v>
      </c>
      <c r="DN17">
        <v>13535.62</v>
      </c>
      <c r="DO17">
        <v>15284.44</v>
      </c>
      <c r="DP17">
        <v>19724.759999999998</v>
      </c>
      <c r="DQ17">
        <v>20663.150000000001</v>
      </c>
      <c r="DR17">
        <v>26653.4</v>
      </c>
      <c r="DS17">
        <v>32325.77</v>
      </c>
      <c r="DT17">
        <v>44181.89</v>
      </c>
      <c r="DU17">
        <v>46884.63</v>
      </c>
      <c r="DV17">
        <v>57430.37</v>
      </c>
      <c r="DW17">
        <v>70683.929999999993</v>
      </c>
      <c r="DX17">
        <v>78253.649999999994</v>
      </c>
      <c r="DY17">
        <v>77943.149999999994</v>
      </c>
      <c r="DZ17">
        <v>91354.85</v>
      </c>
      <c r="EA17">
        <v>88940.38</v>
      </c>
      <c r="EB17">
        <v>100838.47</v>
      </c>
      <c r="EC17">
        <v>114152.64</v>
      </c>
      <c r="ED17">
        <v>137281.91</v>
      </c>
      <c r="EE17">
        <v>2178.91</v>
      </c>
      <c r="EF17">
        <v>2390.5100000000002</v>
      </c>
      <c r="EG17">
        <v>2480.06</v>
      </c>
      <c r="EH17">
        <v>2655.59</v>
      </c>
      <c r="EI17">
        <v>3209.04</v>
      </c>
      <c r="EJ17">
        <v>3035.34</v>
      </c>
      <c r="EK17">
        <v>3832.35</v>
      </c>
      <c r="EL17">
        <v>4643.96</v>
      </c>
      <c r="EM17">
        <v>5155.3900000000003</v>
      </c>
      <c r="EN17">
        <v>6394.43</v>
      </c>
      <c r="EO17">
        <v>8136.44</v>
      </c>
      <c r="EP17">
        <v>10044.540000000001</v>
      </c>
      <c r="EQ17">
        <v>10556.87</v>
      </c>
      <c r="ER17">
        <v>11482.92</v>
      </c>
      <c r="ES17">
        <v>13651.46</v>
      </c>
      <c r="ET17">
        <v>13431.02</v>
      </c>
      <c r="EU17">
        <v>15820.9</v>
      </c>
      <c r="EV17">
        <v>15560.29</v>
      </c>
      <c r="EW17">
        <v>16712.919999999998</v>
      </c>
      <c r="EX17">
        <v>7726.76</v>
      </c>
      <c r="EY17">
        <v>7919.02</v>
      </c>
      <c r="EZ17">
        <v>7481.76</v>
      </c>
      <c r="FA17">
        <v>8067.38</v>
      </c>
      <c r="FB17">
        <v>11912.51</v>
      </c>
      <c r="FC17">
        <v>12832</v>
      </c>
      <c r="FD17">
        <v>21282.85</v>
      </c>
      <c r="FE17">
        <v>31631.1</v>
      </c>
      <c r="FF17">
        <v>36202.370000000003</v>
      </c>
      <c r="FG17">
        <v>39718.47</v>
      </c>
      <c r="FH17">
        <v>34315.39</v>
      </c>
      <c r="FI17">
        <v>42480.58</v>
      </c>
      <c r="FJ17">
        <v>43111.44</v>
      </c>
      <c r="FK17">
        <v>39377.43</v>
      </c>
      <c r="FL17">
        <v>45099.99</v>
      </c>
      <c r="FM17">
        <v>42851.53</v>
      </c>
      <c r="FN17">
        <v>52800.9</v>
      </c>
      <c r="FO17">
        <v>61047.5</v>
      </c>
      <c r="FP17">
        <v>67758.92</v>
      </c>
      <c r="FQ17">
        <v>443.87</v>
      </c>
      <c r="FR17">
        <v>466.84800000000001</v>
      </c>
      <c r="FS17">
        <v>597.71699999999998</v>
      </c>
      <c r="FT17">
        <v>455.37400000000002</v>
      </c>
      <c r="FU17">
        <v>524.42899999999997</v>
      </c>
      <c r="FV17">
        <v>579.16899999999998</v>
      </c>
      <c r="FW17">
        <v>665.00699999999995</v>
      </c>
      <c r="FX17">
        <v>674.90499999999997</v>
      </c>
      <c r="FY17">
        <v>779.78599999999994</v>
      </c>
      <c r="FZ17">
        <v>799.66899999999998</v>
      </c>
      <c r="GA17">
        <v>925.25</v>
      </c>
      <c r="GB17">
        <v>937.505</v>
      </c>
      <c r="GC17">
        <v>891.91700000000003</v>
      </c>
      <c r="GD17">
        <v>970.36699999999996</v>
      </c>
      <c r="GE17">
        <v>996.50599999999997</v>
      </c>
      <c r="GF17">
        <v>1004.484</v>
      </c>
      <c r="GG17">
        <v>1078.9190000000001</v>
      </c>
      <c r="GH17">
        <v>1090.6289999999999</v>
      </c>
      <c r="GI17">
        <v>1045.8679999999999</v>
      </c>
      <c r="GJ17">
        <v>11677</v>
      </c>
      <c r="GK17">
        <v>11757</v>
      </c>
      <c r="GL17">
        <v>11660</v>
      </c>
      <c r="GM17">
        <v>11838</v>
      </c>
      <c r="GN17">
        <v>13223</v>
      </c>
      <c r="GO17">
        <v>13999</v>
      </c>
      <c r="GP17">
        <v>15086</v>
      </c>
      <c r="GQ17">
        <v>15850</v>
      </c>
      <c r="GR17">
        <v>16587</v>
      </c>
      <c r="GS17">
        <v>17469</v>
      </c>
      <c r="GT17">
        <v>22880</v>
      </c>
      <c r="GU17">
        <v>24265</v>
      </c>
      <c r="GV17">
        <v>25252</v>
      </c>
      <c r="GW17">
        <v>25597</v>
      </c>
      <c r="GX17">
        <v>27207</v>
      </c>
      <c r="GY17">
        <v>27629</v>
      </c>
      <c r="GZ17">
        <v>27995</v>
      </c>
      <c r="HA17">
        <v>28554</v>
      </c>
      <c r="HB17">
        <v>29304</v>
      </c>
    </row>
    <row r="18" spans="1:210" x14ac:dyDescent="0.2">
      <c r="A18" t="str">
        <v>Basic Metals</v>
      </c>
      <c r="B18">
        <v>70128.13</v>
      </c>
      <c r="C18">
        <v>70070.91</v>
      </c>
      <c r="D18">
        <v>76601.58</v>
      </c>
      <c r="E18">
        <v>89092.83</v>
      </c>
      <c r="F18">
        <v>96380.83</v>
      </c>
      <c r="G18">
        <v>119741.55</v>
      </c>
      <c r="H18">
        <v>139035.94</v>
      </c>
      <c r="I18">
        <v>166336.92000000001</v>
      </c>
      <c r="J18">
        <v>209178.05</v>
      </c>
      <c r="K18">
        <v>282089.59999999998</v>
      </c>
      <c r="L18">
        <v>348475.95</v>
      </c>
      <c r="M18">
        <v>477127.64</v>
      </c>
      <c r="N18">
        <v>484312.81</v>
      </c>
      <c r="O18">
        <v>540214.42000000004</v>
      </c>
      <c r="P18">
        <v>562386.22</v>
      </c>
      <c r="Q18">
        <v>572852.17000000004</v>
      </c>
      <c r="R18">
        <v>655207.17000000004</v>
      </c>
      <c r="S18">
        <v>674026.95</v>
      </c>
      <c r="T18">
        <v>647776.34</v>
      </c>
      <c r="U18">
        <v>3399.87</v>
      </c>
      <c r="V18">
        <v>3299.03</v>
      </c>
      <c r="W18">
        <v>3656.85</v>
      </c>
      <c r="X18">
        <v>3870.48</v>
      </c>
      <c r="Y18">
        <v>3895.1</v>
      </c>
      <c r="Z18">
        <v>4318.04</v>
      </c>
      <c r="AA18">
        <v>5204.0200000000004</v>
      </c>
      <c r="AB18">
        <v>6644.8</v>
      </c>
      <c r="AC18">
        <v>7567.28</v>
      </c>
      <c r="AD18">
        <v>7241.76</v>
      </c>
      <c r="AE18">
        <v>9624.11</v>
      </c>
      <c r="AF18">
        <v>11329.82</v>
      </c>
      <c r="AG18">
        <v>12992.93</v>
      </c>
      <c r="AH18">
        <v>14194.08</v>
      </c>
      <c r="AI18">
        <v>15718.64</v>
      </c>
      <c r="AJ18">
        <v>16134.01</v>
      </c>
      <c r="AK18">
        <v>17163.259999999998</v>
      </c>
      <c r="AL18">
        <v>19237.37</v>
      </c>
      <c r="AM18">
        <v>21831.32</v>
      </c>
      <c r="AN18">
        <v>560.48</v>
      </c>
      <c r="AO18">
        <v>539.31399999999996</v>
      </c>
      <c r="AP18">
        <v>531.75199999999995</v>
      </c>
      <c r="AQ18">
        <v>536.69799999999998</v>
      </c>
      <c r="AR18">
        <v>574.52800000000002</v>
      </c>
      <c r="AS18">
        <v>640.89099999999996</v>
      </c>
      <c r="AT18">
        <v>765.64599999999996</v>
      </c>
      <c r="AU18">
        <v>806.71100000000001</v>
      </c>
      <c r="AV18">
        <v>895.44</v>
      </c>
      <c r="AW18">
        <v>891.47299999999996</v>
      </c>
      <c r="AX18">
        <v>1009.746</v>
      </c>
      <c r="AY18">
        <v>1084.5820000000001</v>
      </c>
      <c r="AZ18">
        <v>1014.577</v>
      </c>
      <c r="BA18">
        <v>973.46100000000001</v>
      </c>
      <c r="BB18">
        <v>1001.7569999999999</v>
      </c>
      <c r="BC18">
        <v>945.31500000000005</v>
      </c>
      <c r="BD18">
        <v>984.46400000000006</v>
      </c>
      <c r="BE18">
        <v>1029.894</v>
      </c>
      <c r="BF18">
        <v>1147.067</v>
      </c>
      <c r="BG18">
        <v>420.76900000000001</v>
      </c>
      <c r="BH18">
        <v>400.87400000000002</v>
      </c>
      <c r="BI18">
        <v>400.012</v>
      </c>
      <c r="BJ18">
        <v>400.279</v>
      </c>
      <c r="BK18">
        <v>431.26</v>
      </c>
      <c r="BL18">
        <v>488.15199999999999</v>
      </c>
      <c r="BM18">
        <v>590.09299999999996</v>
      </c>
      <c r="BN18">
        <v>628.22299999999996</v>
      </c>
      <c r="BO18">
        <v>696.01</v>
      </c>
      <c r="BP18">
        <v>697.04399999999998</v>
      </c>
      <c r="BQ18">
        <v>767.95500000000004</v>
      </c>
      <c r="BR18">
        <v>822.72699999999998</v>
      </c>
      <c r="BS18">
        <v>782.97</v>
      </c>
      <c r="BT18">
        <v>748.92399999999998</v>
      </c>
      <c r="BU18">
        <v>792.40300000000002</v>
      </c>
      <c r="BV18">
        <v>742.83100000000002</v>
      </c>
      <c r="BW18">
        <v>772.98099999999999</v>
      </c>
      <c r="BX18">
        <v>814.85500000000002</v>
      </c>
      <c r="BY18">
        <v>924.75400000000002</v>
      </c>
      <c r="BZ18">
        <v>75134.22</v>
      </c>
      <c r="CA18">
        <v>78359</v>
      </c>
      <c r="CB18">
        <v>97503.47</v>
      </c>
      <c r="CC18">
        <v>124566.79</v>
      </c>
      <c r="CD18">
        <v>187462.22</v>
      </c>
      <c r="CE18">
        <v>204240.88</v>
      </c>
      <c r="CF18">
        <v>277759.77</v>
      </c>
      <c r="CG18">
        <v>317584.40999999997</v>
      </c>
      <c r="CH18">
        <v>400682.93</v>
      </c>
      <c r="CI18">
        <v>417643.04</v>
      </c>
      <c r="CJ18">
        <v>546284.64</v>
      </c>
      <c r="CK18">
        <v>669622.75</v>
      </c>
      <c r="CL18">
        <v>665706.07999999996</v>
      </c>
      <c r="CM18">
        <v>716919.67</v>
      </c>
      <c r="CN18">
        <v>726318.86</v>
      </c>
      <c r="CO18">
        <v>739861.93</v>
      </c>
      <c r="CP18">
        <v>726523.93</v>
      </c>
      <c r="CQ18">
        <v>901137.42</v>
      </c>
      <c r="CR18">
        <v>1130020.22</v>
      </c>
      <c r="CS18">
        <v>18265.64</v>
      </c>
      <c r="CT18">
        <v>17266.77</v>
      </c>
      <c r="CU18">
        <v>25068.44</v>
      </c>
      <c r="CV18">
        <v>34465.25</v>
      </c>
      <c r="CW18">
        <v>57338.89</v>
      </c>
      <c r="CX18">
        <v>51062.18</v>
      </c>
      <c r="CY18">
        <v>73020.009999999995</v>
      </c>
      <c r="CZ18">
        <v>99676.95</v>
      </c>
      <c r="DA18">
        <v>84886.15</v>
      </c>
      <c r="DB18">
        <v>90413.3</v>
      </c>
      <c r="DC18">
        <v>101659.46</v>
      </c>
      <c r="DD18">
        <v>107663.6</v>
      </c>
      <c r="DE18">
        <v>102692.06</v>
      </c>
      <c r="DF18">
        <v>141063.67000000001</v>
      </c>
      <c r="DG18">
        <v>125598.29</v>
      </c>
      <c r="DH18">
        <v>94891.19</v>
      </c>
      <c r="DI18">
        <v>111103.83</v>
      </c>
      <c r="DJ18">
        <v>145567.12</v>
      </c>
      <c r="DK18">
        <v>169140.48000000001</v>
      </c>
      <c r="DL18">
        <v>51641.02</v>
      </c>
      <c r="DM18">
        <v>55674.77</v>
      </c>
      <c r="DN18">
        <v>69055.37</v>
      </c>
      <c r="DO18">
        <v>91239.26</v>
      </c>
      <c r="DP18">
        <v>145553.44</v>
      </c>
      <c r="DQ18">
        <v>154849.1</v>
      </c>
      <c r="DR18">
        <v>212467.3</v>
      </c>
      <c r="DS18">
        <v>248409.99</v>
      </c>
      <c r="DT18">
        <v>311694.38</v>
      </c>
      <c r="DU18">
        <v>328436.8</v>
      </c>
      <c r="DV18">
        <v>418016.17</v>
      </c>
      <c r="DW18">
        <v>495993.2</v>
      </c>
      <c r="DX18">
        <v>506037.2</v>
      </c>
      <c r="DY18">
        <v>511895.89</v>
      </c>
      <c r="DZ18">
        <v>543573.35</v>
      </c>
      <c r="EA18">
        <v>534979.77</v>
      </c>
      <c r="EB18">
        <v>511566.07</v>
      </c>
      <c r="EC18">
        <v>693799.25</v>
      </c>
      <c r="ED18">
        <v>876602.92</v>
      </c>
      <c r="EE18">
        <v>4746.7700000000004</v>
      </c>
      <c r="EF18">
        <v>5200.87</v>
      </c>
      <c r="EG18">
        <v>6062.96</v>
      </c>
      <c r="EH18">
        <v>6355.8</v>
      </c>
      <c r="EI18">
        <v>8088.2</v>
      </c>
      <c r="EJ18">
        <v>8489.68</v>
      </c>
      <c r="EK18">
        <v>10175.25</v>
      </c>
      <c r="EL18">
        <v>11434.79</v>
      </c>
      <c r="EM18">
        <v>13023.43</v>
      </c>
      <c r="EN18">
        <v>14411.71</v>
      </c>
      <c r="EO18">
        <v>17569.36</v>
      </c>
      <c r="EP18">
        <v>21089.59</v>
      </c>
      <c r="EQ18">
        <v>23286</v>
      </c>
      <c r="ER18">
        <v>24879.21</v>
      </c>
      <c r="ES18">
        <v>27744.73</v>
      </c>
      <c r="ET18">
        <v>27912.27</v>
      </c>
      <c r="EU18">
        <v>32631.69</v>
      </c>
      <c r="EV18">
        <v>34838.99</v>
      </c>
      <c r="EW18">
        <v>37453.760000000002</v>
      </c>
      <c r="EX18">
        <v>13518.85</v>
      </c>
      <c r="EY18">
        <v>12065.91</v>
      </c>
      <c r="EZ18">
        <v>19005.490000000002</v>
      </c>
      <c r="FA18">
        <v>28109.45</v>
      </c>
      <c r="FB18">
        <v>49250.7</v>
      </c>
      <c r="FC18">
        <v>42572.5</v>
      </c>
      <c r="FD18">
        <v>62844.77</v>
      </c>
      <c r="FE18">
        <v>88242.17</v>
      </c>
      <c r="FF18">
        <v>71862.73</v>
      </c>
      <c r="FG18">
        <v>76001.59</v>
      </c>
      <c r="FH18">
        <v>84090.1</v>
      </c>
      <c r="FI18">
        <v>86574.02</v>
      </c>
      <c r="FJ18">
        <v>79406.070000000007</v>
      </c>
      <c r="FK18">
        <v>116184.47</v>
      </c>
      <c r="FL18">
        <v>97853.55</v>
      </c>
      <c r="FM18">
        <v>66978.929999999993</v>
      </c>
      <c r="FN18">
        <v>78472.14</v>
      </c>
      <c r="FO18">
        <v>110728.13</v>
      </c>
      <c r="FP18">
        <v>131686.72</v>
      </c>
      <c r="FQ18">
        <v>563.73</v>
      </c>
      <c r="FR18">
        <v>542.39700000000005</v>
      </c>
      <c r="FS18">
        <v>534.76800000000003</v>
      </c>
      <c r="FT18">
        <v>539.41399999999999</v>
      </c>
      <c r="FU18">
        <v>577.30100000000004</v>
      </c>
      <c r="FV18">
        <v>643.59400000000005</v>
      </c>
      <c r="FW18">
        <v>768.78200000000004</v>
      </c>
      <c r="FX18">
        <v>809.70299999999997</v>
      </c>
      <c r="FY18">
        <v>898.55399999999997</v>
      </c>
      <c r="FZ18">
        <v>894.47299999999996</v>
      </c>
      <c r="GA18">
        <v>1011.699</v>
      </c>
      <c r="GB18">
        <v>1090.193</v>
      </c>
      <c r="GC18">
        <v>1017.2190000000001</v>
      </c>
      <c r="GD18">
        <v>976.19600000000003</v>
      </c>
      <c r="GE18">
        <v>1004.446</v>
      </c>
      <c r="GF18">
        <v>947.94399999999996</v>
      </c>
      <c r="GG18">
        <v>986.99099999999999</v>
      </c>
      <c r="GH18">
        <v>1032.6120000000001</v>
      </c>
      <c r="GI18">
        <v>1149.2159999999999</v>
      </c>
      <c r="GJ18">
        <v>7056</v>
      </c>
      <c r="GK18">
        <v>6746</v>
      </c>
      <c r="GL18">
        <v>6607</v>
      </c>
      <c r="GM18">
        <v>6522</v>
      </c>
      <c r="GN18">
        <v>6737</v>
      </c>
      <c r="GO18">
        <v>7228</v>
      </c>
      <c r="GP18">
        <v>7795</v>
      </c>
      <c r="GQ18">
        <v>7782</v>
      </c>
      <c r="GR18">
        <v>8656</v>
      </c>
      <c r="GS18">
        <v>8920</v>
      </c>
      <c r="GT18">
        <v>11248</v>
      </c>
      <c r="GU18">
        <v>11644</v>
      </c>
      <c r="GV18">
        <v>11878</v>
      </c>
      <c r="GW18">
        <v>11783</v>
      </c>
      <c r="GX18">
        <v>11623</v>
      </c>
      <c r="GY18">
        <v>11782</v>
      </c>
      <c r="GZ18">
        <v>11789</v>
      </c>
      <c r="HA18">
        <v>11798</v>
      </c>
      <c r="HB18">
        <v>11789</v>
      </c>
    </row>
    <row r="19" spans="1:210" x14ac:dyDescent="0.2">
      <c r="A19" t="str">
        <v>Fabricated Metal Products</v>
      </c>
      <c r="B19">
        <v>5981.64</v>
      </c>
      <c r="C19">
        <v>6442.58</v>
      </c>
      <c r="D19">
        <v>7006.56</v>
      </c>
      <c r="E19">
        <v>7071.1</v>
      </c>
      <c r="F19">
        <v>7488.43</v>
      </c>
      <c r="G19">
        <v>10295.61</v>
      </c>
      <c r="H19">
        <v>15374.12</v>
      </c>
      <c r="I19">
        <v>22920.799999999999</v>
      </c>
      <c r="J19">
        <v>25704.16</v>
      </c>
      <c r="K19">
        <v>28974.799999999999</v>
      </c>
      <c r="L19">
        <v>45244.88</v>
      </c>
      <c r="M19">
        <v>47514.58</v>
      </c>
      <c r="N19">
        <v>47113.79</v>
      </c>
      <c r="O19">
        <v>53119.29</v>
      </c>
      <c r="P19">
        <v>49511.69</v>
      </c>
      <c r="Q19">
        <v>61373.08</v>
      </c>
      <c r="R19">
        <v>70115.44</v>
      </c>
      <c r="S19">
        <v>56643.86</v>
      </c>
      <c r="T19">
        <v>57077.25</v>
      </c>
      <c r="U19">
        <v>1004.81</v>
      </c>
      <c r="V19">
        <v>942.16</v>
      </c>
      <c r="W19">
        <v>1082.1400000000001</v>
      </c>
      <c r="X19">
        <v>1104.0899999999999</v>
      </c>
      <c r="Y19">
        <v>1280.3900000000001</v>
      </c>
      <c r="Z19">
        <v>1548.37</v>
      </c>
      <c r="AA19">
        <v>1963.29</v>
      </c>
      <c r="AB19">
        <v>2552.87</v>
      </c>
      <c r="AC19">
        <v>2948.33</v>
      </c>
      <c r="AD19">
        <v>3407.61</v>
      </c>
      <c r="AE19">
        <v>4992.24</v>
      </c>
      <c r="AF19">
        <v>5418.58</v>
      </c>
      <c r="AG19">
        <v>5652.11</v>
      </c>
      <c r="AH19">
        <v>6324.14</v>
      </c>
      <c r="AI19">
        <v>6481.52</v>
      </c>
      <c r="AJ19">
        <v>7358.72</v>
      </c>
      <c r="AK19">
        <v>8472.16</v>
      </c>
      <c r="AL19">
        <v>8731.4599999999991</v>
      </c>
      <c r="AM19">
        <v>9756.18</v>
      </c>
      <c r="AN19">
        <v>293.08600000000001</v>
      </c>
      <c r="AO19">
        <v>265.42</v>
      </c>
      <c r="AP19">
        <v>282.60399999999998</v>
      </c>
      <c r="AQ19">
        <v>281.267</v>
      </c>
      <c r="AR19">
        <v>318.541</v>
      </c>
      <c r="AS19">
        <v>371.61900000000003</v>
      </c>
      <c r="AT19">
        <v>446.12700000000001</v>
      </c>
      <c r="AU19">
        <v>522.22699999999998</v>
      </c>
      <c r="AV19">
        <v>503.31799999999998</v>
      </c>
      <c r="AW19">
        <v>554.79700000000003</v>
      </c>
      <c r="AX19">
        <v>659.98900000000003</v>
      </c>
      <c r="AY19">
        <v>664.12900000000002</v>
      </c>
      <c r="AZ19">
        <v>627.37300000000005</v>
      </c>
      <c r="BA19">
        <v>673.35500000000002</v>
      </c>
      <c r="BB19">
        <v>622.14300000000003</v>
      </c>
      <c r="BC19">
        <v>655.29399999999998</v>
      </c>
      <c r="BD19">
        <v>703.70899999999995</v>
      </c>
      <c r="BE19">
        <v>686.952</v>
      </c>
      <c r="BF19">
        <v>677.95899999999995</v>
      </c>
      <c r="BG19">
        <v>220.86799999999999</v>
      </c>
      <c r="BH19">
        <v>200.512</v>
      </c>
      <c r="BI19">
        <v>212.28100000000001</v>
      </c>
      <c r="BJ19">
        <v>215.309</v>
      </c>
      <c r="BK19">
        <v>246.40799999999999</v>
      </c>
      <c r="BL19">
        <v>292.65600000000001</v>
      </c>
      <c r="BM19">
        <v>350.61700000000002</v>
      </c>
      <c r="BN19">
        <v>409.05700000000002</v>
      </c>
      <c r="BO19">
        <v>397.18599999999998</v>
      </c>
      <c r="BP19">
        <v>434.76600000000002</v>
      </c>
      <c r="BQ19">
        <v>523.221</v>
      </c>
      <c r="BR19">
        <v>522.39499999999998</v>
      </c>
      <c r="BS19">
        <v>494.113</v>
      </c>
      <c r="BT19">
        <v>523.947</v>
      </c>
      <c r="BU19">
        <v>482.20600000000002</v>
      </c>
      <c r="BV19">
        <v>510.08499999999998</v>
      </c>
      <c r="BW19">
        <v>549.36599999999999</v>
      </c>
      <c r="BX19">
        <v>533.29200000000003</v>
      </c>
      <c r="BY19">
        <v>531.06299999999999</v>
      </c>
      <c r="BZ19">
        <v>17180.740000000002</v>
      </c>
      <c r="CA19">
        <v>16908.79</v>
      </c>
      <c r="CB19">
        <v>20115.689999999999</v>
      </c>
      <c r="CC19">
        <v>24608.97</v>
      </c>
      <c r="CD19">
        <v>31982.11</v>
      </c>
      <c r="CE19">
        <v>40978.839999999997</v>
      </c>
      <c r="CF19">
        <v>57121.39</v>
      </c>
      <c r="CG19">
        <v>77622.59</v>
      </c>
      <c r="CH19">
        <v>80315.210000000006</v>
      </c>
      <c r="CI19">
        <v>83188.17</v>
      </c>
      <c r="CJ19">
        <v>119473.3</v>
      </c>
      <c r="CK19">
        <v>146493.87</v>
      </c>
      <c r="CL19">
        <v>125906.62</v>
      </c>
      <c r="CM19">
        <v>137685.74</v>
      </c>
      <c r="CN19">
        <v>137631.76</v>
      </c>
      <c r="CO19">
        <v>151335.59</v>
      </c>
      <c r="CP19">
        <v>162599.15</v>
      </c>
      <c r="CQ19">
        <v>167656.07999999999</v>
      </c>
      <c r="CR19">
        <v>181805.68</v>
      </c>
      <c r="CS19">
        <v>4809.42</v>
      </c>
      <c r="CT19">
        <v>4702.08</v>
      </c>
      <c r="CU19">
        <v>5100.76</v>
      </c>
      <c r="CV19">
        <v>5934.07</v>
      </c>
      <c r="CW19">
        <v>6951.39</v>
      </c>
      <c r="CX19">
        <v>10190.200000000001</v>
      </c>
      <c r="CY19">
        <v>15233.76</v>
      </c>
      <c r="CZ19">
        <v>19214.3</v>
      </c>
      <c r="DA19">
        <v>19782.21</v>
      </c>
      <c r="DB19">
        <v>25581.07</v>
      </c>
      <c r="DC19">
        <v>35501.269999999997</v>
      </c>
      <c r="DD19">
        <v>34134.449999999997</v>
      </c>
      <c r="DE19">
        <v>36584.51</v>
      </c>
      <c r="DF19">
        <v>34712.400000000001</v>
      </c>
      <c r="DG19">
        <v>36176.86</v>
      </c>
      <c r="DH19">
        <v>39677.279999999999</v>
      </c>
      <c r="DI19">
        <v>41423.519999999997</v>
      </c>
      <c r="DJ19">
        <v>43807.76</v>
      </c>
      <c r="DK19">
        <v>46359.13</v>
      </c>
      <c r="DL19">
        <v>12352.32</v>
      </c>
      <c r="DM19">
        <v>12199.15</v>
      </c>
      <c r="DN19">
        <v>14223.89</v>
      </c>
      <c r="DO19">
        <v>17689.37</v>
      </c>
      <c r="DP19">
        <v>22336.68</v>
      </c>
      <c r="DQ19">
        <v>32400.35</v>
      </c>
      <c r="DR19">
        <v>43042.38</v>
      </c>
      <c r="DS19">
        <v>60421.73</v>
      </c>
      <c r="DT19">
        <v>62487.76</v>
      </c>
      <c r="DU19">
        <v>62811.85</v>
      </c>
      <c r="DV19">
        <v>87246.22</v>
      </c>
      <c r="DW19">
        <v>112986.53</v>
      </c>
      <c r="DX19">
        <v>91657.84</v>
      </c>
      <c r="DY19">
        <v>98269.81</v>
      </c>
      <c r="DZ19">
        <v>107261.77</v>
      </c>
      <c r="EA19">
        <v>115734.16</v>
      </c>
      <c r="EB19">
        <v>121996.8</v>
      </c>
      <c r="EC19">
        <v>127252.17</v>
      </c>
      <c r="ED19">
        <v>139950.69</v>
      </c>
      <c r="EE19">
        <v>704.51</v>
      </c>
      <c r="EF19">
        <v>720.68</v>
      </c>
      <c r="EG19">
        <v>843.6</v>
      </c>
      <c r="EH19">
        <v>850.43</v>
      </c>
      <c r="EI19">
        <v>887.8</v>
      </c>
      <c r="EJ19">
        <v>1048.23</v>
      </c>
      <c r="EK19">
        <v>1512.13</v>
      </c>
      <c r="EL19">
        <v>1955.67</v>
      </c>
      <c r="EM19">
        <v>2018.21</v>
      </c>
      <c r="EN19">
        <v>2691.11</v>
      </c>
      <c r="EO19">
        <v>3388.2</v>
      </c>
      <c r="EP19">
        <v>3855.52</v>
      </c>
      <c r="EQ19">
        <v>4105.09</v>
      </c>
      <c r="ER19">
        <v>4832.8999999999996</v>
      </c>
      <c r="ES19">
        <v>5382.19</v>
      </c>
      <c r="ET19">
        <v>5658.34</v>
      </c>
      <c r="EU19">
        <v>6345.71</v>
      </c>
      <c r="EV19">
        <v>5960.57</v>
      </c>
      <c r="EW19">
        <v>5908.82</v>
      </c>
      <c r="EX19">
        <v>4104.91</v>
      </c>
      <c r="EY19">
        <v>3981.39</v>
      </c>
      <c r="EZ19">
        <v>4257.17</v>
      </c>
      <c r="FA19">
        <v>5083.6400000000003</v>
      </c>
      <c r="FB19">
        <v>6063.59</v>
      </c>
      <c r="FC19">
        <v>9141.9699999999993</v>
      </c>
      <c r="FD19">
        <v>13721.64</v>
      </c>
      <c r="FE19">
        <v>17258.63</v>
      </c>
      <c r="FF19">
        <v>17763.990000000002</v>
      </c>
      <c r="FG19">
        <v>22889.96</v>
      </c>
      <c r="FH19">
        <v>32113.07</v>
      </c>
      <c r="FI19">
        <v>30278.94</v>
      </c>
      <c r="FJ19">
        <v>32479.42</v>
      </c>
      <c r="FK19">
        <v>29879.51</v>
      </c>
      <c r="FL19">
        <v>30794.66</v>
      </c>
      <c r="FM19">
        <v>34018.94</v>
      </c>
      <c r="FN19">
        <v>35077.82</v>
      </c>
      <c r="FO19">
        <v>37847.19</v>
      </c>
      <c r="FP19">
        <v>40450.31</v>
      </c>
      <c r="FQ19">
        <v>298.60199999999998</v>
      </c>
      <c r="FR19">
        <v>269.89999999999998</v>
      </c>
      <c r="FS19">
        <v>286.81299999999999</v>
      </c>
      <c r="FT19">
        <v>286.14499999999998</v>
      </c>
      <c r="FU19">
        <v>322.85899999999998</v>
      </c>
      <c r="FV19">
        <v>375.98099999999999</v>
      </c>
      <c r="FW19">
        <v>451.81599999999997</v>
      </c>
      <c r="FX19">
        <v>527.03</v>
      </c>
      <c r="FY19">
        <v>508.05599999999998</v>
      </c>
      <c r="FZ19">
        <v>559.54399999999998</v>
      </c>
      <c r="GA19">
        <v>666.66300000000001</v>
      </c>
      <c r="GB19">
        <v>668.42100000000005</v>
      </c>
      <c r="GC19">
        <v>636.41099999999994</v>
      </c>
      <c r="GD19">
        <v>678.90700000000004</v>
      </c>
      <c r="GE19">
        <v>627.66300000000001</v>
      </c>
      <c r="GF19">
        <v>660.99300000000005</v>
      </c>
      <c r="GG19">
        <v>708.827</v>
      </c>
      <c r="GH19">
        <v>691.56600000000003</v>
      </c>
      <c r="GI19">
        <v>681.92100000000005</v>
      </c>
      <c r="GJ19">
        <v>8302</v>
      </c>
      <c r="GK19">
        <v>8074</v>
      </c>
      <c r="GL19">
        <v>7990</v>
      </c>
      <c r="GM19">
        <v>8131</v>
      </c>
      <c r="GN19">
        <v>8210</v>
      </c>
      <c r="GO19">
        <v>8612</v>
      </c>
      <c r="GP19">
        <v>9106</v>
      </c>
      <c r="GQ19">
        <v>9961</v>
      </c>
      <c r="GR19">
        <v>9773</v>
      </c>
      <c r="GS19">
        <v>10853</v>
      </c>
      <c r="GT19">
        <v>14843</v>
      </c>
      <c r="GU19">
        <v>15618</v>
      </c>
      <c r="GV19">
        <v>16206</v>
      </c>
      <c r="GW19">
        <v>16648</v>
      </c>
      <c r="GX19">
        <v>16663</v>
      </c>
      <c r="GY19">
        <v>17107</v>
      </c>
      <c r="GZ19">
        <v>17522</v>
      </c>
      <c r="HA19">
        <v>16791</v>
      </c>
      <c r="HB19">
        <v>16632</v>
      </c>
    </row>
    <row r="20" spans="1:210" x14ac:dyDescent="0.2">
      <c r="A20" t="str">
        <v>Electronics</v>
      </c>
      <c r="B20">
        <v>9229.7800000000007</v>
      </c>
      <c r="C20">
        <v>8552.92</v>
      </c>
      <c r="D20">
        <v>10177.66</v>
      </c>
      <c r="E20">
        <v>13195.9</v>
      </c>
      <c r="F20">
        <v>12179.34</v>
      </c>
      <c r="G20">
        <v>14230.33</v>
      </c>
      <c r="H20">
        <v>13548.79</v>
      </c>
      <c r="I20">
        <v>16481.47</v>
      </c>
      <c r="J20">
        <v>19481.400000000001</v>
      </c>
      <c r="K20">
        <v>25411.94</v>
      </c>
      <c r="L20">
        <v>23057.69</v>
      </c>
      <c r="M20">
        <v>22754.76</v>
      </c>
      <c r="N20">
        <v>22248.44</v>
      </c>
      <c r="O20">
        <v>37512.5</v>
      </c>
      <c r="P20">
        <v>23650.38</v>
      </c>
      <c r="Q20">
        <v>24252.04</v>
      </c>
      <c r="R20">
        <v>21024.99</v>
      </c>
      <c r="S20">
        <v>23210.04</v>
      </c>
      <c r="T20">
        <v>25092.31</v>
      </c>
      <c r="U20">
        <v>650.05999999999995</v>
      </c>
      <c r="V20">
        <v>645.27</v>
      </c>
      <c r="W20">
        <v>744.6</v>
      </c>
      <c r="X20">
        <v>729.54</v>
      </c>
      <c r="Y20">
        <v>766.53</v>
      </c>
      <c r="Z20">
        <v>873.71</v>
      </c>
      <c r="AA20">
        <v>1004.6</v>
      </c>
      <c r="AB20">
        <v>1294.95</v>
      </c>
      <c r="AC20">
        <v>1331.91</v>
      </c>
      <c r="AD20">
        <v>2446.09</v>
      </c>
      <c r="AE20">
        <v>1819.9</v>
      </c>
      <c r="AF20">
        <v>2191.92</v>
      </c>
      <c r="AG20">
        <v>2180.9</v>
      </c>
      <c r="AH20">
        <v>2792.5</v>
      </c>
      <c r="AI20">
        <v>2387.5</v>
      </c>
      <c r="AJ20">
        <v>2744.53</v>
      </c>
      <c r="AK20">
        <v>2880.02</v>
      </c>
      <c r="AL20">
        <v>3047.12</v>
      </c>
      <c r="AM20">
        <v>3580.98</v>
      </c>
      <c r="AN20">
        <v>173.53</v>
      </c>
      <c r="AO20">
        <v>159.52600000000001</v>
      </c>
      <c r="AP20">
        <v>169.98400000000001</v>
      </c>
      <c r="AQ20">
        <v>164.79599999999999</v>
      </c>
      <c r="AR20">
        <v>163.49700000000001</v>
      </c>
      <c r="AS20">
        <v>186.411</v>
      </c>
      <c r="AT20">
        <v>181.66</v>
      </c>
      <c r="AU20">
        <v>220.98500000000001</v>
      </c>
      <c r="AV20">
        <v>208.833</v>
      </c>
      <c r="AW20">
        <v>411.15100000000001</v>
      </c>
      <c r="AX20">
        <v>228.94900000000001</v>
      </c>
      <c r="AY20">
        <v>242.989</v>
      </c>
      <c r="AZ20">
        <v>218.642</v>
      </c>
      <c r="BA20">
        <v>222.63</v>
      </c>
      <c r="BB20">
        <v>212.251</v>
      </c>
      <c r="BC20">
        <v>213.517</v>
      </c>
      <c r="BD20">
        <v>224</v>
      </c>
      <c r="BE20">
        <v>231.178</v>
      </c>
      <c r="BF20">
        <v>255.529</v>
      </c>
      <c r="BG20">
        <v>114.854</v>
      </c>
      <c r="BH20">
        <v>102.476</v>
      </c>
      <c r="BI20">
        <v>109.35899999999999</v>
      </c>
      <c r="BJ20">
        <v>107.577</v>
      </c>
      <c r="BK20">
        <v>110.761</v>
      </c>
      <c r="BL20">
        <v>126.682</v>
      </c>
      <c r="BM20">
        <v>127.435</v>
      </c>
      <c r="BN20">
        <v>156.50800000000001</v>
      </c>
      <c r="BO20">
        <v>141.44499999999999</v>
      </c>
      <c r="BP20">
        <v>200.68700000000001</v>
      </c>
      <c r="BQ20">
        <v>161.71799999999999</v>
      </c>
      <c r="BR20">
        <v>170.40899999999999</v>
      </c>
      <c r="BS20">
        <v>147.697</v>
      </c>
      <c r="BT20">
        <v>152.71</v>
      </c>
      <c r="BU20">
        <v>143.95699999999999</v>
      </c>
      <c r="BV20">
        <v>148.55000000000001</v>
      </c>
      <c r="BW20">
        <v>155.98400000000001</v>
      </c>
      <c r="BX20">
        <v>158.46199999999999</v>
      </c>
      <c r="BY20">
        <v>180.29499999999999</v>
      </c>
      <c r="BZ20">
        <v>20520.07</v>
      </c>
      <c r="CA20">
        <v>19742.86</v>
      </c>
      <c r="CB20">
        <v>28891.89</v>
      </c>
      <c r="CC20">
        <v>29927.52</v>
      </c>
      <c r="CD20">
        <v>32982.51</v>
      </c>
      <c r="CE20">
        <v>35217.31</v>
      </c>
      <c r="CF20">
        <v>39666.800000000003</v>
      </c>
      <c r="CG20">
        <v>47302.720000000001</v>
      </c>
      <c r="CH20">
        <v>63429.95</v>
      </c>
      <c r="CI20">
        <v>79541.03</v>
      </c>
      <c r="CJ20">
        <v>86600.03</v>
      </c>
      <c r="CK20">
        <v>81554.259999999995</v>
      </c>
      <c r="CL20">
        <v>85678.2</v>
      </c>
      <c r="CM20">
        <v>100619.87</v>
      </c>
      <c r="CN20">
        <v>97952.05</v>
      </c>
      <c r="CO20">
        <v>111319.49</v>
      </c>
      <c r="CP20">
        <v>132706.9</v>
      </c>
      <c r="CQ20">
        <v>167110.51</v>
      </c>
      <c r="CR20">
        <v>207631.13</v>
      </c>
      <c r="CS20">
        <v>5428.48</v>
      </c>
      <c r="CT20">
        <v>5905.57</v>
      </c>
      <c r="CU20">
        <v>6869.81</v>
      </c>
      <c r="CV20">
        <v>7200.72</v>
      </c>
      <c r="CW20">
        <v>7600.63</v>
      </c>
      <c r="CX20">
        <v>9194.32</v>
      </c>
      <c r="CY20">
        <v>9497.09</v>
      </c>
      <c r="CZ20">
        <v>13304.79</v>
      </c>
      <c r="DA20">
        <v>18519.349999999999</v>
      </c>
      <c r="DB20">
        <v>21251.49</v>
      </c>
      <c r="DC20">
        <v>22120.87</v>
      </c>
      <c r="DD20">
        <v>20190.419999999998</v>
      </c>
      <c r="DE20">
        <v>21133.99</v>
      </c>
      <c r="DF20">
        <v>24608.51</v>
      </c>
      <c r="DG20">
        <v>23613.03</v>
      </c>
      <c r="DH20">
        <v>28745.73</v>
      </c>
      <c r="DI20">
        <v>32193.4</v>
      </c>
      <c r="DJ20">
        <v>32351.06</v>
      </c>
      <c r="DK20">
        <v>34990.04</v>
      </c>
      <c r="DL20">
        <v>15110.89</v>
      </c>
      <c r="DM20">
        <v>13310.14</v>
      </c>
      <c r="DN20">
        <v>20269.54</v>
      </c>
      <c r="DO20">
        <v>20708.38</v>
      </c>
      <c r="DP20">
        <v>23047.34</v>
      </c>
      <c r="DQ20">
        <v>23868.98</v>
      </c>
      <c r="DR20">
        <v>27277.87</v>
      </c>
      <c r="DS20">
        <v>34593.360000000001</v>
      </c>
      <c r="DT20">
        <v>44948.84</v>
      </c>
      <c r="DU20">
        <v>52649.16</v>
      </c>
      <c r="DV20">
        <v>61536.33</v>
      </c>
      <c r="DW20">
        <v>59712.800000000003</v>
      </c>
      <c r="DX20">
        <v>57454.74</v>
      </c>
      <c r="DY20">
        <v>65996.800000000003</v>
      </c>
      <c r="DZ20">
        <v>61258.95</v>
      </c>
      <c r="EA20">
        <v>72635.520000000004</v>
      </c>
      <c r="EB20">
        <v>87480.21</v>
      </c>
      <c r="EC20">
        <v>113221.66</v>
      </c>
      <c r="ED20">
        <v>150859.57</v>
      </c>
      <c r="EE20">
        <v>928.92</v>
      </c>
      <c r="EF20">
        <v>838.82</v>
      </c>
      <c r="EG20">
        <v>1122.23</v>
      </c>
      <c r="EH20">
        <v>1454.03</v>
      </c>
      <c r="EI20">
        <v>1456.93</v>
      </c>
      <c r="EJ20">
        <v>1324.14</v>
      </c>
      <c r="EK20">
        <v>1433.95</v>
      </c>
      <c r="EL20">
        <v>1790.22</v>
      </c>
      <c r="EM20">
        <v>2281.7199999999998</v>
      </c>
      <c r="EN20">
        <v>3133.87</v>
      </c>
      <c r="EO20">
        <v>2892.07</v>
      </c>
      <c r="EP20">
        <v>2757.58</v>
      </c>
      <c r="EQ20">
        <v>2738.08</v>
      </c>
      <c r="ER20">
        <v>2484.54</v>
      </c>
      <c r="ES20">
        <v>2782.88</v>
      </c>
      <c r="ET20">
        <v>2623.38</v>
      </c>
      <c r="EU20">
        <v>2649.44</v>
      </c>
      <c r="EV20">
        <v>2901.13</v>
      </c>
      <c r="EW20">
        <v>3389.93</v>
      </c>
      <c r="EX20">
        <v>4499.54</v>
      </c>
      <c r="EY20">
        <v>5066.74</v>
      </c>
      <c r="EZ20">
        <v>5747.6</v>
      </c>
      <c r="FA20">
        <v>5746.69</v>
      </c>
      <c r="FB20">
        <v>6143.7</v>
      </c>
      <c r="FC20">
        <v>7870.18</v>
      </c>
      <c r="FD20">
        <v>8063.11</v>
      </c>
      <c r="FE20">
        <v>11514.56</v>
      </c>
      <c r="FF20">
        <v>16237.6</v>
      </c>
      <c r="FG20">
        <v>18117.62</v>
      </c>
      <c r="FH20">
        <v>19228.8</v>
      </c>
      <c r="FI20">
        <v>17432.82</v>
      </c>
      <c r="FJ20">
        <v>18395.919999999998</v>
      </c>
      <c r="FK20">
        <v>22123.97</v>
      </c>
      <c r="FL20">
        <v>20830.150000000001</v>
      </c>
      <c r="FM20">
        <v>26122.36</v>
      </c>
      <c r="FN20">
        <v>29543.96</v>
      </c>
      <c r="FO20">
        <v>29449.93</v>
      </c>
      <c r="FP20">
        <v>31600.07</v>
      </c>
      <c r="FQ20">
        <v>176.786</v>
      </c>
      <c r="FR20">
        <v>160.02199999999999</v>
      </c>
      <c r="FS20">
        <v>170.423</v>
      </c>
      <c r="FT20">
        <v>165.309</v>
      </c>
      <c r="FU20">
        <v>163.99799999999999</v>
      </c>
      <c r="FV20">
        <v>186.904</v>
      </c>
      <c r="FW20">
        <v>182.15</v>
      </c>
      <c r="FX20">
        <v>221.40199999999999</v>
      </c>
      <c r="FY20">
        <v>209.33199999999999</v>
      </c>
      <c r="FZ20">
        <v>411.46499999999997</v>
      </c>
      <c r="GA20">
        <v>229.209</v>
      </c>
      <c r="GB20">
        <v>243.19300000000001</v>
      </c>
      <c r="GC20">
        <v>219.23500000000001</v>
      </c>
      <c r="GD20">
        <v>222.98699999999999</v>
      </c>
      <c r="GE20">
        <v>212.53800000000001</v>
      </c>
      <c r="GF20">
        <v>213.79300000000001</v>
      </c>
      <c r="GG20">
        <v>224.33699999999999</v>
      </c>
      <c r="GH20">
        <v>231.45400000000001</v>
      </c>
      <c r="GI20">
        <v>255.84800000000001</v>
      </c>
      <c r="GJ20">
        <v>2167</v>
      </c>
      <c r="GK20">
        <v>2025</v>
      </c>
      <c r="GL20">
        <v>2053</v>
      </c>
      <c r="GM20">
        <v>2005</v>
      </c>
      <c r="GN20">
        <v>1993</v>
      </c>
      <c r="GO20">
        <v>2023</v>
      </c>
      <c r="GP20">
        <v>1983</v>
      </c>
      <c r="GQ20">
        <v>2032</v>
      </c>
      <c r="GR20">
        <v>2104</v>
      </c>
      <c r="GS20">
        <v>1876</v>
      </c>
      <c r="GT20">
        <v>2516</v>
      </c>
      <c r="GU20">
        <v>2671</v>
      </c>
      <c r="GV20">
        <v>2582</v>
      </c>
      <c r="GW20">
        <v>2504</v>
      </c>
      <c r="GX20">
        <v>2352</v>
      </c>
      <c r="GY20">
        <v>2375</v>
      </c>
      <c r="GZ20">
        <v>2326</v>
      </c>
      <c r="HA20">
        <v>2341</v>
      </c>
      <c r="HB20">
        <v>2453</v>
      </c>
    </row>
    <row r="21" spans="1:210" x14ac:dyDescent="0.2">
      <c r="A21" t="str">
        <v>Electrical Equipments</v>
      </c>
      <c r="B21">
        <v>10406.709999999999</v>
      </c>
      <c r="C21">
        <v>11009.29</v>
      </c>
      <c r="D21">
        <v>12925.83</v>
      </c>
      <c r="E21">
        <v>10868.36</v>
      </c>
      <c r="F21">
        <v>10334.07</v>
      </c>
      <c r="G21">
        <v>12846.14</v>
      </c>
      <c r="H21">
        <v>14570.86</v>
      </c>
      <c r="I21">
        <v>18989.439999999999</v>
      </c>
      <c r="J21">
        <v>24269.439999999999</v>
      </c>
      <c r="K21">
        <v>31723.29</v>
      </c>
      <c r="L21">
        <v>40133.78</v>
      </c>
      <c r="M21">
        <v>41616.589999999997</v>
      </c>
      <c r="N21">
        <v>47600.32</v>
      </c>
      <c r="O21">
        <v>45948.57</v>
      </c>
      <c r="P21">
        <v>47500.29</v>
      </c>
      <c r="Q21">
        <v>55610.16</v>
      </c>
      <c r="R21">
        <v>57498.879999999997</v>
      </c>
      <c r="S21">
        <v>58527.21</v>
      </c>
      <c r="T21">
        <v>63774.22</v>
      </c>
      <c r="U21">
        <v>1260.3699999999999</v>
      </c>
      <c r="V21">
        <v>1135.83</v>
      </c>
      <c r="W21">
        <v>1277.46</v>
      </c>
      <c r="X21">
        <v>1203.26</v>
      </c>
      <c r="Y21">
        <v>1323.36</v>
      </c>
      <c r="Z21">
        <v>1546.53</v>
      </c>
      <c r="AA21">
        <v>1754</v>
      </c>
      <c r="AB21">
        <v>2118.58</v>
      </c>
      <c r="AC21">
        <v>2289.8200000000002</v>
      </c>
      <c r="AD21">
        <v>3237.11</v>
      </c>
      <c r="AE21">
        <v>3935.4</v>
      </c>
      <c r="AF21">
        <v>4578.21</v>
      </c>
      <c r="AG21">
        <v>5164.97</v>
      </c>
      <c r="AH21">
        <v>5539.51</v>
      </c>
      <c r="AI21">
        <v>6040.15</v>
      </c>
      <c r="AJ21">
        <v>6271.67</v>
      </c>
      <c r="AK21">
        <v>7127.78</v>
      </c>
      <c r="AL21">
        <v>8199.27</v>
      </c>
      <c r="AM21">
        <v>8915.9500000000007</v>
      </c>
      <c r="AN21">
        <v>267.005</v>
      </c>
      <c r="AO21">
        <v>253.53299999999999</v>
      </c>
      <c r="AP21">
        <v>259.27699999999999</v>
      </c>
      <c r="AQ21">
        <v>246.27699999999999</v>
      </c>
      <c r="AR21">
        <v>265.25200000000001</v>
      </c>
      <c r="AS21">
        <v>305.10000000000002</v>
      </c>
      <c r="AT21">
        <v>335.98099999999999</v>
      </c>
      <c r="AU21">
        <v>369.59800000000001</v>
      </c>
      <c r="AV21">
        <v>379.77600000000001</v>
      </c>
      <c r="AW21">
        <v>441.82900000000001</v>
      </c>
      <c r="AX21">
        <v>505.54500000000002</v>
      </c>
      <c r="AY21">
        <v>515.79</v>
      </c>
      <c r="AZ21">
        <v>499.01100000000002</v>
      </c>
      <c r="BA21">
        <v>512.38199999999995</v>
      </c>
      <c r="BB21">
        <v>503.976</v>
      </c>
      <c r="BC21">
        <v>499.60899999999998</v>
      </c>
      <c r="BD21">
        <v>539.15700000000004</v>
      </c>
      <c r="BE21">
        <v>597.18299999999999</v>
      </c>
      <c r="BF21">
        <v>606.69399999999996</v>
      </c>
      <c r="BG21">
        <v>185.27099999999999</v>
      </c>
      <c r="BH21">
        <v>173.3</v>
      </c>
      <c r="BI21">
        <v>182.66300000000001</v>
      </c>
      <c r="BJ21">
        <v>172.43100000000001</v>
      </c>
      <c r="BK21">
        <v>190.28399999999999</v>
      </c>
      <c r="BL21">
        <v>224.00899999999999</v>
      </c>
      <c r="BM21">
        <v>244.19399999999999</v>
      </c>
      <c r="BN21">
        <v>272.86</v>
      </c>
      <c r="BO21">
        <v>277.08100000000002</v>
      </c>
      <c r="BP21">
        <v>331.43299999999999</v>
      </c>
      <c r="BQ21">
        <v>376.15800000000002</v>
      </c>
      <c r="BR21">
        <v>372.738</v>
      </c>
      <c r="BS21">
        <v>370.16399999999999</v>
      </c>
      <c r="BT21">
        <v>370.072</v>
      </c>
      <c r="BU21">
        <v>377.95</v>
      </c>
      <c r="BV21">
        <v>373.303</v>
      </c>
      <c r="BW21">
        <v>402.90600000000001</v>
      </c>
      <c r="BX21">
        <v>453.428</v>
      </c>
      <c r="BY21">
        <v>466.89600000000002</v>
      </c>
      <c r="BZ21">
        <v>24383.17</v>
      </c>
      <c r="CA21">
        <v>25993.759999999998</v>
      </c>
      <c r="CB21">
        <v>30756.82</v>
      </c>
      <c r="CC21">
        <v>31994.13</v>
      </c>
      <c r="CD21">
        <v>39111.949999999997</v>
      </c>
      <c r="CE21">
        <v>58926.78</v>
      </c>
      <c r="CF21">
        <v>84589.22</v>
      </c>
      <c r="CG21">
        <v>88159.48</v>
      </c>
      <c r="CH21">
        <v>105012.45</v>
      </c>
      <c r="CI21">
        <v>121139.79</v>
      </c>
      <c r="CJ21">
        <v>161337.96</v>
      </c>
      <c r="CK21">
        <v>168438.01</v>
      </c>
      <c r="CL21">
        <v>173130.23</v>
      </c>
      <c r="CM21">
        <v>187227.2</v>
      </c>
      <c r="CN21">
        <v>191827.28</v>
      </c>
      <c r="CO21">
        <v>198738.39</v>
      </c>
      <c r="CP21">
        <v>226734.24</v>
      </c>
      <c r="CQ21">
        <v>253754.13</v>
      </c>
      <c r="CR21">
        <v>271094.65000000002</v>
      </c>
      <c r="CS21">
        <v>7236.26</v>
      </c>
      <c r="CT21">
        <v>7573.75</v>
      </c>
      <c r="CU21">
        <v>7967.34</v>
      </c>
      <c r="CV21">
        <v>8385.64</v>
      </c>
      <c r="CW21">
        <v>9738.02</v>
      </c>
      <c r="CX21">
        <v>14586.64</v>
      </c>
      <c r="CY21">
        <v>21206.959999999999</v>
      </c>
      <c r="CZ21">
        <v>24393.46</v>
      </c>
      <c r="DA21">
        <v>25971.26</v>
      </c>
      <c r="DB21">
        <v>31420.63</v>
      </c>
      <c r="DC21">
        <v>37057.14</v>
      </c>
      <c r="DD21">
        <v>38548.639999999999</v>
      </c>
      <c r="DE21">
        <v>40363.08</v>
      </c>
      <c r="DF21">
        <v>40170.199999999997</v>
      </c>
      <c r="DG21">
        <v>40409.839999999997</v>
      </c>
      <c r="DH21">
        <v>48780.2</v>
      </c>
      <c r="DI21">
        <v>51874.79</v>
      </c>
      <c r="DJ21">
        <v>53631.97</v>
      </c>
      <c r="DK21">
        <v>57692.54</v>
      </c>
      <c r="DL21">
        <v>19760.88</v>
      </c>
      <c r="DM21">
        <v>21374.18</v>
      </c>
      <c r="DN21">
        <v>24598.799999999999</v>
      </c>
      <c r="DO21">
        <v>25558.240000000002</v>
      </c>
      <c r="DP21">
        <v>32584.49</v>
      </c>
      <c r="DQ21">
        <v>50192.99</v>
      </c>
      <c r="DR21">
        <v>68693.73</v>
      </c>
      <c r="DS21">
        <v>73610.7</v>
      </c>
      <c r="DT21">
        <v>87325.87</v>
      </c>
      <c r="DU21">
        <v>99078.79</v>
      </c>
      <c r="DV21">
        <v>135155.57999999999</v>
      </c>
      <c r="DW21">
        <v>137097.35999999999</v>
      </c>
      <c r="DX21">
        <v>140930.88</v>
      </c>
      <c r="DY21">
        <v>151863.23000000001</v>
      </c>
      <c r="DZ21">
        <v>157547.46</v>
      </c>
      <c r="EA21">
        <v>161359.13</v>
      </c>
      <c r="EB21">
        <v>185502.59</v>
      </c>
      <c r="EC21">
        <v>207452.3</v>
      </c>
      <c r="ED21">
        <v>226721.12</v>
      </c>
      <c r="EE21">
        <v>1067.78</v>
      </c>
      <c r="EF21">
        <v>1130.2</v>
      </c>
      <c r="EG21">
        <v>1351.98</v>
      </c>
      <c r="EH21">
        <v>1246.68</v>
      </c>
      <c r="EI21">
        <v>1274.1099999999999</v>
      </c>
      <c r="EJ21">
        <v>1415.79</v>
      </c>
      <c r="EK21">
        <v>1507.98</v>
      </c>
      <c r="EL21">
        <v>1812.39</v>
      </c>
      <c r="EM21">
        <v>2182.21</v>
      </c>
      <c r="EN21">
        <v>2914.76</v>
      </c>
      <c r="EO21">
        <v>3561.24</v>
      </c>
      <c r="EP21">
        <v>4157.54</v>
      </c>
      <c r="EQ21">
        <v>4289.07</v>
      </c>
      <c r="ER21">
        <v>4657.33</v>
      </c>
      <c r="ES21">
        <v>5402.34</v>
      </c>
      <c r="ET21">
        <v>5562.87</v>
      </c>
      <c r="EU21">
        <v>6089.48</v>
      </c>
      <c r="EV21">
        <v>6195.31</v>
      </c>
      <c r="EW21">
        <v>7051.77</v>
      </c>
      <c r="EX21">
        <v>6168.49</v>
      </c>
      <c r="EY21">
        <v>6443.54</v>
      </c>
      <c r="EZ21">
        <v>6615.36</v>
      </c>
      <c r="FA21">
        <v>7138.96</v>
      </c>
      <c r="FB21">
        <v>8463.91</v>
      </c>
      <c r="FC21">
        <v>13170.85</v>
      </c>
      <c r="FD21">
        <v>19698.96</v>
      </c>
      <c r="FE21">
        <v>22581.06</v>
      </c>
      <c r="FF21">
        <v>23789.02</v>
      </c>
      <c r="FG21">
        <v>28505.87</v>
      </c>
      <c r="FH21">
        <v>33495.9</v>
      </c>
      <c r="FI21">
        <v>34391.089999999997</v>
      </c>
      <c r="FJ21">
        <v>36074</v>
      </c>
      <c r="FK21">
        <v>35512.85</v>
      </c>
      <c r="FL21">
        <v>35007.49</v>
      </c>
      <c r="FM21">
        <v>43217.34</v>
      </c>
      <c r="FN21">
        <v>45785.32</v>
      </c>
      <c r="FO21">
        <v>47436.65</v>
      </c>
      <c r="FP21">
        <v>50640.78</v>
      </c>
      <c r="FQ21">
        <v>268.53199999999998</v>
      </c>
      <c r="FR21">
        <v>254.96100000000001</v>
      </c>
      <c r="FS21">
        <v>260.81700000000001</v>
      </c>
      <c r="FT21">
        <v>247.74</v>
      </c>
      <c r="FU21">
        <v>266.714</v>
      </c>
      <c r="FV21">
        <v>306.625</v>
      </c>
      <c r="FW21">
        <v>337.48399999999998</v>
      </c>
      <c r="FX21">
        <v>371.21699999999998</v>
      </c>
      <c r="FY21">
        <v>381.33600000000001</v>
      </c>
      <c r="FZ21">
        <v>443.77199999999999</v>
      </c>
      <c r="GA21">
        <v>506.62799999999999</v>
      </c>
      <c r="GB21">
        <v>519.05499999999995</v>
      </c>
      <c r="GC21">
        <v>501.15699999999998</v>
      </c>
      <c r="GD21">
        <v>513.94299999999998</v>
      </c>
      <c r="GE21">
        <v>505.99400000000003</v>
      </c>
      <c r="GF21">
        <v>500.89499999999998</v>
      </c>
      <c r="GG21">
        <v>540.43100000000004</v>
      </c>
      <c r="GH21">
        <v>598.47699999999998</v>
      </c>
      <c r="GI21">
        <v>607.94399999999996</v>
      </c>
      <c r="GJ21">
        <v>4687</v>
      </c>
      <c r="GK21">
        <v>4707</v>
      </c>
      <c r="GL21">
        <v>4628</v>
      </c>
      <c r="GM21">
        <v>4529</v>
      </c>
      <c r="GN21">
        <v>4630</v>
      </c>
      <c r="GO21">
        <v>4758</v>
      </c>
      <c r="GP21">
        <v>4687</v>
      </c>
      <c r="GQ21">
        <v>4979</v>
      </c>
      <c r="GR21">
        <v>5251</v>
      </c>
      <c r="GS21">
        <v>5487</v>
      </c>
      <c r="GT21">
        <v>7194</v>
      </c>
      <c r="GU21">
        <v>7346</v>
      </c>
      <c r="GV21">
        <v>7702</v>
      </c>
      <c r="GW21">
        <v>7334</v>
      </c>
      <c r="GX21">
        <v>7640</v>
      </c>
      <c r="GY21">
        <v>7527</v>
      </c>
      <c r="GZ21">
        <v>7745</v>
      </c>
      <c r="HA21">
        <v>7622</v>
      </c>
      <c r="HB21">
        <v>7755</v>
      </c>
    </row>
    <row r="22" spans="1:210" x14ac:dyDescent="0.2">
      <c r="A22" t="str">
        <v>Machinery</v>
      </c>
      <c r="B22">
        <v>11706.51</v>
      </c>
      <c r="C22">
        <v>12846.09</v>
      </c>
      <c r="D22">
        <v>14462.66</v>
      </c>
      <c r="E22">
        <v>15200.82</v>
      </c>
      <c r="F22">
        <v>16901.330000000002</v>
      </c>
      <c r="G22">
        <v>20952.82</v>
      </c>
      <c r="H22">
        <v>22827.58</v>
      </c>
      <c r="I22">
        <v>28073.64</v>
      </c>
      <c r="J22">
        <v>34279.800000000003</v>
      </c>
      <c r="K22">
        <v>39203.589999999997</v>
      </c>
      <c r="L22">
        <v>51831.31</v>
      </c>
      <c r="M22">
        <v>55239.45</v>
      </c>
      <c r="N22">
        <v>62185.14</v>
      </c>
      <c r="O22">
        <v>64779.33</v>
      </c>
      <c r="P22">
        <v>76318.23</v>
      </c>
      <c r="Q22">
        <v>73310.490000000005</v>
      </c>
      <c r="R22">
        <v>88932.64</v>
      </c>
      <c r="S22">
        <v>88195.06</v>
      </c>
      <c r="T22">
        <v>108782.6</v>
      </c>
      <c r="U22">
        <v>1723.59</v>
      </c>
      <c r="V22">
        <v>1703.22</v>
      </c>
      <c r="W22">
        <v>1773.66</v>
      </c>
      <c r="X22">
        <v>1886.8</v>
      </c>
      <c r="Y22">
        <v>2136.5500000000002</v>
      </c>
      <c r="Z22">
        <v>2349.13</v>
      </c>
      <c r="AA22">
        <v>2884.4</v>
      </c>
      <c r="AB22">
        <v>3325.95</v>
      </c>
      <c r="AC22">
        <v>4447.13</v>
      </c>
      <c r="AD22">
        <v>4538.33</v>
      </c>
      <c r="AE22">
        <v>5237.2</v>
      </c>
      <c r="AF22">
        <v>6082.25</v>
      </c>
      <c r="AG22">
        <v>7089.71</v>
      </c>
      <c r="AH22">
        <v>6983.26</v>
      </c>
      <c r="AI22">
        <v>8187.49</v>
      </c>
      <c r="AJ22">
        <v>8846.65</v>
      </c>
      <c r="AK22">
        <v>10440.51</v>
      </c>
      <c r="AL22">
        <v>12060.84</v>
      </c>
      <c r="AM22">
        <v>13885.86</v>
      </c>
      <c r="AN22">
        <v>402.03300000000002</v>
      </c>
      <c r="AO22">
        <v>391.81799999999998</v>
      </c>
      <c r="AP22">
        <v>382.93200000000002</v>
      </c>
      <c r="AQ22">
        <v>382.31099999999998</v>
      </c>
      <c r="AR22">
        <v>427.43900000000002</v>
      </c>
      <c r="AS22">
        <v>449.12900000000002</v>
      </c>
      <c r="AT22">
        <v>505.78399999999999</v>
      </c>
      <c r="AU22">
        <v>548.44500000000005</v>
      </c>
      <c r="AV22">
        <v>711.096</v>
      </c>
      <c r="AW22">
        <v>558.89499999999998</v>
      </c>
      <c r="AX22">
        <v>676.18499999999995</v>
      </c>
      <c r="AY22">
        <v>687.69100000000003</v>
      </c>
      <c r="AZ22">
        <v>668.56600000000003</v>
      </c>
      <c r="BA22">
        <v>643.56100000000004</v>
      </c>
      <c r="BB22">
        <v>708.41200000000003</v>
      </c>
      <c r="BC22">
        <v>723.45</v>
      </c>
      <c r="BD22">
        <v>775.91499999999996</v>
      </c>
      <c r="BE22">
        <v>845.15499999999997</v>
      </c>
      <c r="BF22">
        <v>931.11400000000003</v>
      </c>
      <c r="BG22">
        <v>261.57799999999997</v>
      </c>
      <c r="BH22">
        <v>254.55799999999999</v>
      </c>
      <c r="BI22">
        <v>250.87200000000001</v>
      </c>
      <c r="BJ22">
        <v>250.93</v>
      </c>
      <c r="BK22">
        <v>289.01100000000002</v>
      </c>
      <c r="BL22">
        <v>303.73399999999998</v>
      </c>
      <c r="BM22">
        <v>349.68599999999998</v>
      </c>
      <c r="BN22">
        <v>377.351</v>
      </c>
      <c r="BO22">
        <v>407.33</v>
      </c>
      <c r="BP22">
        <v>385.34899999999999</v>
      </c>
      <c r="BQ22">
        <v>462.42399999999998</v>
      </c>
      <c r="BR22">
        <v>476.822</v>
      </c>
      <c r="BS22">
        <v>461.22300000000001</v>
      </c>
      <c r="BT22">
        <v>441.73200000000003</v>
      </c>
      <c r="BU22">
        <v>476.92399999999998</v>
      </c>
      <c r="BV22">
        <v>498.63400000000001</v>
      </c>
      <c r="BW22">
        <v>543.83799999999997</v>
      </c>
      <c r="BX22">
        <v>603.08199999999999</v>
      </c>
      <c r="BY22">
        <v>672.31899999999996</v>
      </c>
      <c r="BZ22">
        <v>32776.910000000003</v>
      </c>
      <c r="CA22">
        <v>35455.339999999997</v>
      </c>
      <c r="CB22">
        <v>37587.26</v>
      </c>
      <c r="CC22">
        <v>42630.38</v>
      </c>
      <c r="CD22">
        <v>56818.879999999997</v>
      </c>
      <c r="CE22">
        <v>75750.23</v>
      </c>
      <c r="CF22">
        <v>89178.559999999998</v>
      </c>
      <c r="CG22">
        <v>114210.29</v>
      </c>
      <c r="CH22">
        <v>127843.8</v>
      </c>
      <c r="CI22">
        <v>125592.22</v>
      </c>
      <c r="CJ22">
        <v>171971.41</v>
      </c>
      <c r="CK22">
        <v>191280.1</v>
      </c>
      <c r="CL22">
        <v>188262.63</v>
      </c>
      <c r="CM22">
        <v>180749.7</v>
      </c>
      <c r="CN22">
        <v>206956.25</v>
      </c>
      <c r="CO22">
        <v>214311.42</v>
      </c>
      <c r="CP22">
        <v>243348.3</v>
      </c>
      <c r="CQ22">
        <v>274616.55</v>
      </c>
      <c r="CR22">
        <v>319255.14</v>
      </c>
      <c r="CS22">
        <v>10884.35</v>
      </c>
      <c r="CT22">
        <v>11431</v>
      </c>
      <c r="CU22">
        <v>11209.45</v>
      </c>
      <c r="CV22">
        <v>13594.65</v>
      </c>
      <c r="CW22">
        <v>16068.14</v>
      </c>
      <c r="CX22">
        <v>21801.68</v>
      </c>
      <c r="CY22">
        <v>25740.080000000002</v>
      </c>
      <c r="CZ22">
        <v>32021.67</v>
      </c>
      <c r="DA22">
        <v>42339.13</v>
      </c>
      <c r="DB22">
        <v>44253.97</v>
      </c>
      <c r="DC22">
        <v>50213.08</v>
      </c>
      <c r="DD22">
        <v>61267.53</v>
      </c>
      <c r="DE22">
        <v>66338.63</v>
      </c>
      <c r="DF22">
        <v>54956.9</v>
      </c>
      <c r="DG22">
        <v>66059.429999999993</v>
      </c>
      <c r="DH22">
        <v>72231.37</v>
      </c>
      <c r="DI22">
        <v>78007.259999999995</v>
      </c>
      <c r="DJ22">
        <v>92556.45</v>
      </c>
      <c r="DK22">
        <v>94510.69</v>
      </c>
      <c r="DL22">
        <v>23439.47</v>
      </c>
      <c r="DM22">
        <v>25440</v>
      </c>
      <c r="DN22">
        <v>26933.279999999999</v>
      </c>
      <c r="DO22">
        <v>31599.17</v>
      </c>
      <c r="DP22">
        <v>42869.11</v>
      </c>
      <c r="DQ22">
        <v>57025.15</v>
      </c>
      <c r="DR22">
        <v>67556.38</v>
      </c>
      <c r="DS22">
        <v>86732.86</v>
      </c>
      <c r="DT22">
        <v>89246.01</v>
      </c>
      <c r="DU22">
        <v>96357.47</v>
      </c>
      <c r="DV22">
        <v>133224.69</v>
      </c>
      <c r="DW22">
        <v>143299.76</v>
      </c>
      <c r="DX22">
        <v>146968.44</v>
      </c>
      <c r="DY22">
        <v>137481.72</v>
      </c>
      <c r="DZ22">
        <v>151644.29</v>
      </c>
      <c r="EA22">
        <v>157577.41</v>
      </c>
      <c r="EB22">
        <v>183805.02</v>
      </c>
      <c r="EC22">
        <v>211303.3</v>
      </c>
      <c r="ED22">
        <v>244069.51</v>
      </c>
      <c r="EE22">
        <v>1352.04</v>
      </c>
      <c r="EF22">
        <v>1470.31</v>
      </c>
      <c r="EG22">
        <v>1581.96</v>
      </c>
      <c r="EH22">
        <v>1757.97</v>
      </c>
      <c r="EI22">
        <v>2107.89</v>
      </c>
      <c r="EJ22">
        <v>2324.4899999999998</v>
      </c>
      <c r="EK22">
        <v>2598.9899999999998</v>
      </c>
      <c r="EL22">
        <v>3292.87</v>
      </c>
      <c r="EM22">
        <v>3411.87</v>
      </c>
      <c r="EN22">
        <v>4060.14</v>
      </c>
      <c r="EO22">
        <v>4562.55</v>
      </c>
      <c r="EP22">
        <v>5183.38</v>
      </c>
      <c r="EQ22">
        <v>6194.74</v>
      </c>
      <c r="ER22">
        <v>6280.39</v>
      </c>
      <c r="ES22">
        <v>8704.32</v>
      </c>
      <c r="ET22">
        <v>7982.98</v>
      </c>
      <c r="EU22">
        <v>9178.51</v>
      </c>
      <c r="EV22">
        <v>9938.93</v>
      </c>
      <c r="EW22">
        <v>10472.76</v>
      </c>
      <c r="EX22">
        <v>9532.32</v>
      </c>
      <c r="EY22">
        <v>9960.67</v>
      </c>
      <c r="EZ22">
        <v>9627.49</v>
      </c>
      <c r="FA22">
        <v>11836.67</v>
      </c>
      <c r="FB22">
        <v>13960.27</v>
      </c>
      <c r="FC22">
        <v>19477.189999999999</v>
      </c>
      <c r="FD22">
        <v>23141.09</v>
      </c>
      <c r="FE22">
        <v>28728.799999999999</v>
      </c>
      <c r="FF22">
        <v>38927.22</v>
      </c>
      <c r="FG22">
        <v>40193.83</v>
      </c>
      <c r="FH22">
        <v>45650.54</v>
      </c>
      <c r="FI22">
        <v>56084.15</v>
      </c>
      <c r="FJ22">
        <v>60143.89</v>
      </c>
      <c r="FK22">
        <v>48676.51</v>
      </c>
      <c r="FL22">
        <v>57355.11</v>
      </c>
      <c r="FM22">
        <v>64248.37</v>
      </c>
      <c r="FN22">
        <v>68828.75</v>
      </c>
      <c r="FO22">
        <v>82617.52</v>
      </c>
      <c r="FP22">
        <v>84037.93</v>
      </c>
      <c r="FQ22">
        <v>405.21699999999998</v>
      </c>
      <c r="FR22">
        <v>395.21199999999999</v>
      </c>
      <c r="FS22">
        <v>386.08499999999998</v>
      </c>
      <c r="FT22">
        <v>385.92500000000001</v>
      </c>
      <c r="FU22">
        <v>431.14100000000002</v>
      </c>
      <c r="FV22">
        <v>452.60300000000001</v>
      </c>
      <c r="FW22">
        <v>509.25400000000002</v>
      </c>
      <c r="FX22">
        <v>552.12800000000004</v>
      </c>
      <c r="FY22">
        <v>714.17399999999998</v>
      </c>
      <c r="FZ22">
        <v>562.16700000000003</v>
      </c>
      <c r="GA22">
        <v>677.98199999999997</v>
      </c>
      <c r="GB22">
        <v>690.09900000000005</v>
      </c>
      <c r="GC22">
        <v>671.28399999999999</v>
      </c>
      <c r="GD22">
        <v>647.19899999999996</v>
      </c>
      <c r="GE22">
        <v>711.61599999999999</v>
      </c>
      <c r="GF22">
        <v>726.49800000000005</v>
      </c>
      <c r="GG22">
        <v>778.62400000000002</v>
      </c>
      <c r="GH22">
        <v>848.50199999999995</v>
      </c>
      <c r="GI22">
        <v>934.10299999999995</v>
      </c>
      <c r="GJ22">
        <v>8754</v>
      </c>
      <c r="GK22">
        <v>8313</v>
      </c>
      <c r="GL22">
        <v>8226</v>
      </c>
      <c r="GM22">
        <v>8288</v>
      </c>
      <c r="GN22">
        <v>8810</v>
      </c>
      <c r="GO22">
        <v>8946</v>
      </c>
      <c r="GP22">
        <v>9037</v>
      </c>
      <c r="GQ22">
        <v>9172</v>
      </c>
      <c r="GR22">
        <v>8916</v>
      </c>
      <c r="GS22">
        <v>9009</v>
      </c>
      <c r="GT22">
        <v>11889</v>
      </c>
      <c r="GU22">
        <v>11521</v>
      </c>
      <c r="GV22">
        <v>11878</v>
      </c>
      <c r="GW22">
        <v>11731</v>
      </c>
      <c r="GX22">
        <v>12282</v>
      </c>
      <c r="GY22">
        <v>12124</v>
      </c>
      <c r="GZ22">
        <v>12159</v>
      </c>
      <c r="HA22">
        <v>12805</v>
      </c>
      <c r="HB22">
        <v>13179</v>
      </c>
    </row>
    <row r="23" spans="1:210" x14ac:dyDescent="0.2">
      <c r="A23" t="str">
        <v>Vehicles</v>
      </c>
      <c r="B23">
        <v>24030.14</v>
      </c>
      <c r="C23">
        <v>21974.080000000002</v>
      </c>
      <c r="D23">
        <v>19302.13</v>
      </c>
      <c r="E23">
        <v>19995.82</v>
      </c>
      <c r="F23">
        <v>24481.52</v>
      </c>
      <c r="G23">
        <v>26317.37</v>
      </c>
      <c r="H23">
        <v>30527.5</v>
      </c>
      <c r="I23">
        <v>45742.26</v>
      </c>
      <c r="J23">
        <v>67966.210000000006</v>
      </c>
      <c r="K23">
        <v>80744.259999999995</v>
      </c>
      <c r="L23">
        <v>97794.08</v>
      </c>
      <c r="M23">
        <v>105058.07</v>
      </c>
      <c r="N23">
        <v>123272.25</v>
      </c>
      <c r="O23">
        <v>145932.01</v>
      </c>
      <c r="P23">
        <v>147750.65</v>
      </c>
      <c r="Q23">
        <v>162067.47</v>
      </c>
      <c r="R23">
        <v>185066.11</v>
      </c>
      <c r="S23">
        <v>180251.18</v>
      </c>
      <c r="T23">
        <v>190177.22</v>
      </c>
      <c r="U23">
        <v>1483.85</v>
      </c>
      <c r="V23">
        <v>1461.67</v>
      </c>
      <c r="W23">
        <v>1657.78</v>
      </c>
      <c r="X23">
        <v>1809.79</v>
      </c>
      <c r="Y23">
        <v>2263.1799999999998</v>
      </c>
      <c r="Z23">
        <v>2436.8200000000002</v>
      </c>
      <c r="AA23">
        <v>2915.79</v>
      </c>
      <c r="AB23">
        <v>3507.1</v>
      </c>
      <c r="AC23">
        <v>3917.55</v>
      </c>
      <c r="AD23">
        <v>5256.88</v>
      </c>
      <c r="AE23">
        <v>6897.36</v>
      </c>
      <c r="AF23">
        <v>8229.25</v>
      </c>
      <c r="AG23">
        <v>9103.2199999999993</v>
      </c>
      <c r="AH23">
        <v>10006.370000000001</v>
      </c>
      <c r="AI23">
        <v>11657.1</v>
      </c>
      <c r="AJ23">
        <v>12957.32</v>
      </c>
      <c r="AK23">
        <v>14766.94</v>
      </c>
      <c r="AL23">
        <v>16305.52</v>
      </c>
      <c r="AM23">
        <v>18274.25</v>
      </c>
      <c r="AN23">
        <v>256.86700000000002</v>
      </c>
      <c r="AO23">
        <v>250.07900000000001</v>
      </c>
      <c r="AP23">
        <v>267.09199999999998</v>
      </c>
      <c r="AQ23">
        <v>284.83699999999999</v>
      </c>
      <c r="AR23">
        <v>335.96300000000002</v>
      </c>
      <c r="AS23">
        <v>358.95800000000003</v>
      </c>
      <c r="AT23">
        <v>407.411</v>
      </c>
      <c r="AU23">
        <v>465.67200000000003</v>
      </c>
      <c r="AV23">
        <v>508.66</v>
      </c>
      <c r="AW23">
        <v>618.55999999999995</v>
      </c>
      <c r="AX23">
        <v>714.94200000000001</v>
      </c>
      <c r="AY23">
        <v>790.83500000000004</v>
      </c>
      <c r="AZ23">
        <v>763.803</v>
      </c>
      <c r="BA23">
        <v>791.88499999999999</v>
      </c>
      <c r="BB23">
        <v>892.01199999999994</v>
      </c>
      <c r="BC23">
        <v>931.98900000000003</v>
      </c>
      <c r="BD23">
        <v>986.18499999999995</v>
      </c>
      <c r="BE23">
        <v>1016.684</v>
      </c>
      <c r="BF23">
        <v>1094.3219999999999</v>
      </c>
      <c r="BG23">
        <v>186.77500000000001</v>
      </c>
      <c r="BH23">
        <v>181.494</v>
      </c>
      <c r="BI23">
        <v>198.411</v>
      </c>
      <c r="BJ23">
        <v>212.96600000000001</v>
      </c>
      <c r="BK23">
        <v>255.232</v>
      </c>
      <c r="BL23">
        <v>276.01299999999998</v>
      </c>
      <c r="BM23">
        <v>316.22500000000002</v>
      </c>
      <c r="BN23">
        <v>364.72800000000001</v>
      </c>
      <c r="BO23">
        <v>392.964</v>
      </c>
      <c r="BP23">
        <v>479.75200000000001</v>
      </c>
      <c r="BQ23">
        <v>559.07399999999996</v>
      </c>
      <c r="BR23">
        <v>622.14099999999996</v>
      </c>
      <c r="BS23">
        <v>591.62699999999995</v>
      </c>
      <c r="BT23">
        <v>604.69200000000001</v>
      </c>
      <c r="BU23">
        <v>690.80799999999999</v>
      </c>
      <c r="BV23">
        <v>722.00400000000002</v>
      </c>
      <c r="BW23">
        <v>766.81500000000005</v>
      </c>
      <c r="BX23">
        <v>788.18200000000002</v>
      </c>
      <c r="BY23">
        <v>856.67100000000005</v>
      </c>
      <c r="BZ23">
        <v>34113.440000000002</v>
      </c>
      <c r="CA23">
        <v>33881.74</v>
      </c>
      <c r="CB23">
        <v>47156.81</v>
      </c>
      <c r="CC23">
        <v>55368.41</v>
      </c>
      <c r="CD23">
        <v>123027.79</v>
      </c>
      <c r="CE23">
        <v>93771.12</v>
      </c>
      <c r="CF23">
        <v>114027.43</v>
      </c>
      <c r="CG23">
        <v>133582.93</v>
      </c>
      <c r="CH23">
        <v>147116.26999999999</v>
      </c>
      <c r="CI23">
        <v>192098.46</v>
      </c>
      <c r="CJ23">
        <v>251712.73</v>
      </c>
      <c r="CK23">
        <v>318691.25</v>
      </c>
      <c r="CL23">
        <v>327299.36</v>
      </c>
      <c r="CM23">
        <v>333236.65999999997</v>
      </c>
      <c r="CN23">
        <v>381333.16</v>
      </c>
      <c r="CO23">
        <v>418143.27</v>
      </c>
      <c r="CP23">
        <v>457512.48</v>
      </c>
      <c r="CQ23">
        <v>518388.59</v>
      </c>
      <c r="CR23">
        <v>586571.15</v>
      </c>
      <c r="CS23">
        <v>7830.64</v>
      </c>
      <c r="CT23">
        <v>8485.07</v>
      </c>
      <c r="CU23">
        <v>10200.14</v>
      </c>
      <c r="CV23">
        <v>14875.47</v>
      </c>
      <c r="CW23">
        <v>20430.990000000002</v>
      </c>
      <c r="CX23">
        <v>26957.759999999998</v>
      </c>
      <c r="CY23">
        <v>26816.35</v>
      </c>
      <c r="CZ23">
        <v>29713.4</v>
      </c>
      <c r="DA23">
        <v>27841.360000000001</v>
      </c>
      <c r="DB23">
        <v>43125.919999999998</v>
      </c>
      <c r="DC23">
        <v>48727.96</v>
      </c>
      <c r="DD23">
        <v>62450.31</v>
      </c>
      <c r="DE23">
        <v>70791.87</v>
      </c>
      <c r="DF23">
        <v>63116.49</v>
      </c>
      <c r="DG23">
        <v>85988.59</v>
      </c>
      <c r="DH23">
        <v>103224.62</v>
      </c>
      <c r="DI23">
        <v>105046</v>
      </c>
      <c r="DJ23">
        <v>104112.06</v>
      </c>
      <c r="DK23">
        <v>126465.78</v>
      </c>
      <c r="DL23">
        <v>28288.29</v>
      </c>
      <c r="DM23">
        <v>27209.89</v>
      </c>
      <c r="DN23">
        <v>38420.519999999997</v>
      </c>
      <c r="DO23">
        <v>45474.34</v>
      </c>
      <c r="DP23">
        <v>67401.77</v>
      </c>
      <c r="DQ23">
        <v>79332.61</v>
      </c>
      <c r="DR23">
        <v>96656.19</v>
      </c>
      <c r="DS23">
        <v>111888.01</v>
      </c>
      <c r="DT23">
        <v>123591.1</v>
      </c>
      <c r="DU23">
        <v>164960.94</v>
      </c>
      <c r="DV23">
        <v>213771.94</v>
      </c>
      <c r="DW23">
        <v>267838.5</v>
      </c>
      <c r="DX23">
        <v>274956.67</v>
      </c>
      <c r="DY23">
        <v>262599.59999999998</v>
      </c>
      <c r="DZ23">
        <v>302912.23</v>
      </c>
      <c r="EA23">
        <v>335411.57</v>
      </c>
      <c r="EB23">
        <v>370863.87</v>
      </c>
      <c r="EC23">
        <v>425083.45</v>
      </c>
      <c r="ED23">
        <v>479487.75</v>
      </c>
      <c r="EE23">
        <v>2419.66</v>
      </c>
      <c r="EF23">
        <v>2566.2399999999998</v>
      </c>
      <c r="EG23">
        <v>2561.44</v>
      </c>
      <c r="EH23">
        <v>2873.82</v>
      </c>
      <c r="EI23">
        <v>3641.01</v>
      </c>
      <c r="EJ23">
        <v>3482.12</v>
      </c>
      <c r="EK23">
        <v>3943.7</v>
      </c>
      <c r="EL23">
        <v>5014.12</v>
      </c>
      <c r="EM23">
        <v>6573.57</v>
      </c>
      <c r="EN23">
        <v>9093.48</v>
      </c>
      <c r="EO23">
        <v>10276.11</v>
      </c>
      <c r="EP23">
        <v>11032.29</v>
      </c>
      <c r="EQ23">
        <v>13784.7</v>
      </c>
      <c r="ER23">
        <v>17887.34</v>
      </c>
      <c r="ES23">
        <v>18756.29</v>
      </c>
      <c r="ET23">
        <v>20323.11</v>
      </c>
      <c r="EU23">
        <v>22727.22</v>
      </c>
      <c r="EV23">
        <v>24533.13</v>
      </c>
      <c r="EW23">
        <v>26195.85</v>
      </c>
      <c r="EX23">
        <v>5410.98</v>
      </c>
      <c r="EY23">
        <v>5918.83</v>
      </c>
      <c r="EZ23">
        <v>7638.7</v>
      </c>
      <c r="FA23">
        <v>12001.66</v>
      </c>
      <c r="FB23">
        <v>16789.98</v>
      </c>
      <c r="FC23">
        <v>23475.64</v>
      </c>
      <c r="FD23">
        <v>22872.65</v>
      </c>
      <c r="FE23">
        <v>24699.27</v>
      </c>
      <c r="FF23">
        <v>21267.8</v>
      </c>
      <c r="FG23">
        <v>34032.44</v>
      </c>
      <c r="FH23">
        <v>38451.85</v>
      </c>
      <c r="FI23">
        <v>51417.99</v>
      </c>
      <c r="FJ23">
        <v>57007.18</v>
      </c>
      <c r="FK23">
        <v>45229.15</v>
      </c>
      <c r="FL23">
        <v>67232.3</v>
      </c>
      <c r="FM23">
        <v>82901.5</v>
      </c>
      <c r="FN23">
        <v>82318.77</v>
      </c>
      <c r="FO23">
        <v>79578.94</v>
      </c>
      <c r="FP23">
        <v>100269.92</v>
      </c>
      <c r="FQ23">
        <v>257.92399999999998</v>
      </c>
      <c r="FR23">
        <v>251.048</v>
      </c>
      <c r="FS23">
        <v>267.86399999999998</v>
      </c>
      <c r="FT23">
        <v>285.666</v>
      </c>
      <c r="FU23">
        <v>336.82</v>
      </c>
      <c r="FV23">
        <v>359.93599999999998</v>
      </c>
      <c r="FW23">
        <v>408.44400000000002</v>
      </c>
      <c r="FX23">
        <v>466.666</v>
      </c>
      <c r="FY23">
        <v>509.74200000000002</v>
      </c>
      <c r="FZ23">
        <v>619.58799999999997</v>
      </c>
      <c r="GA23">
        <v>715.55</v>
      </c>
      <c r="GB23">
        <v>791.63900000000001</v>
      </c>
      <c r="GC23">
        <v>764.51499999999999</v>
      </c>
      <c r="GD23">
        <v>792.88599999999997</v>
      </c>
      <c r="GE23">
        <v>892.95500000000004</v>
      </c>
      <c r="GF23">
        <v>932.96900000000005</v>
      </c>
      <c r="GG23">
        <v>987.19100000000003</v>
      </c>
      <c r="GH23">
        <v>1017.614</v>
      </c>
      <c r="GI23">
        <v>1095.1389999999999</v>
      </c>
      <c r="GJ23">
        <v>2685</v>
      </c>
      <c r="GK23">
        <v>2736</v>
      </c>
      <c r="GL23">
        <v>2902</v>
      </c>
      <c r="GM23">
        <v>2757</v>
      </c>
      <c r="GN23">
        <v>3093</v>
      </c>
      <c r="GO23">
        <v>3069</v>
      </c>
      <c r="GP23">
        <v>3261</v>
      </c>
      <c r="GQ23">
        <v>3310</v>
      </c>
      <c r="GR23">
        <v>3661</v>
      </c>
      <c r="GS23">
        <v>4186</v>
      </c>
      <c r="GT23">
        <v>5139</v>
      </c>
      <c r="GU23">
        <v>5306</v>
      </c>
      <c r="GV23">
        <v>5558</v>
      </c>
      <c r="GW23">
        <v>5598</v>
      </c>
      <c r="GX23">
        <v>5857</v>
      </c>
      <c r="GY23">
        <v>5887</v>
      </c>
      <c r="GZ23">
        <v>6013</v>
      </c>
      <c r="HA23">
        <v>6183</v>
      </c>
      <c r="HB23">
        <v>6350</v>
      </c>
    </row>
    <row r="24" spans="1:210" x14ac:dyDescent="0.2">
      <c r="A24" t="str">
        <v>Other Transport Equipment</v>
      </c>
      <c r="B24">
        <v>5665.76</v>
      </c>
      <c r="C24">
        <v>5981.77</v>
      </c>
      <c r="D24">
        <v>6352.37</v>
      </c>
      <c r="E24">
        <v>6766.47</v>
      </c>
      <c r="F24">
        <v>8007.9</v>
      </c>
      <c r="G24">
        <v>9256.76</v>
      </c>
      <c r="H24">
        <v>11666.79</v>
      </c>
      <c r="I24">
        <v>12197.18</v>
      </c>
      <c r="J24">
        <v>15418.94</v>
      </c>
      <c r="K24">
        <v>20099.580000000002</v>
      </c>
      <c r="L24">
        <v>23885.05</v>
      </c>
      <c r="M24">
        <v>28649.55</v>
      </c>
      <c r="N24">
        <v>44439.56</v>
      </c>
      <c r="O24">
        <v>35525.129999999997</v>
      </c>
      <c r="P24">
        <v>39682.76</v>
      </c>
      <c r="Q24">
        <v>44168.65</v>
      </c>
      <c r="R24">
        <v>48545.53</v>
      </c>
      <c r="S24">
        <v>50147.06</v>
      </c>
      <c r="T24">
        <v>48106.37</v>
      </c>
      <c r="U24">
        <v>808.9</v>
      </c>
      <c r="V24">
        <v>817.62</v>
      </c>
      <c r="W24">
        <v>913.55</v>
      </c>
      <c r="X24">
        <v>972.69</v>
      </c>
      <c r="Y24">
        <v>1081.57</v>
      </c>
      <c r="Z24">
        <v>1176.1600000000001</v>
      </c>
      <c r="AA24">
        <v>1568.63</v>
      </c>
      <c r="AB24">
        <v>1488.46</v>
      </c>
      <c r="AC24">
        <v>1537.34</v>
      </c>
      <c r="AD24">
        <v>1939.87</v>
      </c>
      <c r="AE24">
        <v>2417.8000000000002</v>
      </c>
      <c r="AF24">
        <v>2863.81</v>
      </c>
      <c r="AG24">
        <v>3230.1</v>
      </c>
      <c r="AH24">
        <v>3469.4</v>
      </c>
      <c r="AI24">
        <v>3733.83</v>
      </c>
      <c r="AJ24">
        <v>4012.38</v>
      </c>
      <c r="AK24">
        <v>4502.3900000000003</v>
      </c>
      <c r="AL24">
        <v>5189.67</v>
      </c>
      <c r="AM24">
        <v>5877.04</v>
      </c>
      <c r="AN24">
        <v>182.77099999999999</v>
      </c>
      <c r="AO24">
        <v>166.261</v>
      </c>
      <c r="AP24">
        <v>170.21199999999999</v>
      </c>
      <c r="AQ24">
        <v>173.596</v>
      </c>
      <c r="AR24">
        <v>184.114</v>
      </c>
      <c r="AS24">
        <v>198.36600000000001</v>
      </c>
      <c r="AT24">
        <v>240.536</v>
      </c>
      <c r="AU24">
        <v>204.53899999999999</v>
      </c>
      <c r="AV24">
        <v>218.38399999999999</v>
      </c>
      <c r="AW24">
        <v>221.31700000000001</v>
      </c>
      <c r="AX24">
        <v>260.01100000000002</v>
      </c>
      <c r="AY24">
        <v>287.69200000000001</v>
      </c>
      <c r="AZ24">
        <v>293.41399999999999</v>
      </c>
      <c r="BA24">
        <v>282.60500000000002</v>
      </c>
      <c r="BB24">
        <v>301.55599999999998</v>
      </c>
      <c r="BC24">
        <v>307.90100000000001</v>
      </c>
      <c r="BD24">
        <v>315.74900000000002</v>
      </c>
      <c r="BE24">
        <v>347.286</v>
      </c>
      <c r="BF24">
        <v>370.24400000000003</v>
      </c>
      <c r="BG24">
        <v>137.13999999999999</v>
      </c>
      <c r="BH24">
        <v>125.401</v>
      </c>
      <c r="BI24">
        <v>130.78</v>
      </c>
      <c r="BJ24">
        <v>133.184</v>
      </c>
      <c r="BK24">
        <v>142.488</v>
      </c>
      <c r="BL24">
        <v>154.554</v>
      </c>
      <c r="BM24">
        <v>194.29900000000001</v>
      </c>
      <c r="BN24">
        <v>161.26</v>
      </c>
      <c r="BO24">
        <v>174.12299999999999</v>
      </c>
      <c r="BP24">
        <v>177.971</v>
      </c>
      <c r="BQ24">
        <v>209.84800000000001</v>
      </c>
      <c r="BR24">
        <v>231.01</v>
      </c>
      <c r="BS24">
        <v>237.577</v>
      </c>
      <c r="BT24">
        <v>223.643</v>
      </c>
      <c r="BU24">
        <v>237.51499999999999</v>
      </c>
      <c r="BV24">
        <v>239.322</v>
      </c>
      <c r="BW24">
        <v>246.227</v>
      </c>
      <c r="BX24">
        <v>275.05</v>
      </c>
      <c r="BY24">
        <v>294.23099999999999</v>
      </c>
      <c r="BZ24">
        <v>18194.419999999998</v>
      </c>
      <c r="CA24">
        <v>20201.32</v>
      </c>
      <c r="CB24">
        <v>22281.58</v>
      </c>
      <c r="CC24">
        <v>25111.74</v>
      </c>
      <c r="CD24">
        <v>35100.730000000003</v>
      </c>
      <c r="CE24">
        <v>39435.18</v>
      </c>
      <c r="CF24">
        <v>46681.75</v>
      </c>
      <c r="CG24">
        <v>44250.5</v>
      </c>
      <c r="CH24">
        <v>52880.75</v>
      </c>
      <c r="CI24">
        <v>62054.84</v>
      </c>
      <c r="CJ24">
        <v>85142.26</v>
      </c>
      <c r="CK24">
        <v>103021.57</v>
      </c>
      <c r="CL24">
        <v>107749.55</v>
      </c>
      <c r="CM24">
        <v>111091.49</v>
      </c>
      <c r="CN24">
        <v>121658.46</v>
      </c>
      <c r="CO24">
        <v>130991.43</v>
      </c>
      <c r="CP24">
        <v>127029.57</v>
      </c>
      <c r="CQ24">
        <v>157518.51</v>
      </c>
      <c r="CR24">
        <v>175696.6</v>
      </c>
      <c r="CS24">
        <v>3877.06</v>
      </c>
      <c r="CT24">
        <v>5358.86</v>
      </c>
      <c r="CU24">
        <v>6185.87</v>
      </c>
      <c r="CV24">
        <v>7248.62</v>
      </c>
      <c r="CW24">
        <v>8904.85</v>
      </c>
      <c r="CX24">
        <v>10667.92</v>
      </c>
      <c r="CY24">
        <v>14182.17</v>
      </c>
      <c r="CZ24">
        <v>11677.12</v>
      </c>
      <c r="DA24">
        <v>14144.39</v>
      </c>
      <c r="DB24">
        <v>18936.48</v>
      </c>
      <c r="DC24">
        <v>24260.44</v>
      </c>
      <c r="DD24">
        <v>22837.42</v>
      </c>
      <c r="DE24">
        <v>24924.97</v>
      </c>
      <c r="DF24">
        <v>25362.5</v>
      </c>
      <c r="DG24">
        <v>28399.58</v>
      </c>
      <c r="DH24">
        <v>30958.92</v>
      </c>
      <c r="DI24">
        <v>33349.58</v>
      </c>
      <c r="DJ24">
        <v>39045.949999999997</v>
      </c>
      <c r="DK24">
        <v>47852.74</v>
      </c>
      <c r="DL24">
        <v>14969.09</v>
      </c>
      <c r="DM24">
        <v>17216.27</v>
      </c>
      <c r="DN24">
        <v>18403.75</v>
      </c>
      <c r="DO24">
        <v>20815.849999999999</v>
      </c>
      <c r="DP24">
        <v>29495.16</v>
      </c>
      <c r="DQ24">
        <v>33099.879999999997</v>
      </c>
      <c r="DR24">
        <v>39451.97</v>
      </c>
      <c r="DS24">
        <v>36680.050000000003</v>
      </c>
      <c r="DT24">
        <v>44154.8</v>
      </c>
      <c r="DU24">
        <v>54235.38</v>
      </c>
      <c r="DV24">
        <v>72411.19</v>
      </c>
      <c r="DW24">
        <v>89124.22</v>
      </c>
      <c r="DX24">
        <v>92432.21</v>
      </c>
      <c r="DY24">
        <v>93509.42</v>
      </c>
      <c r="DZ24">
        <v>98178.59</v>
      </c>
      <c r="EA24">
        <v>106765.97</v>
      </c>
      <c r="EB24">
        <v>105223.78</v>
      </c>
      <c r="EC24">
        <v>132698.22</v>
      </c>
      <c r="ED24">
        <v>150475.72</v>
      </c>
      <c r="EE24">
        <v>583.29</v>
      </c>
      <c r="EF24">
        <v>695.09</v>
      </c>
      <c r="EG24">
        <v>772.08</v>
      </c>
      <c r="EH24">
        <v>914</v>
      </c>
      <c r="EI24">
        <v>998.02</v>
      </c>
      <c r="EJ24">
        <v>1088.3599999999999</v>
      </c>
      <c r="EK24">
        <v>1238.75</v>
      </c>
      <c r="EL24">
        <v>1236.48</v>
      </c>
      <c r="EM24">
        <v>1388.19</v>
      </c>
      <c r="EN24">
        <v>1476.54</v>
      </c>
      <c r="EO24">
        <v>1976.29</v>
      </c>
      <c r="EP24">
        <v>2358.67</v>
      </c>
      <c r="EQ24">
        <v>2746.37</v>
      </c>
      <c r="ER24">
        <v>2845.32</v>
      </c>
      <c r="ES24">
        <v>3944.6</v>
      </c>
      <c r="ET24">
        <v>4411.59</v>
      </c>
      <c r="EU24">
        <v>3965.61</v>
      </c>
      <c r="EV24">
        <v>4729.6400000000003</v>
      </c>
      <c r="EW24">
        <v>4945.9399999999996</v>
      </c>
      <c r="EX24">
        <v>3293.76</v>
      </c>
      <c r="EY24">
        <v>4663.78</v>
      </c>
      <c r="EZ24">
        <v>5413.79</v>
      </c>
      <c r="FA24">
        <v>6334.62</v>
      </c>
      <c r="FB24">
        <v>7906.83</v>
      </c>
      <c r="FC24">
        <v>9579.56</v>
      </c>
      <c r="FD24">
        <v>12943.42</v>
      </c>
      <c r="FE24">
        <v>10440.64</v>
      </c>
      <c r="FF24">
        <v>12756.18</v>
      </c>
      <c r="FG24">
        <v>17459.939999999999</v>
      </c>
      <c r="FH24">
        <v>22284.15</v>
      </c>
      <c r="FI24">
        <v>20478.740000000002</v>
      </c>
      <c r="FJ24">
        <v>22178.59</v>
      </c>
      <c r="FK24">
        <v>22517.200000000001</v>
      </c>
      <c r="FL24">
        <v>24454.99</v>
      </c>
      <c r="FM24">
        <v>26547.33</v>
      </c>
      <c r="FN24">
        <v>29383.98</v>
      </c>
      <c r="FO24">
        <v>34316.300000000003</v>
      </c>
      <c r="FP24">
        <v>42906.81</v>
      </c>
      <c r="FQ24">
        <v>183.672</v>
      </c>
      <c r="FR24">
        <v>167.221</v>
      </c>
      <c r="FS24">
        <v>171.05699999999999</v>
      </c>
      <c r="FT24">
        <v>174.291</v>
      </c>
      <c r="FU24">
        <v>185.02099999999999</v>
      </c>
      <c r="FV24">
        <v>199.23</v>
      </c>
      <c r="FW24">
        <v>241.23500000000001</v>
      </c>
      <c r="FX24">
        <v>205.19800000000001</v>
      </c>
      <c r="FY24">
        <v>219.13300000000001</v>
      </c>
      <c r="FZ24">
        <v>222.13800000000001</v>
      </c>
      <c r="GA24">
        <v>260.75599999999997</v>
      </c>
      <c r="GB24">
        <v>288.47899999999998</v>
      </c>
      <c r="GC24">
        <v>293.98399999999998</v>
      </c>
      <c r="GD24">
        <v>283.49799999999999</v>
      </c>
      <c r="GE24">
        <v>302.36399999999998</v>
      </c>
      <c r="GF24">
        <v>308.548</v>
      </c>
      <c r="GG24">
        <v>316.39</v>
      </c>
      <c r="GH24">
        <v>347.82499999999999</v>
      </c>
      <c r="GI24">
        <v>370.77600000000001</v>
      </c>
      <c r="GJ24">
        <v>1922</v>
      </c>
      <c r="GK24">
        <v>2094</v>
      </c>
      <c r="GL24">
        <v>1866</v>
      </c>
      <c r="GM24">
        <v>1723</v>
      </c>
      <c r="GN24">
        <v>1988</v>
      </c>
      <c r="GO24">
        <v>1886</v>
      </c>
      <c r="GP24">
        <v>1777</v>
      </c>
      <c r="GQ24">
        <v>1862</v>
      </c>
      <c r="GR24">
        <v>1851</v>
      </c>
      <c r="GS24">
        <v>1803</v>
      </c>
      <c r="GT24">
        <v>2476</v>
      </c>
      <c r="GU24">
        <v>2412</v>
      </c>
      <c r="GV24">
        <v>2399</v>
      </c>
      <c r="GW24">
        <v>2297</v>
      </c>
      <c r="GX24">
        <v>2321</v>
      </c>
      <c r="GY24">
        <v>2201</v>
      </c>
      <c r="GZ24">
        <v>2202</v>
      </c>
      <c r="HA24">
        <v>2307</v>
      </c>
      <c r="HB24">
        <v>2235</v>
      </c>
    </row>
    <row r="25" spans="1:210" x14ac:dyDescent="0.2">
      <c r="A25" t="str">
        <v>Furniture</v>
      </c>
      <c r="B25">
        <v>583.85</v>
      </c>
      <c r="C25">
        <v>822.57</v>
      </c>
      <c r="D25">
        <v>678.99</v>
      </c>
      <c r="E25">
        <v>873.48</v>
      </c>
      <c r="F25">
        <v>956.99</v>
      </c>
      <c r="G25">
        <v>1088.4000000000001</v>
      </c>
      <c r="H25">
        <v>885.15</v>
      </c>
      <c r="I25">
        <v>1115.22</v>
      </c>
      <c r="J25">
        <v>1363.55</v>
      </c>
      <c r="K25">
        <v>1976.48</v>
      </c>
      <c r="L25">
        <v>2576.9499999999998</v>
      </c>
      <c r="M25">
        <v>2735.36</v>
      </c>
      <c r="N25">
        <v>6316.5</v>
      </c>
      <c r="O25">
        <v>2961.94</v>
      </c>
      <c r="P25">
        <v>3536.84</v>
      </c>
      <c r="Q25">
        <v>3791.64</v>
      </c>
      <c r="R25">
        <v>4848.54</v>
      </c>
      <c r="S25">
        <v>5166.42</v>
      </c>
      <c r="T25">
        <v>5462.54</v>
      </c>
      <c r="U25">
        <v>101.09</v>
      </c>
      <c r="V25">
        <v>104.31</v>
      </c>
      <c r="W25">
        <v>123.47</v>
      </c>
      <c r="X25">
        <v>127.54</v>
      </c>
      <c r="Y25">
        <v>157.63999999999999</v>
      </c>
      <c r="Z25">
        <v>160.01</v>
      </c>
      <c r="AA25">
        <v>180.56</v>
      </c>
      <c r="AB25">
        <v>210.21</v>
      </c>
      <c r="AC25">
        <v>241.14</v>
      </c>
      <c r="AD25">
        <v>323.23</v>
      </c>
      <c r="AE25">
        <v>409.66</v>
      </c>
      <c r="AF25">
        <v>411.28</v>
      </c>
      <c r="AG25">
        <v>529.54</v>
      </c>
      <c r="AH25">
        <v>517.65</v>
      </c>
      <c r="AI25">
        <v>521.59</v>
      </c>
      <c r="AJ25">
        <v>503.37</v>
      </c>
      <c r="AK25">
        <v>761.75</v>
      </c>
      <c r="AL25">
        <v>939.65</v>
      </c>
      <c r="AM25">
        <v>1030.74</v>
      </c>
      <c r="AN25">
        <v>25.643000000000001</v>
      </c>
      <c r="AO25">
        <v>27.626000000000001</v>
      </c>
      <c r="AP25">
        <v>22.847000000000001</v>
      </c>
      <c r="AQ25">
        <v>25.783000000000001</v>
      </c>
      <c r="AR25">
        <v>30.605</v>
      </c>
      <c r="AS25">
        <v>31.698</v>
      </c>
      <c r="AT25">
        <v>34.494</v>
      </c>
      <c r="AU25">
        <v>36.384</v>
      </c>
      <c r="AV25">
        <v>39.953000000000003</v>
      </c>
      <c r="AW25">
        <v>50.003</v>
      </c>
      <c r="AX25">
        <v>57.125999999999998</v>
      </c>
      <c r="AY25">
        <v>56.685000000000002</v>
      </c>
      <c r="AZ25">
        <v>63.862000000000002</v>
      </c>
      <c r="BA25">
        <v>59.786000000000001</v>
      </c>
      <c r="BB25">
        <v>56.579000000000001</v>
      </c>
      <c r="BC25">
        <v>52.872</v>
      </c>
      <c r="BD25">
        <v>69.659000000000006</v>
      </c>
      <c r="BE25">
        <v>80.8</v>
      </c>
      <c r="BF25">
        <v>86.04</v>
      </c>
      <c r="BG25">
        <v>18.404</v>
      </c>
      <c r="BH25">
        <v>18.937000000000001</v>
      </c>
      <c r="BI25">
        <v>17.039000000000001</v>
      </c>
      <c r="BJ25">
        <v>18.591999999999999</v>
      </c>
      <c r="BK25">
        <v>22.545999999999999</v>
      </c>
      <c r="BL25">
        <v>22.706</v>
      </c>
      <c r="BM25">
        <v>25.457000000000001</v>
      </c>
      <c r="BN25">
        <v>27.919</v>
      </c>
      <c r="BO25">
        <v>31.073</v>
      </c>
      <c r="BP25">
        <v>38.155999999999999</v>
      </c>
      <c r="BQ25">
        <v>44.128999999999998</v>
      </c>
      <c r="BR25">
        <v>41.103999999999999</v>
      </c>
      <c r="BS25">
        <v>47.341000000000001</v>
      </c>
      <c r="BT25">
        <v>44.393999999999998</v>
      </c>
      <c r="BU25">
        <v>40.841000000000001</v>
      </c>
      <c r="BV25">
        <v>40.034999999999997</v>
      </c>
      <c r="BW25">
        <v>50.487000000000002</v>
      </c>
      <c r="BX25">
        <v>59.154000000000003</v>
      </c>
      <c r="BY25">
        <v>64.608999999999995</v>
      </c>
      <c r="BZ25">
        <v>2118.94</v>
      </c>
      <c r="CA25">
        <v>2252.42</v>
      </c>
      <c r="CB25">
        <v>1633.93</v>
      </c>
      <c r="CC25">
        <v>2512.5</v>
      </c>
      <c r="CD25">
        <v>3056.84</v>
      </c>
      <c r="CE25">
        <v>3812.43</v>
      </c>
      <c r="CF25">
        <v>3304.97</v>
      </c>
      <c r="CG25">
        <v>4078.31</v>
      </c>
      <c r="CH25">
        <v>4862.9799999999996</v>
      </c>
      <c r="CI25">
        <v>7423.32</v>
      </c>
      <c r="CJ25">
        <v>9269.8799999999992</v>
      </c>
      <c r="CK25">
        <v>9252.5499999999993</v>
      </c>
      <c r="CL25">
        <v>11807.93</v>
      </c>
      <c r="CM25">
        <v>12597.02</v>
      </c>
      <c r="CN25">
        <v>12442.08</v>
      </c>
      <c r="CO25">
        <v>9708.2900000000009</v>
      </c>
      <c r="CP25">
        <v>15476.05</v>
      </c>
      <c r="CQ25">
        <v>17172.57</v>
      </c>
      <c r="CR25">
        <v>19326.03</v>
      </c>
      <c r="CS25">
        <v>472.12</v>
      </c>
      <c r="CT25">
        <v>544.02</v>
      </c>
      <c r="CU25">
        <v>394.81</v>
      </c>
      <c r="CV25">
        <v>611.62</v>
      </c>
      <c r="CW25">
        <v>678.01</v>
      </c>
      <c r="CX25">
        <v>772.43</v>
      </c>
      <c r="CY25">
        <v>835.53</v>
      </c>
      <c r="CZ25">
        <v>925.32</v>
      </c>
      <c r="DA25">
        <v>1228.54</v>
      </c>
      <c r="DB25">
        <v>1798.75</v>
      </c>
      <c r="DC25">
        <v>2593.91</v>
      </c>
      <c r="DD25">
        <v>1685.2</v>
      </c>
      <c r="DE25">
        <v>2932.68</v>
      </c>
      <c r="DF25">
        <v>2686.28</v>
      </c>
      <c r="DG25">
        <v>3333.18</v>
      </c>
      <c r="DH25">
        <v>3305.23</v>
      </c>
      <c r="DI25">
        <v>3209.41</v>
      </c>
      <c r="DJ25">
        <v>4050.98</v>
      </c>
      <c r="DK25">
        <v>4862.78</v>
      </c>
      <c r="DL25">
        <v>1212.42</v>
      </c>
      <c r="DM25">
        <v>1704.28</v>
      </c>
      <c r="DN25">
        <v>1179.23</v>
      </c>
      <c r="DO25">
        <v>1825.23</v>
      </c>
      <c r="DP25">
        <v>2268.39</v>
      </c>
      <c r="DQ25">
        <v>2530.5300000000002</v>
      </c>
      <c r="DR25">
        <v>2426.7600000000002</v>
      </c>
      <c r="DS25">
        <v>2968.01</v>
      </c>
      <c r="DT25">
        <v>3494.94</v>
      </c>
      <c r="DU25">
        <v>5032.66</v>
      </c>
      <c r="DV25">
        <v>6682.43</v>
      </c>
      <c r="DW25">
        <v>6763.1</v>
      </c>
      <c r="DX25">
        <v>9456.94</v>
      </c>
      <c r="DY25">
        <v>9532.9699999999993</v>
      </c>
      <c r="DZ25">
        <v>8690.1</v>
      </c>
      <c r="EA25">
        <v>7462.34</v>
      </c>
      <c r="EB25">
        <v>10254.19</v>
      </c>
      <c r="EC25">
        <v>13146</v>
      </c>
      <c r="ED25">
        <v>14297.87</v>
      </c>
      <c r="EE25">
        <v>69.400000000000006</v>
      </c>
      <c r="EF25">
        <v>86.47</v>
      </c>
      <c r="EG25">
        <v>74.31</v>
      </c>
      <c r="EH25">
        <v>95.64</v>
      </c>
      <c r="EI25">
        <v>96.27</v>
      </c>
      <c r="EJ25">
        <v>119.39</v>
      </c>
      <c r="EK25">
        <v>86.8</v>
      </c>
      <c r="EL25">
        <v>117.37</v>
      </c>
      <c r="EM25">
        <v>164.67</v>
      </c>
      <c r="EN25">
        <v>207.08</v>
      </c>
      <c r="EO25">
        <v>226.61</v>
      </c>
      <c r="EP25">
        <v>264.17</v>
      </c>
      <c r="EQ25">
        <v>293.25</v>
      </c>
      <c r="ER25">
        <v>274.47000000000003</v>
      </c>
      <c r="ES25">
        <v>430.27</v>
      </c>
      <c r="ET25">
        <v>317.62</v>
      </c>
      <c r="EU25">
        <v>479.39</v>
      </c>
      <c r="EV25">
        <v>489.94</v>
      </c>
      <c r="EW25">
        <v>546.45000000000005</v>
      </c>
      <c r="EX25">
        <v>402.72</v>
      </c>
      <c r="EY25">
        <v>457.55</v>
      </c>
      <c r="EZ25">
        <v>320.5</v>
      </c>
      <c r="FA25">
        <v>515.97</v>
      </c>
      <c r="FB25">
        <v>581.74</v>
      </c>
      <c r="FC25">
        <v>653.04</v>
      </c>
      <c r="FD25">
        <v>748.74</v>
      </c>
      <c r="FE25">
        <v>807.95</v>
      </c>
      <c r="FF25">
        <v>1063.8699999999999</v>
      </c>
      <c r="FG25">
        <v>1591.67</v>
      </c>
      <c r="FH25">
        <v>2367.3000000000002</v>
      </c>
      <c r="FI25">
        <v>1421.02</v>
      </c>
      <c r="FJ25">
        <v>2639.43</v>
      </c>
      <c r="FK25">
        <v>2411.81</v>
      </c>
      <c r="FL25">
        <v>2902.9</v>
      </c>
      <c r="FM25">
        <v>2987.6</v>
      </c>
      <c r="FN25">
        <v>2730.03</v>
      </c>
      <c r="FO25">
        <v>3561.03</v>
      </c>
      <c r="FP25">
        <v>4316.33</v>
      </c>
      <c r="FQ25">
        <v>26.012</v>
      </c>
      <c r="FR25">
        <v>27.934000000000001</v>
      </c>
      <c r="FS25">
        <v>23.102</v>
      </c>
      <c r="FT25">
        <v>26.149000000000001</v>
      </c>
      <c r="FU25">
        <v>30.986000000000001</v>
      </c>
      <c r="FV25">
        <v>32.064</v>
      </c>
      <c r="FW25">
        <v>34.878</v>
      </c>
      <c r="FX25">
        <v>36.603000000000002</v>
      </c>
      <c r="FY25">
        <v>40.371000000000002</v>
      </c>
      <c r="FZ25">
        <v>50.564999999999998</v>
      </c>
      <c r="GA25">
        <v>57.704000000000001</v>
      </c>
      <c r="GB25">
        <v>56.984000000000002</v>
      </c>
      <c r="GC25">
        <v>65.356999999999999</v>
      </c>
      <c r="GD25">
        <v>60.368000000000002</v>
      </c>
      <c r="GE25">
        <v>57.075000000000003</v>
      </c>
      <c r="GF25">
        <v>53.476999999999997</v>
      </c>
      <c r="GG25">
        <v>70.188999999999993</v>
      </c>
      <c r="GH25">
        <v>81.465000000000003</v>
      </c>
      <c r="GI25">
        <v>86.623000000000005</v>
      </c>
      <c r="GJ25">
        <v>756</v>
      </c>
      <c r="GK25">
        <v>782</v>
      </c>
      <c r="GL25">
        <v>596</v>
      </c>
      <c r="GM25">
        <v>695</v>
      </c>
      <c r="GN25">
        <v>861</v>
      </c>
      <c r="GO25">
        <v>794</v>
      </c>
      <c r="GP25">
        <v>822</v>
      </c>
      <c r="GQ25">
        <v>751</v>
      </c>
      <c r="GR25">
        <v>948</v>
      </c>
      <c r="GS25">
        <v>1071</v>
      </c>
      <c r="GT25">
        <v>1413</v>
      </c>
      <c r="GU25">
        <v>1419</v>
      </c>
      <c r="GV25">
        <v>1384</v>
      </c>
      <c r="GW25">
        <v>1456</v>
      </c>
      <c r="GX25">
        <v>1552</v>
      </c>
      <c r="GY25">
        <v>1532</v>
      </c>
      <c r="GZ25">
        <v>1688</v>
      </c>
      <c r="HA25">
        <v>1755</v>
      </c>
      <c r="HB25">
        <v>1932</v>
      </c>
    </row>
    <row r="26" spans="1:210" x14ac:dyDescent="0.2">
      <c r="A26" t="str">
        <v>Others</v>
      </c>
      <c r="B26">
        <v>1343.18</v>
      </c>
      <c r="C26">
        <v>3381.83</v>
      </c>
      <c r="D26">
        <v>2107.63</v>
      </c>
      <c r="E26">
        <v>2160.42</v>
      </c>
      <c r="F26">
        <v>2384.7399999999998</v>
      </c>
      <c r="G26">
        <v>3224.75</v>
      </c>
      <c r="H26">
        <v>3754</v>
      </c>
      <c r="I26">
        <v>3797.26</v>
      </c>
      <c r="J26">
        <v>7228.16</v>
      </c>
      <c r="K26">
        <v>6365.1</v>
      </c>
      <c r="L26">
        <v>7938.32</v>
      </c>
      <c r="M26">
        <v>8725.66</v>
      </c>
      <c r="N26">
        <v>10477.23</v>
      </c>
      <c r="O26">
        <v>11953.32</v>
      </c>
      <c r="P26">
        <v>16554.689999999999</v>
      </c>
      <c r="Q26">
        <v>15730.84</v>
      </c>
      <c r="R26">
        <v>14730.27</v>
      </c>
      <c r="S26">
        <v>16365.33</v>
      </c>
      <c r="T26">
        <v>15970.07</v>
      </c>
      <c r="U26">
        <v>313.52</v>
      </c>
      <c r="V26">
        <v>330.57</v>
      </c>
      <c r="W26">
        <v>423.38</v>
      </c>
      <c r="X26">
        <v>513.48</v>
      </c>
      <c r="Y26">
        <v>648.58000000000004</v>
      </c>
      <c r="Z26">
        <v>753.69</v>
      </c>
      <c r="AA26">
        <v>973.13</v>
      </c>
      <c r="AB26">
        <v>1050.8599999999999</v>
      </c>
      <c r="AC26">
        <v>1263.1600000000001</v>
      </c>
      <c r="AD26">
        <v>1276.6199999999999</v>
      </c>
      <c r="AE26">
        <v>1661.64</v>
      </c>
      <c r="AF26">
        <v>2060.04</v>
      </c>
      <c r="AG26">
        <v>2334.8200000000002</v>
      </c>
      <c r="AH26">
        <v>2878.71</v>
      </c>
      <c r="AI26">
        <v>3243.97</v>
      </c>
      <c r="AJ26">
        <v>3632.97</v>
      </c>
      <c r="AK26">
        <v>4263.22</v>
      </c>
      <c r="AL26">
        <v>5228.1899999999996</v>
      </c>
      <c r="AM26">
        <v>5810.92</v>
      </c>
      <c r="AN26">
        <v>87.506</v>
      </c>
      <c r="AO26">
        <v>97.442999999999998</v>
      </c>
      <c r="AP26">
        <v>109.98699999999999</v>
      </c>
      <c r="AQ26">
        <v>120.819</v>
      </c>
      <c r="AR26">
        <v>144.22399999999999</v>
      </c>
      <c r="AS26">
        <v>156.655</v>
      </c>
      <c r="AT26">
        <v>186.119</v>
      </c>
      <c r="AU26">
        <v>180.07499999999999</v>
      </c>
      <c r="AV26">
        <v>224.73099999999999</v>
      </c>
      <c r="AW26">
        <v>202.958</v>
      </c>
      <c r="AX26">
        <v>225.50399999999999</v>
      </c>
      <c r="AY26">
        <v>257.38099999999997</v>
      </c>
      <c r="AZ26">
        <v>266.21199999999999</v>
      </c>
      <c r="BA26">
        <v>273.15699999999998</v>
      </c>
      <c r="BB26">
        <v>290.04000000000002</v>
      </c>
      <c r="BC26">
        <v>316.09100000000001</v>
      </c>
      <c r="BD26">
        <v>351.303</v>
      </c>
      <c r="BE26">
        <v>403.92899999999997</v>
      </c>
      <c r="BF26">
        <v>417.98099999999999</v>
      </c>
      <c r="BG26">
        <v>70.055999999999997</v>
      </c>
      <c r="BH26">
        <v>75.948999999999998</v>
      </c>
      <c r="BI26">
        <v>85.731999999999999</v>
      </c>
      <c r="BJ26">
        <v>96.103999999999999</v>
      </c>
      <c r="BK26">
        <v>115.331</v>
      </c>
      <c r="BL26">
        <v>124.053</v>
      </c>
      <c r="BM26">
        <v>147.44800000000001</v>
      </c>
      <c r="BN26">
        <v>145.38300000000001</v>
      </c>
      <c r="BO26">
        <v>174.036</v>
      </c>
      <c r="BP26">
        <v>161.68899999999999</v>
      </c>
      <c r="BQ26">
        <v>177.809</v>
      </c>
      <c r="BR26">
        <v>202.33</v>
      </c>
      <c r="BS26">
        <v>207.81800000000001</v>
      </c>
      <c r="BT26">
        <v>212.56100000000001</v>
      </c>
      <c r="BU26">
        <v>229.32300000000001</v>
      </c>
      <c r="BV26">
        <v>243.31299999999999</v>
      </c>
      <c r="BW26">
        <v>277.35599999999999</v>
      </c>
      <c r="BX26">
        <v>325.12400000000002</v>
      </c>
      <c r="BY26">
        <v>342.64299999999997</v>
      </c>
      <c r="BZ26">
        <v>7658.24</v>
      </c>
      <c r="CA26">
        <v>14943.51</v>
      </c>
      <c r="CB26">
        <v>14098.34</v>
      </c>
      <c r="CC26">
        <v>18967.37</v>
      </c>
      <c r="CD26">
        <v>24963.31</v>
      </c>
      <c r="CE26">
        <v>36381.480000000003</v>
      </c>
      <c r="CF26">
        <v>44336.77</v>
      </c>
      <c r="CG26">
        <v>50109.72</v>
      </c>
      <c r="CH26">
        <v>63555.360000000001</v>
      </c>
      <c r="CI26">
        <v>156180.85</v>
      </c>
      <c r="CJ26">
        <v>81790</v>
      </c>
      <c r="CK26">
        <v>119590.84</v>
      </c>
      <c r="CL26">
        <v>143778.07</v>
      </c>
      <c r="CM26">
        <v>162147.19</v>
      </c>
      <c r="CN26">
        <v>198979.13</v>
      </c>
      <c r="CO26">
        <v>161681.46</v>
      </c>
      <c r="CP26">
        <v>181239.07</v>
      </c>
      <c r="CQ26">
        <v>181545.78</v>
      </c>
      <c r="CR26">
        <v>187366.1</v>
      </c>
      <c r="CS26">
        <v>1735.17</v>
      </c>
      <c r="CT26">
        <v>2539.89</v>
      </c>
      <c r="CU26">
        <v>2174.29</v>
      </c>
      <c r="CV26">
        <v>2475.06</v>
      </c>
      <c r="CW26">
        <v>3563.94</v>
      </c>
      <c r="CX26">
        <v>3866.73</v>
      </c>
      <c r="CY26">
        <v>5353.33</v>
      </c>
      <c r="CZ26">
        <v>6166.04</v>
      </c>
      <c r="DA26">
        <v>5955.6299999999901</v>
      </c>
      <c r="DB26">
        <v>8125.62</v>
      </c>
      <c r="DC26">
        <v>9119.23</v>
      </c>
      <c r="DD26">
        <v>12104.83</v>
      </c>
      <c r="DE26">
        <v>13896.54</v>
      </c>
      <c r="DF26">
        <v>14738.31</v>
      </c>
      <c r="DG26">
        <v>20083.740000000002</v>
      </c>
      <c r="DH26">
        <v>17592.87</v>
      </c>
      <c r="DI26">
        <v>22080.28</v>
      </c>
      <c r="DJ26">
        <v>23795.89</v>
      </c>
      <c r="DK26">
        <v>24017.87</v>
      </c>
      <c r="DL26">
        <v>6224.96</v>
      </c>
      <c r="DM26">
        <v>10469.15</v>
      </c>
      <c r="DN26">
        <v>10139.959999999999</v>
      </c>
      <c r="DO26">
        <v>15079.36</v>
      </c>
      <c r="DP26">
        <v>20786.310000000001</v>
      </c>
      <c r="DQ26">
        <v>28347.01</v>
      </c>
      <c r="DR26">
        <v>35768.14</v>
      </c>
      <c r="DS26">
        <v>38082.019999999997</v>
      </c>
      <c r="DT26">
        <v>46697.45</v>
      </c>
      <c r="DU26">
        <v>146194.25</v>
      </c>
      <c r="DV26">
        <v>66985</v>
      </c>
      <c r="DW26">
        <v>94713.69</v>
      </c>
      <c r="DX26">
        <v>122522.07</v>
      </c>
      <c r="DY26">
        <v>126553.88</v>
      </c>
      <c r="DZ26">
        <v>172376.24</v>
      </c>
      <c r="EA26">
        <v>134457.20000000001</v>
      </c>
      <c r="EB26">
        <v>153227.57</v>
      </c>
      <c r="EC26">
        <v>138567.71</v>
      </c>
      <c r="ED26">
        <v>164761.16</v>
      </c>
      <c r="EE26">
        <v>174.67</v>
      </c>
      <c r="EF26">
        <v>379.49</v>
      </c>
      <c r="EG26">
        <v>273.62</v>
      </c>
      <c r="EH26">
        <v>268.12</v>
      </c>
      <c r="EI26">
        <v>328.63</v>
      </c>
      <c r="EJ26">
        <v>347.73</v>
      </c>
      <c r="EK26">
        <v>421.56</v>
      </c>
      <c r="EL26">
        <v>392.97</v>
      </c>
      <c r="EM26">
        <v>664.49</v>
      </c>
      <c r="EN26">
        <v>646.04</v>
      </c>
      <c r="EO26">
        <v>806.86</v>
      </c>
      <c r="EP26">
        <v>866.88</v>
      </c>
      <c r="EQ26">
        <v>930.19</v>
      </c>
      <c r="ER26">
        <v>1157.8499999999999</v>
      </c>
      <c r="ES26">
        <v>1721.76</v>
      </c>
      <c r="ET26">
        <v>1939.91</v>
      </c>
      <c r="EU26">
        <v>1919.4</v>
      </c>
      <c r="EV26">
        <v>1934.65</v>
      </c>
      <c r="EW26">
        <v>1786.48</v>
      </c>
      <c r="EX26">
        <v>1560.5</v>
      </c>
      <c r="EY26">
        <v>2160.38</v>
      </c>
      <c r="EZ26">
        <v>1900.68</v>
      </c>
      <c r="FA26">
        <v>2206.9699999999998</v>
      </c>
      <c r="FB26">
        <v>3235.33</v>
      </c>
      <c r="FC26">
        <v>3519.01</v>
      </c>
      <c r="FD26">
        <v>4931.7700000000004</v>
      </c>
      <c r="FE26">
        <v>5773.08</v>
      </c>
      <c r="FF26">
        <v>5291.15</v>
      </c>
      <c r="FG26">
        <v>7479.58</v>
      </c>
      <c r="FH26">
        <v>8312.3700000000008</v>
      </c>
      <c r="FI26">
        <v>11237.95</v>
      </c>
      <c r="FJ26">
        <v>12966.36</v>
      </c>
      <c r="FK26">
        <v>13580.46</v>
      </c>
      <c r="FL26">
        <v>18361.98</v>
      </c>
      <c r="FM26">
        <v>15652.95</v>
      </c>
      <c r="FN26">
        <v>20160.88</v>
      </c>
      <c r="FO26">
        <v>21861.25</v>
      </c>
      <c r="FP26">
        <v>22231.39</v>
      </c>
      <c r="FQ26">
        <v>88.304000000000002</v>
      </c>
      <c r="FR26">
        <v>98.123999999999995</v>
      </c>
      <c r="FS26">
        <v>110.685</v>
      </c>
      <c r="FT26">
        <v>121.533</v>
      </c>
      <c r="FU26">
        <v>145.22800000000001</v>
      </c>
      <c r="FV26">
        <v>157.66</v>
      </c>
      <c r="FW26">
        <v>187.04599999999999</v>
      </c>
      <c r="FX26">
        <v>180.887</v>
      </c>
      <c r="FY26">
        <v>225.83500000000001</v>
      </c>
      <c r="FZ26">
        <v>203.80799999999999</v>
      </c>
      <c r="GA26">
        <v>225.97</v>
      </c>
      <c r="GB26">
        <v>258.029</v>
      </c>
      <c r="GC26">
        <v>266.85899999999998</v>
      </c>
      <c r="GD26">
        <v>274.13</v>
      </c>
      <c r="GE26">
        <v>291.01799999999997</v>
      </c>
      <c r="GF26">
        <v>316.67599999999999</v>
      </c>
      <c r="GG26">
        <v>352.02</v>
      </c>
      <c r="GH26">
        <v>404.61500000000001</v>
      </c>
      <c r="GI26">
        <v>418.76600000000002</v>
      </c>
      <c r="GJ26">
        <v>1323</v>
      </c>
      <c r="GK26">
        <v>1425</v>
      </c>
      <c r="GL26">
        <v>1390</v>
      </c>
      <c r="GM26">
        <v>1504</v>
      </c>
      <c r="GN26">
        <v>1825</v>
      </c>
      <c r="GO26">
        <v>1768</v>
      </c>
      <c r="GP26">
        <v>1827</v>
      </c>
      <c r="GQ26">
        <v>1767</v>
      </c>
      <c r="GR26">
        <v>2414</v>
      </c>
      <c r="GS26">
        <v>2034</v>
      </c>
      <c r="GT26">
        <v>2783</v>
      </c>
      <c r="GU26">
        <v>2980</v>
      </c>
      <c r="GV26">
        <v>3199</v>
      </c>
      <c r="GW26">
        <v>3211</v>
      </c>
      <c r="GX26">
        <v>3320</v>
      </c>
      <c r="GY26">
        <v>3256</v>
      </c>
      <c r="GZ26">
        <v>3266</v>
      </c>
      <c r="HA26">
        <v>3374</v>
      </c>
      <c r="HB26">
        <v>3750</v>
      </c>
    </row>
    <row r="27" spans="1:210" x14ac:dyDescent="0.2">
      <c r="A27" t="str">
        <v>Machinery Equipment Repair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1398.52</v>
      </c>
      <c r="K27">
        <v>2220.12</v>
      </c>
      <c r="L27">
        <v>2612.66</v>
      </c>
      <c r="M27">
        <v>2718.57</v>
      </c>
      <c r="N27">
        <v>3338.07</v>
      </c>
      <c r="O27">
        <v>3742.61</v>
      </c>
      <c r="P27">
        <v>3878.77</v>
      </c>
      <c r="Q27">
        <v>3977.45</v>
      </c>
      <c r="R27">
        <v>3579.25</v>
      </c>
      <c r="S27">
        <v>4040.87</v>
      </c>
      <c r="T27">
        <v>4429.33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296.54000000000002</v>
      </c>
      <c r="AD27">
        <v>320.58</v>
      </c>
      <c r="AE27">
        <v>515.19000000000005</v>
      </c>
      <c r="AF27">
        <v>443.52</v>
      </c>
      <c r="AG27">
        <v>460.74</v>
      </c>
      <c r="AH27">
        <v>554.23</v>
      </c>
      <c r="AI27">
        <v>742.47</v>
      </c>
      <c r="AJ27">
        <v>696.43</v>
      </c>
      <c r="AK27">
        <v>623.82000000000005</v>
      </c>
      <c r="AL27">
        <v>526.26</v>
      </c>
      <c r="AM27">
        <v>966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33.506999999999998</v>
      </c>
      <c r="AW27">
        <v>33.776000000000003</v>
      </c>
      <c r="AX27">
        <v>47.453000000000003</v>
      </c>
      <c r="AY27">
        <v>37.686</v>
      </c>
      <c r="AZ27">
        <v>32.886000000000003</v>
      </c>
      <c r="BA27">
        <v>34.668999999999997</v>
      </c>
      <c r="BB27">
        <v>44.408999999999999</v>
      </c>
      <c r="BC27">
        <v>38.015000000000001</v>
      </c>
      <c r="BD27">
        <v>29.419</v>
      </c>
      <c r="BE27">
        <v>29.919</v>
      </c>
      <c r="BF27">
        <v>38.034999999999997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23.148</v>
      </c>
      <c r="BP27">
        <v>25.206</v>
      </c>
      <c r="BQ27">
        <v>35.148000000000003</v>
      </c>
      <c r="BR27">
        <v>27.8</v>
      </c>
      <c r="BS27">
        <v>22.37</v>
      </c>
      <c r="BT27">
        <v>24.370999999999999</v>
      </c>
      <c r="BU27">
        <v>32.630000000000003</v>
      </c>
      <c r="BV27">
        <v>24.808</v>
      </c>
      <c r="BW27">
        <v>21.95</v>
      </c>
      <c r="BX27">
        <v>22.385000000000002</v>
      </c>
      <c r="BY27">
        <v>29.093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6031.05</v>
      </c>
      <c r="CI27">
        <v>7203.5</v>
      </c>
      <c r="CJ27">
        <v>7685.08</v>
      </c>
      <c r="CK27">
        <v>5995.38</v>
      </c>
      <c r="CL27">
        <v>6862.74</v>
      </c>
      <c r="CM27">
        <v>4942.3500000000004</v>
      </c>
      <c r="CN27">
        <v>5988.24</v>
      </c>
      <c r="CO27">
        <v>5714.93</v>
      </c>
      <c r="CP27">
        <v>5028.5600000000004</v>
      </c>
      <c r="CQ27">
        <v>7546.67</v>
      </c>
      <c r="CR27">
        <v>7141.34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2380.08</v>
      </c>
      <c r="DB27">
        <v>1791.77</v>
      </c>
      <c r="DC27">
        <v>3052.76</v>
      </c>
      <c r="DD27">
        <v>2736.21</v>
      </c>
      <c r="DE27">
        <v>2181.59</v>
      </c>
      <c r="DF27">
        <v>2598.52</v>
      </c>
      <c r="DG27">
        <v>2798.66</v>
      </c>
      <c r="DH27">
        <v>2317.87</v>
      </c>
      <c r="DI27">
        <v>2868.71</v>
      </c>
      <c r="DJ27">
        <v>3694.93</v>
      </c>
      <c r="DK27">
        <v>2883.9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2963.23</v>
      </c>
      <c r="DU27">
        <v>2324.62</v>
      </c>
      <c r="DV27">
        <v>2170.92</v>
      </c>
      <c r="DW27">
        <v>1996.05</v>
      </c>
      <c r="DX27">
        <v>2167.7399999999998</v>
      </c>
      <c r="DY27">
        <v>1634.15</v>
      </c>
      <c r="DZ27">
        <v>1762.32</v>
      </c>
      <c r="EA27">
        <v>1901.8</v>
      </c>
      <c r="EB27">
        <v>1145.83</v>
      </c>
      <c r="EC27">
        <v>1026.05</v>
      </c>
      <c r="ED27">
        <v>1945.93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137.41</v>
      </c>
      <c r="EN27">
        <v>192.53</v>
      </c>
      <c r="EO27">
        <v>225.91</v>
      </c>
      <c r="EP27">
        <v>214.9</v>
      </c>
      <c r="EQ27">
        <v>278.10000000000002</v>
      </c>
      <c r="ER27">
        <v>355.41</v>
      </c>
      <c r="ES27">
        <v>426.73</v>
      </c>
      <c r="ET27">
        <v>340.59</v>
      </c>
      <c r="EU27">
        <v>339.39</v>
      </c>
      <c r="EV27">
        <v>417.68</v>
      </c>
      <c r="EW27">
        <v>429.87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2242.66</v>
      </c>
      <c r="FG27">
        <v>1599.24</v>
      </c>
      <c r="FH27">
        <v>2826.86</v>
      </c>
      <c r="FI27">
        <v>2521.31</v>
      </c>
      <c r="FJ27">
        <v>1903.49</v>
      </c>
      <c r="FK27">
        <v>2243.11</v>
      </c>
      <c r="FL27">
        <v>2371.9299999999998</v>
      </c>
      <c r="FM27">
        <v>1977.29</v>
      </c>
      <c r="FN27">
        <v>2529.31</v>
      </c>
      <c r="FO27">
        <v>3277.25</v>
      </c>
      <c r="FP27">
        <v>2454.0300000000002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33.911000000000001</v>
      </c>
      <c r="FZ27">
        <v>33.953000000000003</v>
      </c>
      <c r="GA27">
        <v>47.561999999999998</v>
      </c>
      <c r="GB27">
        <v>37.802999999999997</v>
      </c>
      <c r="GC27">
        <v>33.073</v>
      </c>
      <c r="GD27">
        <v>34.905000000000001</v>
      </c>
      <c r="GE27">
        <v>44.539000000000001</v>
      </c>
      <c r="GF27">
        <v>38.231999999999999</v>
      </c>
      <c r="GG27">
        <v>29.581</v>
      </c>
      <c r="GH27">
        <v>30.081</v>
      </c>
      <c r="GI27">
        <v>38.268000000000001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799</v>
      </c>
      <c r="GS27">
        <v>493</v>
      </c>
      <c r="GT27">
        <v>736</v>
      </c>
      <c r="GU27">
        <v>826</v>
      </c>
      <c r="GV27">
        <v>768</v>
      </c>
      <c r="GW27">
        <v>769</v>
      </c>
      <c r="GX27">
        <v>723</v>
      </c>
      <c r="GY27">
        <v>783</v>
      </c>
      <c r="GZ27">
        <v>722</v>
      </c>
      <c r="HA27">
        <v>712</v>
      </c>
      <c r="HB27">
        <v>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0F5B-919B-6A43-8C4C-E8CB59ED5F78}">
  <dimension ref="A1:Y56"/>
  <sheetViews>
    <sheetView workbookViewId="0"/>
  </sheetViews>
  <sheetFormatPr baseColWidth="10" defaultRowHeight="16" x14ac:dyDescent="0.2"/>
  <cols>
    <col min="1" max="1" width="43.33203125" bestFit="1" customWidth="1"/>
    <col min="2" max="2" width="19.6640625" bestFit="1" customWidth="1"/>
    <col min="3" max="9" width="16.33203125" bestFit="1" customWidth="1"/>
    <col min="10" max="10" width="13.83203125" bestFit="1" customWidth="1"/>
    <col min="11" max="11" width="19.83203125" bestFit="1" customWidth="1"/>
    <col min="12" max="23" width="16.33203125" bestFit="1" customWidth="1"/>
    <col min="24" max="24" width="18" bestFit="1" customWidth="1"/>
    <col min="25" max="25" width="12.83203125" bestFit="1" customWidth="1"/>
  </cols>
  <sheetData>
    <row r="1" spans="1:25" x14ac:dyDescent="0.2">
      <c r="A1" s="1"/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</row>
    <row r="2" spans="1:25" x14ac:dyDescent="0.2">
      <c r="A2" s="1"/>
      <c r="B2" s="9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"/>
    </row>
    <row r="3" spans="1:25" x14ac:dyDescent="0.2">
      <c r="A3" s="1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</row>
    <row r="4" spans="1:25" x14ac:dyDescent="0.2">
      <c r="A4" s="1"/>
      <c r="B4" s="9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</row>
    <row r="5" spans="1:25" x14ac:dyDescent="0.2">
      <c r="A5" s="1"/>
      <c r="B5" s="2" t="s">
        <v>4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2" t="s">
        <v>4</v>
      </c>
      <c r="W5" s="2" t="s">
        <v>4</v>
      </c>
      <c r="X5" s="2" t="s">
        <v>4</v>
      </c>
      <c r="Y5" s="2" t="s">
        <v>4</v>
      </c>
    </row>
    <row r="6" spans="1:25" x14ac:dyDescent="0.2">
      <c r="A6" s="1"/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131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  <c r="W6" s="2" t="s">
        <v>25</v>
      </c>
      <c r="X6" s="2" t="s">
        <v>26</v>
      </c>
      <c r="Y6" s="2" t="s">
        <v>132</v>
      </c>
    </row>
    <row r="7" spans="1:25" x14ac:dyDescent="0.2">
      <c r="A7" s="3" t="s">
        <v>27</v>
      </c>
      <c r="B7" s="3" t="s">
        <v>28</v>
      </c>
      <c r="C7" s="3" t="s">
        <v>28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28</v>
      </c>
      <c r="P7" s="3" t="s">
        <v>28</v>
      </c>
      <c r="Q7" s="3" t="s">
        <v>28</v>
      </c>
      <c r="R7" s="3" t="s">
        <v>28</v>
      </c>
      <c r="S7" s="3" t="s">
        <v>28</v>
      </c>
      <c r="T7" s="3" t="s">
        <v>28</v>
      </c>
      <c r="U7" s="3" t="s">
        <v>28</v>
      </c>
      <c r="V7" s="3" t="s">
        <v>28</v>
      </c>
      <c r="W7" s="3" t="s">
        <v>28</v>
      </c>
      <c r="X7" s="3" t="s">
        <v>28</v>
      </c>
      <c r="Y7" s="3" t="s">
        <v>28</v>
      </c>
    </row>
    <row r="8" spans="1:25" x14ac:dyDescent="0.2">
      <c r="A8" s="4" t="s">
        <v>29</v>
      </c>
      <c r="B8" s="5">
        <v>26361.37</v>
      </c>
      <c r="C8" s="5">
        <v>5525.23</v>
      </c>
      <c r="D8" s="5">
        <v>1531.13</v>
      </c>
      <c r="E8" s="5">
        <v>42186.74</v>
      </c>
      <c r="F8" s="5">
        <v>5427.67</v>
      </c>
      <c r="G8" s="5">
        <v>2128.48</v>
      </c>
      <c r="H8" s="5">
        <v>830.93</v>
      </c>
      <c r="I8" s="5">
        <v>11862.68</v>
      </c>
      <c r="J8" s="5">
        <v>1806.49</v>
      </c>
      <c r="K8" s="5">
        <v>28179.06</v>
      </c>
      <c r="L8" s="5">
        <v>72854.2</v>
      </c>
      <c r="M8" s="5">
        <v>12163.01</v>
      </c>
      <c r="N8" s="5">
        <v>12728.39</v>
      </c>
      <c r="O8" s="5">
        <v>28981.51</v>
      </c>
      <c r="P8" s="5">
        <v>70128.13</v>
      </c>
      <c r="Q8" s="5">
        <v>5981.64</v>
      </c>
      <c r="R8" s="5">
        <v>9229.7800000000007</v>
      </c>
      <c r="S8" s="5">
        <v>10406.709999999999</v>
      </c>
      <c r="T8" s="5">
        <v>11706.51</v>
      </c>
      <c r="U8" s="5">
        <v>24030.14</v>
      </c>
      <c r="V8" s="5">
        <v>5665.76</v>
      </c>
      <c r="W8" s="5">
        <v>583.85</v>
      </c>
      <c r="X8" s="5">
        <v>1343.18</v>
      </c>
      <c r="Y8" s="5"/>
    </row>
    <row r="9" spans="1:25" x14ac:dyDescent="0.2">
      <c r="A9" s="4" t="s">
        <v>30</v>
      </c>
      <c r="B9" s="5">
        <v>28108.43</v>
      </c>
      <c r="C9" s="5">
        <v>5798.57</v>
      </c>
      <c r="D9" s="5">
        <v>1469.93</v>
      </c>
      <c r="E9" s="5">
        <v>37936.99</v>
      </c>
      <c r="F9" s="5">
        <v>4486.1099999999997</v>
      </c>
      <c r="G9" s="5">
        <v>2031.35</v>
      </c>
      <c r="H9" s="5">
        <v>848.23</v>
      </c>
      <c r="I9" s="5">
        <v>11630.7</v>
      </c>
      <c r="J9" s="5">
        <v>1571.82</v>
      </c>
      <c r="K9" s="5">
        <v>47233.42</v>
      </c>
      <c r="L9" s="5">
        <v>74550.42</v>
      </c>
      <c r="M9" s="5">
        <v>13212.24</v>
      </c>
      <c r="N9" s="5">
        <v>14874.78</v>
      </c>
      <c r="O9" s="5">
        <v>34964.67</v>
      </c>
      <c r="P9" s="5">
        <v>70070.91</v>
      </c>
      <c r="Q9" s="5">
        <v>6442.58</v>
      </c>
      <c r="R9" s="5">
        <v>8552.92</v>
      </c>
      <c r="S9" s="5">
        <v>11009.29</v>
      </c>
      <c r="T9" s="5">
        <v>12846.09</v>
      </c>
      <c r="U9" s="5">
        <v>21974.080000000002</v>
      </c>
      <c r="V9" s="5">
        <v>5981.77</v>
      </c>
      <c r="W9" s="5">
        <v>822.57</v>
      </c>
      <c r="X9" s="5">
        <v>3381.83</v>
      </c>
      <c r="Y9" s="5"/>
    </row>
    <row r="10" spans="1:25" x14ac:dyDescent="0.2">
      <c r="A10" s="4" t="s">
        <v>31</v>
      </c>
      <c r="B10" s="5">
        <v>31675.84</v>
      </c>
      <c r="C10" s="5">
        <v>5951.63</v>
      </c>
      <c r="D10" s="5">
        <v>1694.95</v>
      </c>
      <c r="E10" s="5">
        <v>38316.76</v>
      </c>
      <c r="F10" s="5">
        <v>5260.2</v>
      </c>
      <c r="G10" s="5">
        <v>2011.78</v>
      </c>
      <c r="H10" s="5">
        <v>915.35</v>
      </c>
      <c r="I10" s="5">
        <v>14670.67</v>
      </c>
      <c r="J10" s="5">
        <v>1793.33</v>
      </c>
      <c r="K10" s="5">
        <v>51639.1</v>
      </c>
      <c r="L10" s="5">
        <v>65869.97</v>
      </c>
      <c r="M10" s="5">
        <v>14337.56</v>
      </c>
      <c r="N10" s="5">
        <v>15183.4</v>
      </c>
      <c r="O10" s="5">
        <v>30989.42</v>
      </c>
      <c r="P10" s="5">
        <v>76601.58</v>
      </c>
      <c r="Q10" s="5">
        <v>7006.56</v>
      </c>
      <c r="R10" s="5">
        <v>10177.66</v>
      </c>
      <c r="S10" s="5">
        <v>12925.83</v>
      </c>
      <c r="T10" s="5">
        <v>14462.66</v>
      </c>
      <c r="U10" s="5">
        <v>19302.13</v>
      </c>
      <c r="V10" s="5">
        <v>6352.37</v>
      </c>
      <c r="W10" s="5">
        <v>678.99</v>
      </c>
      <c r="X10" s="5">
        <v>2107.63</v>
      </c>
      <c r="Y10" s="5"/>
    </row>
    <row r="11" spans="1:25" x14ac:dyDescent="0.2">
      <c r="A11" s="4" t="s">
        <v>32</v>
      </c>
      <c r="B11" s="5">
        <v>30257.56</v>
      </c>
      <c r="C11" s="5">
        <v>7154.12</v>
      </c>
      <c r="D11" s="5">
        <v>1804.13</v>
      </c>
      <c r="E11" s="5">
        <v>39375.910000000003</v>
      </c>
      <c r="F11" s="5">
        <v>6100.96</v>
      </c>
      <c r="G11" s="5">
        <v>2042.74</v>
      </c>
      <c r="H11" s="5">
        <v>963.32</v>
      </c>
      <c r="I11" s="5">
        <v>12613.44</v>
      </c>
      <c r="J11" s="5">
        <v>1714.4</v>
      </c>
      <c r="K11" s="5">
        <v>54964.37</v>
      </c>
      <c r="L11" s="5">
        <v>67603.28</v>
      </c>
      <c r="M11" s="5">
        <v>16069.56</v>
      </c>
      <c r="N11" s="5">
        <v>15780.68</v>
      </c>
      <c r="O11" s="5">
        <v>33102.39</v>
      </c>
      <c r="P11" s="5">
        <v>89092.83</v>
      </c>
      <c r="Q11" s="5">
        <v>7071.1</v>
      </c>
      <c r="R11" s="5">
        <v>13195.9</v>
      </c>
      <c r="S11" s="5">
        <v>10868.36</v>
      </c>
      <c r="T11" s="5">
        <v>15200.82</v>
      </c>
      <c r="U11" s="5">
        <v>19995.82</v>
      </c>
      <c r="V11" s="5">
        <v>6766.47</v>
      </c>
      <c r="W11" s="5">
        <v>873.48</v>
      </c>
      <c r="X11" s="5">
        <v>2160.42</v>
      </c>
      <c r="Y11" s="5"/>
    </row>
    <row r="12" spans="1:25" x14ac:dyDescent="0.2">
      <c r="A12" s="4" t="s">
        <v>33</v>
      </c>
      <c r="B12" s="5">
        <v>33765.58</v>
      </c>
      <c r="C12" s="5">
        <v>7622.29</v>
      </c>
      <c r="D12" s="5">
        <v>1688.87</v>
      </c>
      <c r="E12" s="5">
        <v>43298.35</v>
      </c>
      <c r="F12" s="5">
        <v>7698.5</v>
      </c>
      <c r="G12" s="5">
        <v>2198.5100000000002</v>
      </c>
      <c r="H12" s="5">
        <v>984.69</v>
      </c>
      <c r="I12" s="5">
        <v>12995.79</v>
      </c>
      <c r="J12" s="5">
        <v>1895.81</v>
      </c>
      <c r="K12" s="5">
        <v>55310.58</v>
      </c>
      <c r="L12" s="5">
        <v>64628.15</v>
      </c>
      <c r="M12" s="5">
        <v>18035.75</v>
      </c>
      <c r="N12" s="5">
        <v>20164.09</v>
      </c>
      <c r="O12" s="5">
        <v>37279.81</v>
      </c>
      <c r="P12" s="5">
        <v>96380.83</v>
      </c>
      <c r="Q12" s="5">
        <v>7488.43</v>
      </c>
      <c r="R12" s="5">
        <v>12179.34</v>
      </c>
      <c r="S12" s="5">
        <v>10334.07</v>
      </c>
      <c r="T12" s="5">
        <v>16901.330000000002</v>
      </c>
      <c r="U12" s="5">
        <v>24481.52</v>
      </c>
      <c r="V12" s="5">
        <v>8007.9</v>
      </c>
      <c r="W12" s="5">
        <v>956.99</v>
      </c>
      <c r="X12" s="5">
        <v>2384.7399999999998</v>
      </c>
      <c r="Y12" s="5"/>
    </row>
    <row r="13" spans="1:25" x14ac:dyDescent="0.2">
      <c r="A13" s="4" t="s">
        <v>34</v>
      </c>
      <c r="B13" s="5">
        <v>37570.11</v>
      </c>
      <c r="C13" s="5">
        <v>7786.55</v>
      </c>
      <c r="D13" s="5">
        <v>1777.71</v>
      </c>
      <c r="E13" s="5">
        <v>52446.99</v>
      </c>
      <c r="F13" s="5">
        <v>9562.01</v>
      </c>
      <c r="G13" s="5">
        <v>2752.22</v>
      </c>
      <c r="H13" s="5">
        <v>1140.97</v>
      </c>
      <c r="I13" s="5">
        <v>14915.05</v>
      </c>
      <c r="J13" s="5">
        <v>2969.03</v>
      </c>
      <c r="K13" s="5">
        <v>65027.17</v>
      </c>
      <c r="L13" s="5">
        <v>85384</v>
      </c>
      <c r="M13" s="5">
        <v>22559.69</v>
      </c>
      <c r="N13" s="5">
        <v>16827.560000000001</v>
      </c>
      <c r="O13" s="5">
        <v>39721.01</v>
      </c>
      <c r="P13" s="5">
        <v>119741.55</v>
      </c>
      <c r="Q13" s="5">
        <v>10295.61</v>
      </c>
      <c r="R13" s="5">
        <v>14230.33</v>
      </c>
      <c r="S13" s="5">
        <v>12846.14</v>
      </c>
      <c r="T13" s="5">
        <v>20952.82</v>
      </c>
      <c r="U13" s="5">
        <v>26317.37</v>
      </c>
      <c r="V13" s="5">
        <v>9256.76</v>
      </c>
      <c r="W13" s="5">
        <v>1088.4000000000001</v>
      </c>
      <c r="X13" s="5">
        <v>3224.75</v>
      </c>
      <c r="Y13" s="5"/>
    </row>
    <row r="14" spans="1:25" x14ac:dyDescent="0.2">
      <c r="A14" s="4" t="s">
        <v>35</v>
      </c>
      <c r="B14" s="5">
        <v>48626.92</v>
      </c>
      <c r="C14" s="5">
        <v>8832.93</v>
      </c>
      <c r="D14" s="5">
        <v>2203.7399999999998</v>
      </c>
      <c r="E14" s="5">
        <v>67467.360000000001</v>
      </c>
      <c r="F14" s="5">
        <v>21836.74</v>
      </c>
      <c r="G14" s="5">
        <v>3164.96</v>
      </c>
      <c r="H14" s="5">
        <v>1695.55</v>
      </c>
      <c r="I14" s="5">
        <v>17471.8</v>
      </c>
      <c r="J14" s="5">
        <v>3852.64</v>
      </c>
      <c r="K14" s="5">
        <v>67571.62</v>
      </c>
      <c r="L14" s="5">
        <v>89103.72</v>
      </c>
      <c r="M14" s="5">
        <v>29590.2</v>
      </c>
      <c r="N14" s="5">
        <v>20300.23</v>
      </c>
      <c r="O14" s="5">
        <v>43456.7</v>
      </c>
      <c r="P14" s="5">
        <v>139035.94</v>
      </c>
      <c r="Q14" s="5">
        <v>15374.12</v>
      </c>
      <c r="R14" s="5">
        <v>13548.79</v>
      </c>
      <c r="S14" s="5">
        <v>14570.86</v>
      </c>
      <c r="T14" s="5">
        <v>22827.58</v>
      </c>
      <c r="U14" s="5">
        <v>30527.5</v>
      </c>
      <c r="V14" s="5">
        <v>11666.79</v>
      </c>
      <c r="W14" s="5">
        <v>885.15</v>
      </c>
      <c r="X14" s="5">
        <v>3754</v>
      </c>
      <c r="Y14" s="5"/>
    </row>
    <row r="15" spans="1:25" x14ac:dyDescent="0.2">
      <c r="A15" s="4" t="s">
        <v>36</v>
      </c>
      <c r="B15" s="5">
        <v>57618.49</v>
      </c>
      <c r="C15" s="5">
        <v>10716.35</v>
      </c>
      <c r="D15" s="5">
        <v>2317.13</v>
      </c>
      <c r="E15" s="5">
        <v>74800.490000000005</v>
      </c>
      <c r="F15" s="5">
        <v>13032.65</v>
      </c>
      <c r="G15" s="5">
        <v>4021.64</v>
      </c>
      <c r="H15" s="5">
        <v>1783.78</v>
      </c>
      <c r="I15" s="5">
        <v>21893.23</v>
      </c>
      <c r="J15" s="5">
        <v>3839.45</v>
      </c>
      <c r="K15" s="5">
        <v>72013.89</v>
      </c>
      <c r="L15" s="5">
        <v>90642.77</v>
      </c>
      <c r="M15" s="5">
        <v>33559.85</v>
      </c>
      <c r="N15" s="5">
        <v>23459.360000000001</v>
      </c>
      <c r="O15" s="5">
        <v>59221.75</v>
      </c>
      <c r="P15" s="5">
        <v>166336.92000000001</v>
      </c>
      <c r="Q15" s="5">
        <v>22920.799999999999</v>
      </c>
      <c r="R15" s="5">
        <v>16481.47</v>
      </c>
      <c r="S15" s="5">
        <v>18989.439999999999</v>
      </c>
      <c r="T15" s="5">
        <v>28073.64</v>
      </c>
      <c r="U15" s="5">
        <v>45742.26</v>
      </c>
      <c r="V15" s="5">
        <v>12197.18</v>
      </c>
      <c r="W15" s="5">
        <v>1115.22</v>
      </c>
      <c r="X15" s="5">
        <v>3797.26</v>
      </c>
      <c r="Y15" s="5"/>
    </row>
    <row r="16" spans="1:25" x14ac:dyDescent="0.2">
      <c r="A16" s="4" t="s">
        <v>37</v>
      </c>
      <c r="B16" s="5">
        <v>68123.92</v>
      </c>
      <c r="C16" s="5">
        <v>13032.49</v>
      </c>
      <c r="D16" s="5">
        <v>2511.15</v>
      </c>
      <c r="E16" s="5">
        <v>86095.02</v>
      </c>
      <c r="F16" s="5">
        <v>13156.82</v>
      </c>
      <c r="G16" s="5">
        <v>5325.83</v>
      </c>
      <c r="H16" s="5">
        <v>2501.27</v>
      </c>
      <c r="I16" s="5">
        <v>26509.58</v>
      </c>
      <c r="J16" s="5">
        <v>10028.77</v>
      </c>
      <c r="K16" s="5">
        <v>77251.009999999995</v>
      </c>
      <c r="L16" s="5">
        <v>116958.44</v>
      </c>
      <c r="M16" s="5">
        <v>42333.73</v>
      </c>
      <c r="N16" s="5">
        <v>31665.21</v>
      </c>
      <c r="O16" s="5">
        <v>74944.97</v>
      </c>
      <c r="P16" s="5">
        <v>209178.05</v>
      </c>
      <c r="Q16" s="5">
        <v>25704.16</v>
      </c>
      <c r="R16" s="5">
        <v>19481.400000000001</v>
      </c>
      <c r="S16" s="5">
        <v>24269.439999999999</v>
      </c>
      <c r="T16" s="5">
        <v>34279.800000000003</v>
      </c>
      <c r="U16" s="5">
        <v>67966.210000000006</v>
      </c>
      <c r="V16" s="5">
        <v>15418.94</v>
      </c>
      <c r="W16" s="5">
        <v>1363.55</v>
      </c>
      <c r="X16" s="5">
        <v>7228.16</v>
      </c>
      <c r="Y16" s="5">
        <v>1398.52</v>
      </c>
    </row>
    <row r="17" spans="1:25" x14ac:dyDescent="0.2">
      <c r="A17" s="4" t="s">
        <v>38</v>
      </c>
      <c r="B17" s="5">
        <v>84063.27</v>
      </c>
      <c r="C17" s="5">
        <v>15419.18</v>
      </c>
      <c r="D17" s="5">
        <v>3194.1</v>
      </c>
      <c r="E17" s="5">
        <v>97462.25</v>
      </c>
      <c r="F17" s="5">
        <v>14977.31</v>
      </c>
      <c r="G17" s="5">
        <v>6453.96</v>
      </c>
      <c r="H17" s="5">
        <v>2942.38</v>
      </c>
      <c r="I17" s="5">
        <v>32744.02</v>
      </c>
      <c r="J17" s="5">
        <v>9585.0499999999993</v>
      </c>
      <c r="K17" s="5">
        <v>144886.21</v>
      </c>
      <c r="L17" s="5">
        <v>115295.54</v>
      </c>
      <c r="M17" s="5">
        <v>50895.1</v>
      </c>
      <c r="N17" s="5">
        <v>40731.24</v>
      </c>
      <c r="O17" s="5">
        <v>84875.83</v>
      </c>
      <c r="P17" s="5">
        <v>282089.59999999998</v>
      </c>
      <c r="Q17" s="5">
        <v>28974.799999999999</v>
      </c>
      <c r="R17" s="5">
        <v>25411.94</v>
      </c>
      <c r="S17" s="5">
        <v>31723.29</v>
      </c>
      <c r="T17" s="5">
        <v>39203.589999999997</v>
      </c>
      <c r="U17" s="5">
        <v>80744.259999999995</v>
      </c>
      <c r="V17" s="5">
        <v>20099.580000000002</v>
      </c>
      <c r="W17" s="5">
        <v>1976.48</v>
      </c>
      <c r="X17" s="5">
        <v>6365.1</v>
      </c>
      <c r="Y17" s="5">
        <v>2220.12</v>
      </c>
    </row>
    <row r="18" spans="1:25" x14ac:dyDescent="0.2">
      <c r="A18" s="4" t="s">
        <v>39</v>
      </c>
      <c r="B18" s="5">
        <v>101287.67999999999</v>
      </c>
      <c r="C18" s="5">
        <v>19417.43</v>
      </c>
      <c r="D18" s="5">
        <v>2607.84</v>
      </c>
      <c r="E18" s="5">
        <v>108569.09</v>
      </c>
      <c r="F18" s="5">
        <v>17207.810000000001</v>
      </c>
      <c r="G18" s="5">
        <v>6285.86</v>
      </c>
      <c r="H18" s="5">
        <v>4495.37</v>
      </c>
      <c r="I18" s="5">
        <v>35352.089999999997</v>
      </c>
      <c r="J18" s="5">
        <v>13471.27</v>
      </c>
      <c r="K18" s="5">
        <v>153962.28</v>
      </c>
      <c r="L18" s="5">
        <v>124456.78</v>
      </c>
      <c r="M18" s="5">
        <v>55917.06</v>
      </c>
      <c r="N18" s="5">
        <v>47083.43</v>
      </c>
      <c r="O18" s="5">
        <v>109248.95</v>
      </c>
      <c r="P18" s="5">
        <v>348475.95</v>
      </c>
      <c r="Q18" s="5">
        <v>45244.88</v>
      </c>
      <c r="R18" s="5">
        <v>23057.69</v>
      </c>
      <c r="S18" s="5">
        <v>40133.78</v>
      </c>
      <c r="T18" s="5">
        <v>51831.31</v>
      </c>
      <c r="U18" s="5">
        <v>97794.08</v>
      </c>
      <c r="V18" s="5">
        <v>23885.05</v>
      </c>
      <c r="W18" s="5">
        <v>2576.9499999999998</v>
      </c>
      <c r="X18" s="5">
        <v>7938.32</v>
      </c>
      <c r="Y18" s="5">
        <v>2612.66</v>
      </c>
    </row>
    <row r="19" spans="1:25" x14ac:dyDescent="0.2">
      <c r="A19" s="4" t="s">
        <v>40</v>
      </c>
      <c r="B19" s="5">
        <v>122618.53</v>
      </c>
      <c r="C19" s="5">
        <v>22419.71</v>
      </c>
      <c r="D19" s="5">
        <v>3650.09</v>
      </c>
      <c r="E19" s="5">
        <v>117875.82</v>
      </c>
      <c r="F19" s="5">
        <v>16772.580000000002</v>
      </c>
      <c r="G19" s="5">
        <v>7141.63</v>
      </c>
      <c r="H19" s="5">
        <v>4897.8500000000004</v>
      </c>
      <c r="I19" s="5">
        <v>37606.04</v>
      </c>
      <c r="J19" s="5">
        <v>14472.19</v>
      </c>
      <c r="K19" s="5">
        <v>181333.38</v>
      </c>
      <c r="L19" s="5">
        <v>134642.32</v>
      </c>
      <c r="M19" s="5">
        <v>71215.28</v>
      </c>
      <c r="N19" s="5">
        <v>60173.45</v>
      </c>
      <c r="O19" s="5">
        <v>126280.21</v>
      </c>
      <c r="P19" s="5">
        <v>477127.64</v>
      </c>
      <c r="Q19" s="5">
        <v>47514.58</v>
      </c>
      <c r="R19" s="5">
        <v>22754.76</v>
      </c>
      <c r="S19" s="5">
        <v>41616.589999999997</v>
      </c>
      <c r="T19" s="5">
        <v>55239.45</v>
      </c>
      <c r="U19" s="5">
        <v>105058.07</v>
      </c>
      <c r="V19" s="5">
        <v>28649.55</v>
      </c>
      <c r="W19" s="5">
        <v>2735.36</v>
      </c>
      <c r="X19" s="5">
        <v>8725.66</v>
      </c>
      <c r="Y19" s="5">
        <v>2718.57</v>
      </c>
    </row>
    <row r="20" spans="1:25" x14ac:dyDescent="0.2">
      <c r="A20" s="4" t="s">
        <v>41</v>
      </c>
      <c r="B20" s="5">
        <v>133985.79999999999</v>
      </c>
      <c r="C20" s="5">
        <v>24879.040000000001</v>
      </c>
      <c r="D20" s="5">
        <v>5448.15</v>
      </c>
      <c r="E20" s="5">
        <v>118790.89</v>
      </c>
      <c r="F20" s="5">
        <v>24121.360000000001</v>
      </c>
      <c r="G20" s="5">
        <v>7277.68</v>
      </c>
      <c r="H20" s="5">
        <v>4697.1000000000004</v>
      </c>
      <c r="I20" s="5">
        <v>42747.45</v>
      </c>
      <c r="J20" s="5">
        <v>13948.28</v>
      </c>
      <c r="K20" s="5">
        <v>161189.14000000001</v>
      </c>
      <c r="L20" s="5">
        <v>148024.07</v>
      </c>
      <c r="M20" s="5">
        <v>69263.429999999993</v>
      </c>
      <c r="N20" s="5">
        <v>60793.79</v>
      </c>
      <c r="O20" s="5">
        <v>201776.61</v>
      </c>
      <c r="P20" s="5">
        <v>484312.81</v>
      </c>
      <c r="Q20" s="5">
        <v>47113.79</v>
      </c>
      <c r="R20" s="5">
        <v>22248.44</v>
      </c>
      <c r="S20" s="5">
        <v>47600.32</v>
      </c>
      <c r="T20" s="5">
        <v>62185.14</v>
      </c>
      <c r="U20" s="5">
        <v>123272.25</v>
      </c>
      <c r="V20" s="5">
        <v>44439.56</v>
      </c>
      <c r="W20" s="5">
        <v>6316.5</v>
      </c>
      <c r="X20" s="5">
        <v>10477.23</v>
      </c>
      <c r="Y20" s="5">
        <v>3338.07</v>
      </c>
    </row>
    <row r="21" spans="1:25" x14ac:dyDescent="0.2">
      <c r="A21" s="4" t="s">
        <v>42</v>
      </c>
      <c r="B21" s="5">
        <v>141648.24</v>
      </c>
      <c r="C21" s="5">
        <v>26752.47</v>
      </c>
      <c r="D21" s="5">
        <v>5550.38</v>
      </c>
      <c r="E21" s="5">
        <v>199477.23</v>
      </c>
      <c r="F21" s="5">
        <v>19324.88</v>
      </c>
      <c r="G21" s="5">
        <v>8631.24</v>
      </c>
      <c r="H21" s="5">
        <v>4828.1000000000004</v>
      </c>
      <c r="I21" s="5">
        <v>46723.3</v>
      </c>
      <c r="J21" s="5">
        <v>13708.72</v>
      </c>
      <c r="K21" s="5">
        <v>193131.72</v>
      </c>
      <c r="L21" s="5">
        <v>159425.06</v>
      </c>
      <c r="M21" s="5">
        <v>83160.350000000006</v>
      </c>
      <c r="N21" s="5">
        <v>71657.75</v>
      </c>
      <c r="O21" s="5">
        <v>146659.73000000001</v>
      </c>
      <c r="P21" s="5">
        <v>540214.42000000004</v>
      </c>
      <c r="Q21" s="5">
        <v>53119.29</v>
      </c>
      <c r="R21" s="5">
        <v>37512.5</v>
      </c>
      <c r="S21" s="5">
        <v>45948.57</v>
      </c>
      <c r="T21" s="5">
        <v>64779.33</v>
      </c>
      <c r="U21" s="5">
        <v>145932.01</v>
      </c>
      <c r="V21" s="5">
        <v>35525.129999999997</v>
      </c>
      <c r="W21" s="5">
        <v>2961.94</v>
      </c>
      <c r="X21" s="5">
        <v>11953.32</v>
      </c>
      <c r="Y21" s="5">
        <v>3742.61</v>
      </c>
    </row>
    <row r="22" spans="1:25" x14ac:dyDescent="0.2">
      <c r="A22" s="4" t="s">
        <v>43</v>
      </c>
      <c r="B22" s="5">
        <v>157882.57999999999</v>
      </c>
      <c r="C22" s="5">
        <v>34111.01</v>
      </c>
      <c r="D22" s="5">
        <v>6345.36</v>
      </c>
      <c r="E22" s="5">
        <v>129570.39</v>
      </c>
      <c r="F22" s="5">
        <v>20267.150000000001</v>
      </c>
      <c r="G22" s="5">
        <v>8476.34</v>
      </c>
      <c r="H22" s="5">
        <v>5446.03</v>
      </c>
      <c r="I22" s="5">
        <v>48857.72</v>
      </c>
      <c r="J22" s="5">
        <v>16860.900000000001</v>
      </c>
      <c r="K22" s="5">
        <v>235686.1</v>
      </c>
      <c r="L22" s="5">
        <v>175643.73</v>
      </c>
      <c r="M22" s="5">
        <v>86934.86</v>
      </c>
      <c r="N22" s="5">
        <v>75856.679999999993</v>
      </c>
      <c r="O22" s="5">
        <v>177270.33</v>
      </c>
      <c r="P22" s="5">
        <v>562386.22</v>
      </c>
      <c r="Q22" s="5">
        <v>49511.69</v>
      </c>
      <c r="R22" s="5">
        <v>23650.38</v>
      </c>
      <c r="S22" s="5">
        <v>47500.29</v>
      </c>
      <c r="T22" s="5">
        <v>76318.23</v>
      </c>
      <c r="U22" s="5">
        <v>147750.65</v>
      </c>
      <c r="V22" s="5">
        <v>39682.76</v>
      </c>
      <c r="W22" s="5">
        <v>3536.84</v>
      </c>
      <c r="X22" s="5">
        <v>16554.689999999999</v>
      </c>
      <c r="Y22" s="5">
        <v>3878.77</v>
      </c>
    </row>
    <row r="23" spans="1:25" x14ac:dyDescent="0.2">
      <c r="A23" s="4" t="s">
        <v>44</v>
      </c>
      <c r="B23" s="5">
        <v>178094.86</v>
      </c>
      <c r="C23" s="5">
        <v>28252.58</v>
      </c>
      <c r="D23" s="5">
        <v>5814.18</v>
      </c>
      <c r="E23" s="5">
        <v>140669.24</v>
      </c>
      <c r="F23" s="5">
        <v>24050.12</v>
      </c>
      <c r="G23" s="5">
        <v>10434.120000000001</v>
      </c>
      <c r="H23" s="5">
        <v>5868.93</v>
      </c>
      <c r="I23" s="5">
        <v>51110.9</v>
      </c>
      <c r="J23" s="5">
        <v>14088.6</v>
      </c>
      <c r="K23" s="5">
        <v>338383.42</v>
      </c>
      <c r="L23" s="5">
        <v>216833.43</v>
      </c>
      <c r="M23" s="5">
        <v>101439.1</v>
      </c>
      <c r="N23" s="5">
        <v>83047.81</v>
      </c>
      <c r="O23" s="5">
        <v>172117.5</v>
      </c>
      <c r="P23" s="5">
        <v>572852.17000000004</v>
      </c>
      <c r="Q23" s="5">
        <v>61373.08</v>
      </c>
      <c r="R23" s="5">
        <v>24252.04</v>
      </c>
      <c r="S23" s="5">
        <v>55610.16</v>
      </c>
      <c r="T23" s="5">
        <v>73310.490000000005</v>
      </c>
      <c r="U23" s="5">
        <v>162067.47</v>
      </c>
      <c r="V23" s="5">
        <v>44168.65</v>
      </c>
      <c r="W23" s="5">
        <v>3791.64</v>
      </c>
      <c r="X23" s="5">
        <v>15730.84</v>
      </c>
      <c r="Y23" s="5">
        <v>3977.45</v>
      </c>
    </row>
    <row r="24" spans="1:25" x14ac:dyDescent="0.2">
      <c r="A24" s="4" t="s">
        <v>45</v>
      </c>
      <c r="B24" s="5">
        <v>193962.27</v>
      </c>
      <c r="C24" s="5">
        <v>32083.200000000001</v>
      </c>
      <c r="D24" s="5">
        <v>7178.42</v>
      </c>
      <c r="E24" s="5">
        <v>155744.07</v>
      </c>
      <c r="F24" s="5">
        <v>27994.18</v>
      </c>
      <c r="G24" s="5">
        <v>11545.98</v>
      </c>
      <c r="H24" s="5">
        <v>6392.7</v>
      </c>
      <c r="I24" s="5">
        <v>57698.239999999998</v>
      </c>
      <c r="J24" s="5">
        <v>15656.22</v>
      </c>
      <c r="K24" s="5">
        <v>410857.25</v>
      </c>
      <c r="L24" s="5">
        <v>285974.18</v>
      </c>
      <c r="M24" s="5">
        <v>109842.95</v>
      </c>
      <c r="N24" s="5">
        <v>90839.43</v>
      </c>
      <c r="O24" s="5">
        <v>196577.8</v>
      </c>
      <c r="P24" s="5">
        <v>655207.17000000004</v>
      </c>
      <c r="Q24" s="5">
        <v>70115.44</v>
      </c>
      <c r="R24" s="5">
        <v>21024.99</v>
      </c>
      <c r="S24" s="5">
        <v>57498.879999999997</v>
      </c>
      <c r="T24" s="5">
        <v>88932.64</v>
      </c>
      <c r="U24" s="5">
        <v>185066.11</v>
      </c>
      <c r="V24" s="5">
        <v>48545.53</v>
      </c>
      <c r="W24" s="5">
        <v>4848.54</v>
      </c>
      <c r="X24" s="5">
        <v>14730.27</v>
      </c>
      <c r="Y24" s="5">
        <v>3579.25</v>
      </c>
    </row>
    <row r="25" spans="1:25" x14ac:dyDescent="0.2">
      <c r="A25" s="4" t="s">
        <v>46</v>
      </c>
      <c r="B25" s="5">
        <v>211195.74</v>
      </c>
      <c r="C25" s="5">
        <v>33867.31</v>
      </c>
      <c r="D25" s="5">
        <v>6089.51</v>
      </c>
      <c r="E25" s="5">
        <v>166693.1</v>
      </c>
      <c r="F25" s="5">
        <v>28578.83</v>
      </c>
      <c r="G25" s="5">
        <v>11239.71</v>
      </c>
      <c r="H25" s="5">
        <v>6889.36</v>
      </c>
      <c r="I25" s="5">
        <v>58595.66</v>
      </c>
      <c r="J25" s="5">
        <v>16489.43</v>
      </c>
      <c r="K25" s="5">
        <v>431177.58</v>
      </c>
      <c r="L25" s="5">
        <v>318819.14</v>
      </c>
      <c r="M25" s="5">
        <v>119677.65</v>
      </c>
      <c r="N25" s="5">
        <v>95923.56</v>
      </c>
      <c r="O25" s="5">
        <v>192010.89</v>
      </c>
      <c r="P25" s="5">
        <v>674026.95</v>
      </c>
      <c r="Q25" s="5">
        <v>56643.86</v>
      </c>
      <c r="R25" s="5">
        <v>23210.04</v>
      </c>
      <c r="S25" s="5">
        <v>58527.21</v>
      </c>
      <c r="T25" s="5">
        <v>88195.06</v>
      </c>
      <c r="U25" s="5">
        <v>180251.18</v>
      </c>
      <c r="V25" s="5">
        <v>50147.06</v>
      </c>
      <c r="W25" s="5">
        <v>5166.42</v>
      </c>
      <c r="X25" s="5">
        <v>16365.33</v>
      </c>
      <c r="Y25" s="5">
        <v>4040.87</v>
      </c>
    </row>
    <row r="26" spans="1:25" x14ac:dyDescent="0.2">
      <c r="A26" s="4" t="s">
        <v>47</v>
      </c>
      <c r="B26" s="5">
        <v>221325.59</v>
      </c>
      <c r="C26" s="5">
        <v>37795.9</v>
      </c>
      <c r="D26" s="5">
        <v>6098.43</v>
      </c>
      <c r="E26" s="5">
        <v>168150.73</v>
      </c>
      <c r="F26" s="5">
        <v>31061.14</v>
      </c>
      <c r="G26" s="5">
        <v>12730.51</v>
      </c>
      <c r="H26" s="5">
        <v>7140.99</v>
      </c>
      <c r="I26" s="5">
        <v>61191.35</v>
      </c>
      <c r="J26" s="5">
        <v>21987.48</v>
      </c>
      <c r="K26" s="5">
        <v>451920.05</v>
      </c>
      <c r="L26" s="5">
        <v>303236.58</v>
      </c>
      <c r="M26" s="5">
        <v>127721.31</v>
      </c>
      <c r="N26" s="5">
        <v>113619.48</v>
      </c>
      <c r="O26" s="5">
        <v>211297.41</v>
      </c>
      <c r="P26" s="5">
        <v>647776.34</v>
      </c>
      <c r="Q26" s="5">
        <v>57077.25</v>
      </c>
      <c r="R26" s="5">
        <v>25092.31</v>
      </c>
      <c r="S26" s="5">
        <v>63774.22</v>
      </c>
      <c r="T26" s="5">
        <v>108782.6</v>
      </c>
      <c r="U26" s="5">
        <v>190177.22</v>
      </c>
      <c r="V26" s="5">
        <v>48106.37</v>
      </c>
      <c r="W26" s="5">
        <v>5462.54</v>
      </c>
      <c r="X26" s="5">
        <v>15970.07</v>
      </c>
      <c r="Y26" s="5">
        <v>4429.33</v>
      </c>
    </row>
    <row r="30" spans="1:25" x14ac:dyDescent="0.2">
      <c r="A30" s="6" t="s">
        <v>48</v>
      </c>
    </row>
    <row r="31" spans="1:25" x14ac:dyDescent="0.2">
      <c r="A31" s="6"/>
    </row>
    <row r="32" spans="1:25" x14ac:dyDescent="0.2">
      <c r="A32" s="3" t="s">
        <v>49</v>
      </c>
    </row>
    <row r="33" spans="1:1" ht="30" x14ac:dyDescent="0.2">
      <c r="A33" s="4" t="s">
        <v>50</v>
      </c>
    </row>
    <row r="34" spans="1:1" x14ac:dyDescent="0.2">
      <c r="A34" s="4" t="s">
        <v>51</v>
      </c>
    </row>
    <row r="35" spans="1:1" x14ac:dyDescent="0.2">
      <c r="A35" s="4" t="s">
        <v>52</v>
      </c>
    </row>
    <row r="36" spans="1:1" x14ac:dyDescent="0.2">
      <c r="A36" s="4" t="s">
        <v>53</v>
      </c>
    </row>
    <row r="37" spans="1:1" x14ac:dyDescent="0.2">
      <c r="A37" s="4" t="s">
        <v>54</v>
      </c>
    </row>
    <row r="38" spans="1:1" x14ac:dyDescent="0.2">
      <c r="A38" s="4" t="s">
        <v>55</v>
      </c>
    </row>
    <row r="39" spans="1:1" x14ac:dyDescent="0.2">
      <c r="A39" s="4" t="s">
        <v>56</v>
      </c>
    </row>
    <row r="40" spans="1:1" ht="45" x14ac:dyDescent="0.2">
      <c r="A40" s="4" t="s">
        <v>57</v>
      </c>
    </row>
    <row r="41" spans="1:1" x14ac:dyDescent="0.2">
      <c r="A41" s="4" t="s">
        <v>58</v>
      </c>
    </row>
    <row r="42" spans="1:1" ht="45" x14ac:dyDescent="0.2">
      <c r="A42" s="4" t="s">
        <v>133</v>
      </c>
    </row>
    <row r="43" spans="1:1" x14ac:dyDescent="0.2">
      <c r="A43" s="4" t="s">
        <v>59</v>
      </c>
    </row>
    <row r="44" spans="1:1" x14ac:dyDescent="0.2">
      <c r="A44" s="4" t="s">
        <v>60</v>
      </c>
    </row>
    <row r="45" spans="1:1" ht="30" x14ac:dyDescent="0.2">
      <c r="A45" s="4" t="s">
        <v>61</v>
      </c>
    </row>
    <row r="46" spans="1:1" x14ac:dyDescent="0.2">
      <c r="A46" s="4" t="s">
        <v>62</v>
      </c>
    </row>
    <row r="47" spans="1:1" x14ac:dyDescent="0.2">
      <c r="A47" s="4" t="s">
        <v>63</v>
      </c>
    </row>
    <row r="48" spans="1:1" x14ac:dyDescent="0.2">
      <c r="A48" s="4" t="s">
        <v>64</v>
      </c>
    </row>
    <row r="49" spans="1:1" ht="30" x14ac:dyDescent="0.2">
      <c r="A49" s="4" t="s">
        <v>65</v>
      </c>
    </row>
    <row r="50" spans="1:1" x14ac:dyDescent="0.2">
      <c r="A50" s="4" t="s">
        <v>66</v>
      </c>
    </row>
    <row r="51" spans="1:1" x14ac:dyDescent="0.2">
      <c r="A51" s="4" t="s">
        <v>67</v>
      </c>
    </row>
    <row r="52" spans="1:1" x14ac:dyDescent="0.2">
      <c r="A52" s="4" t="s">
        <v>68</v>
      </c>
    </row>
    <row r="53" spans="1:1" x14ac:dyDescent="0.2">
      <c r="A53" s="4" t="s">
        <v>69</v>
      </c>
    </row>
    <row r="54" spans="1:1" x14ac:dyDescent="0.2">
      <c r="A54" s="4" t="s">
        <v>70</v>
      </c>
    </row>
    <row r="55" spans="1:1" x14ac:dyDescent="0.2">
      <c r="A55" s="4" t="s">
        <v>71</v>
      </c>
    </row>
    <row r="56" spans="1:1" x14ac:dyDescent="0.2">
      <c r="A56" s="4" t="s">
        <v>134</v>
      </c>
    </row>
  </sheetData>
  <mergeCells count="4">
    <mergeCell ref="B1:Y1"/>
    <mergeCell ref="B2:Y2"/>
    <mergeCell ref="B3:Y3"/>
    <mergeCell ref="B4:Y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5897-D1DF-5A4B-8A15-30DE1A9750C8}">
  <dimension ref="A1:Y56"/>
  <sheetViews>
    <sheetView workbookViewId="0">
      <selection activeCell="B8" sqref="B8:Y26"/>
    </sheetView>
  </sheetViews>
  <sheetFormatPr baseColWidth="10" defaultRowHeight="16" x14ac:dyDescent="0.2"/>
  <cols>
    <col min="1" max="1" width="43.33203125" bestFit="1" customWidth="1"/>
    <col min="2" max="2" width="19.6640625" bestFit="1" customWidth="1"/>
    <col min="3" max="9" width="16.33203125" bestFit="1" customWidth="1"/>
    <col min="10" max="10" width="15" bestFit="1" customWidth="1"/>
    <col min="11" max="11" width="19.83203125" bestFit="1" customWidth="1"/>
    <col min="12" max="23" width="16.33203125" bestFit="1" customWidth="1"/>
    <col min="24" max="24" width="18" bestFit="1" customWidth="1"/>
    <col min="25" max="25" width="15" bestFit="1" customWidth="1"/>
  </cols>
  <sheetData>
    <row r="1" spans="1:25" x14ac:dyDescent="0.2">
      <c r="A1" s="1"/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</row>
    <row r="2" spans="1:25" x14ac:dyDescent="0.2">
      <c r="A2" s="1"/>
      <c r="B2" s="9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"/>
    </row>
    <row r="3" spans="1:25" x14ac:dyDescent="0.2">
      <c r="A3" s="1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</row>
    <row r="4" spans="1:25" x14ac:dyDescent="0.2">
      <c r="A4" s="1"/>
      <c r="B4" s="9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</row>
    <row r="5" spans="1:25" x14ac:dyDescent="0.2">
      <c r="A5" s="1"/>
      <c r="B5" s="2" t="s">
        <v>137</v>
      </c>
      <c r="C5" s="2" t="s">
        <v>137</v>
      </c>
      <c r="D5" s="2" t="s">
        <v>137</v>
      </c>
      <c r="E5" s="2" t="s">
        <v>137</v>
      </c>
      <c r="F5" s="2" t="s">
        <v>137</v>
      </c>
      <c r="G5" s="2" t="s">
        <v>137</v>
      </c>
      <c r="H5" s="2" t="s">
        <v>137</v>
      </c>
      <c r="I5" s="2" t="s">
        <v>137</v>
      </c>
      <c r="J5" s="2" t="s">
        <v>137</v>
      </c>
      <c r="K5" s="2" t="s">
        <v>137</v>
      </c>
      <c r="L5" s="2" t="s">
        <v>137</v>
      </c>
      <c r="M5" s="2" t="s">
        <v>137</v>
      </c>
      <c r="N5" s="2" t="s">
        <v>137</v>
      </c>
      <c r="O5" s="2" t="s">
        <v>137</v>
      </c>
      <c r="P5" s="2" t="s">
        <v>137</v>
      </c>
      <c r="Q5" s="2" t="s">
        <v>137</v>
      </c>
      <c r="R5" s="2" t="s">
        <v>137</v>
      </c>
      <c r="S5" s="2" t="s">
        <v>137</v>
      </c>
      <c r="T5" s="2" t="s">
        <v>137</v>
      </c>
      <c r="U5" s="2" t="s">
        <v>137</v>
      </c>
      <c r="V5" s="2" t="s">
        <v>137</v>
      </c>
      <c r="W5" s="2" t="s">
        <v>137</v>
      </c>
      <c r="X5" s="2" t="s">
        <v>137</v>
      </c>
      <c r="Y5" s="2" t="s">
        <v>137</v>
      </c>
    </row>
    <row r="6" spans="1:25" x14ac:dyDescent="0.2">
      <c r="A6" s="1"/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131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  <c r="W6" s="2" t="s">
        <v>25</v>
      </c>
      <c r="X6" s="2" t="s">
        <v>26</v>
      </c>
      <c r="Y6" s="2" t="s">
        <v>132</v>
      </c>
    </row>
    <row r="7" spans="1:25" x14ac:dyDescent="0.2">
      <c r="A7" s="3" t="s">
        <v>27</v>
      </c>
      <c r="B7" s="3" t="s">
        <v>138</v>
      </c>
      <c r="C7" s="3" t="s">
        <v>138</v>
      </c>
      <c r="D7" s="3" t="s">
        <v>138</v>
      </c>
      <c r="E7" s="3" t="s">
        <v>138</v>
      </c>
      <c r="F7" s="3" t="s">
        <v>138</v>
      </c>
      <c r="G7" s="3" t="s">
        <v>138</v>
      </c>
      <c r="H7" s="3" t="s">
        <v>138</v>
      </c>
      <c r="I7" s="3" t="s">
        <v>138</v>
      </c>
      <c r="J7" s="3" t="s">
        <v>138</v>
      </c>
      <c r="K7" s="3" t="s">
        <v>138</v>
      </c>
      <c r="L7" s="3" t="s">
        <v>138</v>
      </c>
      <c r="M7" s="3" t="s">
        <v>138</v>
      </c>
      <c r="N7" s="3" t="s">
        <v>138</v>
      </c>
      <c r="O7" s="3" t="s">
        <v>138</v>
      </c>
      <c r="P7" s="3" t="s">
        <v>138</v>
      </c>
      <c r="Q7" s="3" t="s">
        <v>138</v>
      </c>
      <c r="R7" s="3" t="s">
        <v>138</v>
      </c>
      <c r="S7" s="3" t="s">
        <v>138</v>
      </c>
      <c r="T7" s="3" t="s">
        <v>138</v>
      </c>
      <c r="U7" s="3" t="s">
        <v>138</v>
      </c>
      <c r="V7" s="3" t="s">
        <v>138</v>
      </c>
      <c r="W7" s="3" t="s">
        <v>138</v>
      </c>
      <c r="X7" s="3" t="s">
        <v>138</v>
      </c>
      <c r="Y7" s="3" t="s">
        <v>138</v>
      </c>
    </row>
    <row r="8" spans="1:25" x14ac:dyDescent="0.2">
      <c r="A8" s="4" t="s">
        <v>29</v>
      </c>
      <c r="B8" s="5">
        <v>22907</v>
      </c>
      <c r="C8" s="5">
        <v>1082</v>
      </c>
      <c r="D8" s="5">
        <v>2697</v>
      </c>
      <c r="E8" s="5">
        <v>11631</v>
      </c>
      <c r="F8" s="5">
        <v>5304</v>
      </c>
      <c r="G8" s="5">
        <v>2378</v>
      </c>
      <c r="H8" s="5">
        <v>3226</v>
      </c>
      <c r="I8" s="5">
        <v>3425</v>
      </c>
      <c r="J8" s="5">
        <v>2549</v>
      </c>
      <c r="K8" s="5">
        <v>917</v>
      </c>
      <c r="L8" s="5">
        <v>7948</v>
      </c>
      <c r="M8" s="5">
        <v>2721</v>
      </c>
      <c r="N8" s="5">
        <v>6794</v>
      </c>
      <c r="O8" s="5">
        <v>11677</v>
      </c>
      <c r="P8" s="5">
        <v>7056</v>
      </c>
      <c r="Q8" s="5">
        <v>8302</v>
      </c>
      <c r="R8" s="5">
        <v>2167</v>
      </c>
      <c r="S8" s="5">
        <v>4687</v>
      </c>
      <c r="T8" s="5">
        <v>8754</v>
      </c>
      <c r="U8" s="5">
        <v>2685</v>
      </c>
      <c r="V8" s="5">
        <v>1922</v>
      </c>
      <c r="W8" s="5">
        <v>756</v>
      </c>
      <c r="X8" s="5">
        <v>1323</v>
      </c>
      <c r="Y8" s="5"/>
    </row>
    <row r="9" spans="1:25" x14ac:dyDescent="0.2">
      <c r="A9" s="4" t="s">
        <v>30</v>
      </c>
      <c r="B9" s="5">
        <v>22436</v>
      </c>
      <c r="C9" s="5">
        <v>1049</v>
      </c>
      <c r="D9" s="5">
        <v>2477</v>
      </c>
      <c r="E9" s="5">
        <v>10869</v>
      </c>
      <c r="F9" s="5">
        <v>4971</v>
      </c>
      <c r="G9" s="5">
        <v>2347</v>
      </c>
      <c r="H9" s="5">
        <v>3161</v>
      </c>
      <c r="I9" s="5">
        <v>3379</v>
      </c>
      <c r="J9" s="5">
        <v>2234</v>
      </c>
      <c r="K9" s="5">
        <v>886</v>
      </c>
      <c r="L9" s="5">
        <v>7844</v>
      </c>
      <c r="M9" s="5">
        <v>2734</v>
      </c>
      <c r="N9" s="5">
        <v>7094</v>
      </c>
      <c r="O9" s="5">
        <v>11757</v>
      </c>
      <c r="P9" s="5">
        <v>6746</v>
      </c>
      <c r="Q9" s="5">
        <v>8074</v>
      </c>
      <c r="R9" s="5">
        <v>2025</v>
      </c>
      <c r="S9" s="5">
        <v>4707</v>
      </c>
      <c r="T9" s="5">
        <v>8313</v>
      </c>
      <c r="U9" s="5">
        <v>2736</v>
      </c>
      <c r="V9" s="5">
        <v>2094</v>
      </c>
      <c r="W9" s="5">
        <v>782</v>
      </c>
      <c r="X9" s="5">
        <v>1425</v>
      </c>
      <c r="Y9" s="5"/>
    </row>
    <row r="10" spans="1:25" x14ac:dyDescent="0.2">
      <c r="A10" s="4" t="s">
        <v>31</v>
      </c>
      <c r="B10" s="5">
        <v>22807</v>
      </c>
      <c r="C10" s="5">
        <v>1008</v>
      </c>
      <c r="D10" s="5">
        <v>2562</v>
      </c>
      <c r="E10" s="5">
        <v>10903</v>
      </c>
      <c r="F10" s="5">
        <v>5168</v>
      </c>
      <c r="G10" s="5">
        <v>2377</v>
      </c>
      <c r="H10" s="5">
        <v>2985</v>
      </c>
      <c r="I10" s="5">
        <v>3476</v>
      </c>
      <c r="J10" s="5">
        <v>2463</v>
      </c>
      <c r="K10" s="5">
        <v>948</v>
      </c>
      <c r="L10" s="5">
        <v>7648</v>
      </c>
      <c r="M10" s="5">
        <v>2748</v>
      </c>
      <c r="N10" s="5">
        <v>6817</v>
      </c>
      <c r="O10" s="5">
        <v>11660</v>
      </c>
      <c r="P10" s="5">
        <v>6607</v>
      </c>
      <c r="Q10" s="5">
        <v>7990</v>
      </c>
      <c r="R10" s="5">
        <v>2053</v>
      </c>
      <c r="S10" s="5">
        <v>4628</v>
      </c>
      <c r="T10" s="5">
        <v>8226</v>
      </c>
      <c r="U10" s="5">
        <v>2902</v>
      </c>
      <c r="V10" s="5">
        <v>1866</v>
      </c>
      <c r="W10" s="5">
        <v>596</v>
      </c>
      <c r="X10" s="5">
        <v>1390</v>
      </c>
      <c r="Y10" s="5"/>
    </row>
    <row r="11" spans="1:25" x14ac:dyDescent="0.2">
      <c r="A11" s="4" t="s">
        <v>32</v>
      </c>
      <c r="B11" s="5">
        <v>22762</v>
      </c>
      <c r="C11" s="5">
        <v>1078</v>
      </c>
      <c r="D11" s="5">
        <v>3078</v>
      </c>
      <c r="E11" s="5">
        <v>10964</v>
      </c>
      <c r="F11" s="5">
        <v>5261</v>
      </c>
      <c r="G11" s="5">
        <v>2337</v>
      </c>
      <c r="H11" s="5">
        <v>3043</v>
      </c>
      <c r="I11" s="5">
        <v>3579</v>
      </c>
      <c r="J11" s="5">
        <v>2436</v>
      </c>
      <c r="K11" s="5">
        <v>918</v>
      </c>
      <c r="L11" s="5">
        <v>7352</v>
      </c>
      <c r="M11" s="5">
        <v>2874</v>
      </c>
      <c r="N11" s="5">
        <v>6998</v>
      </c>
      <c r="O11" s="5">
        <v>11838</v>
      </c>
      <c r="P11" s="5">
        <v>6522</v>
      </c>
      <c r="Q11" s="5">
        <v>8131</v>
      </c>
      <c r="R11" s="5">
        <v>2005</v>
      </c>
      <c r="S11" s="5">
        <v>4529</v>
      </c>
      <c r="T11" s="5">
        <v>8288</v>
      </c>
      <c r="U11" s="5">
        <v>2757</v>
      </c>
      <c r="V11" s="5">
        <v>1723</v>
      </c>
      <c r="W11" s="5">
        <v>695</v>
      </c>
      <c r="X11" s="5">
        <v>1504</v>
      </c>
      <c r="Y11" s="5"/>
    </row>
    <row r="12" spans="1:25" x14ac:dyDescent="0.2">
      <c r="A12" s="4" t="s">
        <v>33</v>
      </c>
      <c r="B12" s="5">
        <v>24143</v>
      </c>
      <c r="C12" s="5">
        <v>1219</v>
      </c>
      <c r="D12" s="5">
        <v>3201</v>
      </c>
      <c r="E12" s="5">
        <v>11260</v>
      </c>
      <c r="F12" s="5">
        <v>5657</v>
      </c>
      <c r="G12" s="5">
        <v>2293</v>
      </c>
      <c r="H12" s="5">
        <v>3053</v>
      </c>
      <c r="I12" s="5">
        <v>3763</v>
      </c>
      <c r="J12" s="5">
        <v>2507</v>
      </c>
      <c r="K12" s="5">
        <v>990</v>
      </c>
      <c r="L12" s="5">
        <v>7879</v>
      </c>
      <c r="M12" s="5">
        <v>2868</v>
      </c>
      <c r="N12" s="5">
        <v>7225</v>
      </c>
      <c r="O12" s="5">
        <v>13223</v>
      </c>
      <c r="P12" s="5">
        <v>6737</v>
      </c>
      <c r="Q12" s="5">
        <v>8210</v>
      </c>
      <c r="R12" s="5">
        <v>1993</v>
      </c>
      <c r="S12" s="5">
        <v>4630</v>
      </c>
      <c r="T12" s="5">
        <v>8810</v>
      </c>
      <c r="U12" s="5">
        <v>3093</v>
      </c>
      <c r="V12" s="5">
        <v>1988</v>
      </c>
      <c r="W12" s="5">
        <v>861</v>
      </c>
      <c r="X12" s="5">
        <v>1825</v>
      </c>
      <c r="Y12" s="5"/>
    </row>
    <row r="13" spans="1:25" x14ac:dyDescent="0.2">
      <c r="A13" s="4" t="s">
        <v>34</v>
      </c>
      <c r="B13" s="5">
        <v>24500</v>
      </c>
      <c r="C13" s="5">
        <v>1225</v>
      </c>
      <c r="D13" s="5">
        <v>3344</v>
      </c>
      <c r="E13" s="5">
        <v>11590</v>
      </c>
      <c r="F13" s="5">
        <v>5869</v>
      </c>
      <c r="G13" s="5">
        <v>2444</v>
      </c>
      <c r="H13" s="5">
        <v>3033</v>
      </c>
      <c r="I13" s="5">
        <v>3749</v>
      </c>
      <c r="J13" s="5">
        <v>2647</v>
      </c>
      <c r="K13" s="5">
        <v>1036</v>
      </c>
      <c r="L13" s="5">
        <v>7980</v>
      </c>
      <c r="M13" s="5">
        <v>3014</v>
      </c>
      <c r="N13" s="5">
        <v>7353</v>
      </c>
      <c r="O13" s="5">
        <v>13999</v>
      </c>
      <c r="P13" s="5">
        <v>7228</v>
      </c>
      <c r="Q13" s="5">
        <v>8612</v>
      </c>
      <c r="R13" s="5">
        <v>2023</v>
      </c>
      <c r="S13" s="5">
        <v>4758</v>
      </c>
      <c r="T13" s="5">
        <v>8946</v>
      </c>
      <c r="U13" s="5">
        <v>3069</v>
      </c>
      <c r="V13" s="5">
        <v>1886</v>
      </c>
      <c r="W13" s="5">
        <v>794</v>
      </c>
      <c r="X13" s="5">
        <v>1768</v>
      </c>
      <c r="Y13" s="5"/>
    </row>
    <row r="14" spans="1:25" x14ac:dyDescent="0.2">
      <c r="A14" s="4" t="s">
        <v>35</v>
      </c>
      <c r="B14" s="5">
        <v>24600</v>
      </c>
      <c r="C14" s="5">
        <v>1160</v>
      </c>
      <c r="D14" s="5">
        <v>3226</v>
      </c>
      <c r="E14" s="5">
        <v>11877</v>
      </c>
      <c r="F14" s="5">
        <v>6818</v>
      </c>
      <c r="G14" s="5">
        <v>2401</v>
      </c>
      <c r="H14" s="5">
        <v>3074</v>
      </c>
      <c r="I14" s="5">
        <v>3868</v>
      </c>
      <c r="J14" s="5">
        <v>2753</v>
      </c>
      <c r="K14" s="5">
        <v>965</v>
      </c>
      <c r="L14" s="5">
        <v>8033</v>
      </c>
      <c r="M14" s="5">
        <v>3032</v>
      </c>
      <c r="N14" s="5">
        <v>7798</v>
      </c>
      <c r="O14" s="5">
        <v>15086</v>
      </c>
      <c r="P14" s="5">
        <v>7795</v>
      </c>
      <c r="Q14" s="5">
        <v>9106</v>
      </c>
      <c r="R14" s="5">
        <v>1983</v>
      </c>
      <c r="S14" s="5">
        <v>4687</v>
      </c>
      <c r="T14" s="5">
        <v>9037</v>
      </c>
      <c r="U14" s="5">
        <v>3261</v>
      </c>
      <c r="V14" s="5">
        <v>1777</v>
      </c>
      <c r="W14" s="5">
        <v>822</v>
      </c>
      <c r="X14" s="5">
        <v>1827</v>
      </c>
      <c r="Y14" s="5"/>
    </row>
    <row r="15" spans="1:25" x14ac:dyDescent="0.2">
      <c r="A15" s="4" t="s">
        <v>36</v>
      </c>
      <c r="B15" s="5">
        <v>24867</v>
      </c>
      <c r="C15" s="5">
        <v>1351</v>
      </c>
      <c r="D15" s="5">
        <v>3161</v>
      </c>
      <c r="E15" s="5">
        <v>11379</v>
      </c>
      <c r="F15" s="5">
        <v>5134</v>
      </c>
      <c r="G15" s="5">
        <v>2689</v>
      </c>
      <c r="H15" s="5">
        <v>3197</v>
      </c>
      <c r="I15" s="5">
        <v>4096</v>
      </c>
      <c r="J15" s="5">
        <v>2537</v>
      </c>
      <c r="K15" s="5">
        <v>1054</v>
      </c>
      <c r="L15" s="5">
        <v>7800</v>
      </c>
      <c r="M15" s="5">
        <v>3377</v>
      </c>
      <c r="N15" s="5">
        <v>8187</v>
      </c>
      <c r="O15" s="5">
        <v>15850</v>
      </c>
      <c r="P15" s="5">
        <v>7782</v>
      </c>
      <c r="Q15" s="5">
        <v>9961</v>
      </c>
      <c r="R15" s="5">
        <v>2032</v>
      </c>
      <c r="S15" s="5">
        <v>4979</v>
      </c>
      <c r="T15" s="5">
        <v>9172</v>
      </c>
      <c r="U15" s="5">
        <v>3310</v>
      </c>
      <c r="V15" s="5">
        <v>1862</v>
      </c>
      <c r="W15" s="5">
        <v>751</v>
      </c>
      <c r="X15" s="5">
        <v>1767</v>
      </c>
      <c r="Y15" s="5"/>
    </row>
    <row r="16" spans="1:25" x14ac:dyDescent="0.2">
      <c r="A16" s="4" t="s">
        <v>37</v>
      </c>
      <c r="B16" s="5">
        <v>25858</v>
      </c>
      <c r="C16" s="5">
        <v>1362</v>
      </c>
      <c r="D16" s="5">
        <v>3280</v>
      </c>
      <c r="E16" s="5">
        <v>13359</v>
      </c>
      <c r="F16" s="5">
        <v>5761</v>
      </c>
      <c r="G16" s="5">
        <v>2559</v>
      </c>
      <c r="H16" s="5">
        <v>3103</v>
      </c>
      <c r="I16" s="5">
        <v>4637</v>
      </c>
      <c r="J16" s="5">
        <v>3290</v>
      </c>
      <c r="K16" s="5">
        <v>953</v>
      </c>
      <c r="L16" s="5">
        <v>8456</v>
      </c>
      <c r="M16" s="5">
        <v>3420</v>
      </c>
      <c r="N16" s="5">
        <v>8334</v>
      </c>
      <c r="O16" s="5">
        <v>16587</v>
      </c>
      <c r="P16" s="5">
        <v>8656</v>
      </c>
      <c r="Q16" s="5">
        <v>9773</v>
      </c>
      <c r="R16" s="5">
        <v>2104</v>
      </c>
      <c r="S16" s="5">
        <v>5251</v>
      </c>
      <c r="T16" s="5">
        <v>8916</v>
      </c>
      <c r="U16" s="5">
        <v>3661</v>
      </c>
      <c r="V16" s="5">
        <v>1851</v>
      </c>
      <c r="W16" s="5">
        <v>948</v>
      </c>
      <c r="X16" s="5">
        <v>2414</v>
      </c>
      <c r="Y16" s="5">
        <v>799</v>
      </c>
    </row>
    <row r="17" spans="1:25" x14ac:dyDescent="0.2">
      <c r="A17" s="4" t="s">
        <v>38</v>
      </c>
      <c r="B17" s="5">
        <v>26163</v>
      </c>
      <c r="C17" s="5">
        <v>1316</v>
      </c>
      <c r="D17" s="5">
        <v>3120</v>
      </c>
      <c r="E17" s="5">
        <v>13345</v>
      </c>
      <c r="F17" s="5">
        <v>6144</v>
      </c>
      <c r="G17" s="5">
        <v>2821</v>
      </c>
      <c r="H17" s="5">
        <v>3374</v>
      </c>
      <c r="I17" s="5">
        <v>4599</v>
      </c>
      <c r="J17" s="5">
        <v>3174</v>
      </c>
      <c r="K17" s="5">
        <v>1167</v>
      </c>
      <c r="L17" s="5">
        <v>8418</v>
      </c>
      <c r="M17" s="5">
        <v>3477</v>
      </c>
      <c r="N17" s="5">
        <v>8344</v>
      </c>
      <c r="O17" s="5">
        <v>17469</v>
      </c>
      <c r="P17" s="5">
        <v>8920</v>
      </c>
      <c r="Q17" s="5">
        <v>10853</v>
      </c>
      <c r="R17" s="5">
        <v>1876</v>
      </c>
      <c r="S17" s="5">
        <v>5487</v>
      </c>
      <c r="T17" s="5">
        <v>9009</v>
      </c>
      <c r="U17" s="5">
        <v>4186</v>
      </c>
      <c r="V17" s="5">
        <v>1803</v>
      </c>
      <c r="W17" s="5">
        <v>1071</v>
      </c>
      <c r="X17" s="5">
        <v>2034</v>
      </c>
      <c r="Y17" s="5">
        <v>493</v>
      </c>
    </row>
    <row r="18" spans="1:25" x14ac:dyDescent="0.2">
      <c r="A18" s="4" t="s">
        <v>39</v>
      </c>
      <c r="B18" s="5">
        <v>34023</v>
      </c>
      <c r="C18" s="5">
        <v>1815</v>
      </c>
      <c r="D18" s="5">
        <v>3493</v>
      </c>
      <c r="E18" s="5">
        <v>18584</v>
      </c>
      <c r="F18" s="5">
        <v>9226</v>
      </c>
      <c r="G18" s="5">
        <v>4072</v>
      </c>
      <c r="H18" s="5">
        <v>4126</v>
      </c>
      <c r="I18" s="5">
        <v>6120</v>
      </c>
      <c r="J18" s="5">
        <v>4443</v>
      </c>
      <c r="K18" s="5">
        <v>1430</v>
      </c>
      <c r="L18" s="5">
        <v>11202</v>
      </c>
      <c r="M18" s="5">
        <v>4658</v>
      </c>
      <c r="N18" s="5">
        <v>11852</v>
      </c>
      <c r="O18" s="5">
        <v>22880</v>
      </c>
      <c r="P18" s="5">
        <v>11248</v>
      </c>
      <c r="Q18" s="5">
        <v>14843</v>
      </c>
      <c r="R18" s="5">
        <v>2516</v>
      </c>
      <c r="S18" s="5">
        <v>7194</v>
      </c>
      <c r="T18" s="5">
        <v>11889</v>
      </c>
      <c r="U18" s="5">
        <v>5139</v>
      </c>
      <c r="V18" s="5">
        <v>2476</v>
      </c>
      <c r="W18" s="5">
        <v>1413</v>
      </c>
      <c r="X18" s="5">
        <v>2783</v>
      </c>
      <c r="Y18" s="5">
        <v>736</v>
      </c>
    </row>
    <row r="19" spans="1:25" x14ac:dyDescent="0.2">
      <c r="A19" s="4" t="s">
        <v>40</v>
      </c>
      <c r="B19" s="5">
        <v>34883</v>
      </c>
      <c r="C19" s="5">
        <v>1997</v>
      </c>
      <c r="D19" s="5">
        <v>3446</v>
      </c>
      <c r="E19" s="5">
        <v>18790</v>
      </c>
      <c r="F19" s="5">
        <v>9168</v>
      </c>
      <c r="G19" s="5">
        <v>4049</v>
      </c>
      <c r="H19" s="5">
        <v>4264</v>
      </c>
      <c r="I19" s="5">
        <v>6442</v>
      </c>
      <c r="J19" s="5">
        <v>4309</v>
      </c>
      <c r="K19" s="5">
        <v>1521</v>
      </c>
      <c r="L19" s="5">
        <v>11276</v>
      </c>
      <c r="M19" s="5">
        <v>4839</v>
      </c>
      <c r="N19" s="5">
        <v>12415</v>
      </c>
      <c r="O19" s="5">
        <v>24265</v>
      </c>
      <c r="P19" s="5">
        <v>11644</v>
      </c>
      <c r="Q19" s="5">
        <v>15618</v>
      </c>
      <c r="R19" s="5">
        <v>2671</v>
      </c>
      <c r="S19" s="5">
        <v>7346</v>
      </c>
      <c r="T19" s="5">
        <v>11521</v>
      </c>
      <c r="U19" s="5">
        <v>5306</v>
      </c>
      <c r="V19" s="5">
        <v>2412</v>
      </c>
      <c r="W19" s="5">
        <v>1419</v>
      </c>
      <c r="X19" s="5">
        <v>2980</v>
      </c>
      <c r="Y19" s="5">
        <v>826</v>
      </c>
    </row>
    <row r="20" spans="1:25" x14ac:dyDescent="0.2">
      <c r="A20" s="4" t="s">
        <v>41</v>
      </c>
      <c r="B20" s="5">
        <v>35095</v>
      </c>
      <c r="C20" s="5">
        <v>2079</v>
      </c>
      <c r="D20" s="5">
        <v>3417</v>
      </c>
      <c r="E20" s="5">
        <v>18467</v>
      </c>
      <c r="F20" s="5">
        <v>9275</v>
      </c>
      <c r="G20" s="5">
        <v>4055</v>
      </c>
      <c r="H20" s="5">
        <v>4278</v>
      </c>
      <c r="I20" s="5">
        <v>6488</v>
      </c>
      <c r="J20" s="5">
        <v>4539</v>
      </c>
      <c r="K20" s="5">
        <v>1536</v>
      </c>
      <c r="L20" s="5">
        <v>11427</v>
      </c>
      <c r="M20" s="5">
        <v>4907</v>
      </c>
      <c r="N20" s="5">
        <v>12677</v>
      </c>
      <c r="O20" s="5">
        <v>25252</v>
      </c>
      <c r="P20" s="5">
        <v>11878</v>
      </c>
      <c r="Q20" s="5">
        <v>16206</v>
      </c>
      <c r="R20" s="5">
        <v>2582</v>
      </c>
      <c r="S20" s="5">
        <v>7702</v>
      </c>
      <c r="T20" s="5">
        <v>11878</v>
      </c>
      <c r="U20" s="5">
        <v>5558</v>
      </c>
      <c r="V20" s="5">
        <v>2399</v>
      </c>
      <c r="W20" s="5">
        <v>1384</v>
      </c>
      <c r="X20" s="5">
        <v>3199</v>
      </c>
      <c r="Y20" s="5">
        <v>768</v>
      </c>
    </row>
    <row r="21" spans="1:25" x14ac:dyDescent="0.2">
      <c r="A21" s="4" t="s">
        <v>42</v>
      </c>
      <c r="B21" s="5">
        <v>35347</v>
      </c>
      <c r="C21" s="5">
        <v>2103</v>
      </c>
      <c r="D21" s="5">
        <v>3294</v>
      </c>
      <c r="E21" s="5">
        <v>18645</v>
      </c>
      <c r="F21" s="5">
        <v>9525</v>
      </c>
      <c r="G21" s="5">
        <v>4225</v>
      </c>
      <c r="H21" s="5">
        <v>4269</v>
      </c>
      <c r="I21" s="5">
        <v>6810</v>
      </c>
      <c r="J21" s="5">
        <v>4547</v>
      </c>
      <c r="K21" s="5">
        <v>1578</v>
      </c>
      <c r="L21" s="5">
        <v>11464</v>
      </c>
      <c r="M21" s="5">
        <v>4961</v>
      </c>
      <c r="N21" s="5">
        <v>13146</v>
      </c>
      <c r="O21" s="5">
        <v>25597</v>
      </c>
      <c r="P21" s="5">
        <v>11783</v>
      </c>
      <c r="Q21" s="5">
        <v>16648</v>
      </c>
      <c r="R21" s="5">
        <v>2504</v>
      </c>
      <c r="S21" s="5">
        <v>7334</v>
      </c>
      <c r="T21" s="5">
        <v>11731</v>
      </c>
      <c r="U21" s="5">
        <v>5598</v>
      </c>
      <c r="V21" s="5">
        <v>2297</v>
      </c>
      <c r="W21" s="5">
        <v>1456</v>
      </c>
      <c r="X21" s="5">
        <v>3211</v>
      </c>
      <c r="Y21" s="5">
        <v>769</v>
      </c>
    </row>
    <row r="22" spans="1:25" x14ac:dyDescent="0.2">
      <c r="A22" s="4" t="s">
        <v>43</v>
      </c>
      <c r="B22" s="5">
        <v>36390</v>
      </c>
      <c r="C22" s="5">
        <v>2218</v>
      </c>
      <c r="D22" s="5">
        <v>3315</v>
      </c>
      <c r="E22" s="5">
        <v>18743</v>
      </c>
      <c r="F22" s="5">
        <v>9856</v>
      </c>
      <c r="G22" s="5">
        <v>4341</v>
      </c>
      <c r="H22" s="5">
        <v>4392</v>
      </c>
      <c r="I22" s="5">
        <v>6765</v>
      </c>
      <c r="J22" s="5">
        <v>4626</v>
      </c>
      <c r="K22" s="5">
        <v>1622</v>
      </c>
      <c r="L22" s="5">
        <v>11714</v>
      </c>
      <c r="M22" s="5">
        <v>4908</v>
      </c>
      <c r="N22" s="5">
        <v>13548</v>
      </c>
      <c r="O22" s="5">
        <v>27207</v>
      </c>
      <c r="P22" s="5">
        <v>11623</v>
      </c>
      <c r="Q22" s="5">
        <v>16663</v>
      </c>
      <c r="R22" s="5">
        <v>2352</v>
      </c>
      <c r="S22" s="5">
        <v>7640</v>
      </c>
      <c r="T22" s="5">
        <v>12282</v>
      </c>
      <c r="U22" s="5">
        <v>5857</v>
      </c>
      <c r="V22" s="5">
        <v>2321</v>
      </c>
      <c r="W22" s="5">
        <v>1552</v>
      </c>
      <c r="X22" s="5">
        <v>3320</v>
      </c>
      <c r="Y22" s="5">
        <v>723</v>
      </c>
    </row>
    <row r="23" spans="1:25" x14ac:dyDescent="0.2">
      <c r="A23" s="4" t="s">
        <v>44</v>
      </c>
      <c r="B23" s="5">
        <v>37098</v>
      </c>
      <c r="C23" s="5">
        <v>2220</v>
      </c>
      <c r="D23" s="5">
        <v>3825</v>
      </c>
      <c r="E23" s="5">
        <v>17669</v>
      </c>
      <c r="F23" s="5">
        <v>10197</v>
      </c>
      <c r="G23" s="5">
        <v>4509</v>
      </c>
      <c r="H23" s="5">
        <v>4414</v>
      </c>
      <c r="I23" s="5">
        <v>6911</v>
      </c>
      <c r="J23" s="5">
        <v>4642</v>
      </c>
      <c r="K23" s="5">
        <v>1645</v>
      </c>
      <c r="L23" s="5">
        <v>12015</v>
      </c>
      <c r="M23" s="5">
        <v>5036</v>
      </c>
      <c r="N23" s="5">
        <v>13790</v>
      </c>
      <c r="O23" s="5">
        <v>27629</v>
      </c>
      <c r="P23" s="5">
        <v>11782</v>
      </c>
      <c r="Q23" s="5">
        <v>17107</v>
      </c>
      <c r="R23" s="5">
        <v>2375</v>
      </c>
      <c r="S23" s="5">
        <v>7527</v>
      </c>
      <c r="T23" s="5">
        <v>12124</v>
      </c>
      <c r="U23" s="5">
        <v>5887</v>
      </c>
      <c r="V23" s="5">
        <v>2201</v>
      </c>
      <c r="W23" s="5">
        <v>1532</v>
      </c>
      <c r="X23" s="5">
        <v>3256</v>
      </c>
      <c r="Y23" s="5">
        <v>783</v>
      </c>
    </row>
    <row r="24" spans="1:25" x14ac:dyDescent="0.2">
      <c r="A24" s="4" t="s">
        <v>45</v>
      </c>
      <c r="B24" s="5">
        <v>37469</v>
      </c>
      <c r="C24" s="5">
        <v>2272</v>
      </c>
      <c r="D24" s="5">
        <v>3692</v>
      </c>
      <c r="E24" s="5">
        <v>17714</v>
      </c>
      <c r="F24" s="5">
        <v>10049</v>
      </c>
      <c r="G24" s="5">
        <v>4544</v>
      </c>
      <c r="H24" s="5">
        <v>4579</v>
      </c>
      <c r="I24" s="5">
        <v>6900</v>
      </c>
      <c r="J24" s="5">
        <v>4518</v>
      </c>
      <c r="K24" s="5">
        <v>1691</v>
      </c>
      <c r="L24" s="5">
        <v>12168</v>
      </c>
      <c r="M24" s="5">
        <v>4946</v>
      </c>
      <c r="N24" s="5">
        <v>14027</v>
      </c>
      <c r="O24" s="5">
        <v>27995</v>
      </c>
      <c r="P24" s="5">
        <v>11789</v>
      </c>
      <c r="Q24" s="5">
        <v>17522</v>
      </c>
      <c r="R24" s="5">
        <v>2326</v>
      </c>
      <c r="S24" s="5">
        <v>7745</v>
      </c>
      <c r="T24" s="5">
        <v>12159</v>
      </c>
      <c r="U24" s="5">
        <v>6013</v>
      </c>
      <c r="V24" s="5">
        <v>2202</v>
      </c>
      <c r="W24" s="5">
        <v>1688</v>
      </c>
      <c r="X24" s="5">
        <v>3266</v>
      </c>
      <c r="Y24" s="5">
        <v>722</v>
      </c>
    </row>
    <row r="25" spans="1:25" x14ac:dyDescent="0.2">
      <c r="A25" s="4" t="s">
        <v>46</v>
      </c>
      <c r="B25" s="5">
        <v>37832</v>
      </c>
      <c r="C25" s="5">
        <v>2329</v>
      </c>
      <c r="D25" s="5">
        <v>3591</v>
      </c>
      <c r="E25" s="5">
        <v>17958</v>
      </c>
      <c r="F25" s="5">
        <v>10498</v>
      </c>
      <c r="G25" s="5">
        <v>4617</v>
      </c>
      <c r="H25" s="5">
        <v>4565</v>
      </c>
      <c r="I25" s="5">
        <v>7109</v>
      </c>
      <c r="J25" s="5">
        <v>4503</v>
      </c>
      <c r="K25" s="5">
        <v>1595</v>
      </c>
      <c r="L25" s="5">
        <v>12568</v>
      </c>
      <c r="M25" s="5">
        <v>5051</v>
      </c>
      <c r="N25" s="5">
        <v>14187</v>
      </c>
      <c r="O25" s="5">
        <v>28554</v>
      </c>
      <c r="P25" s="5">
        <v>11798</v>
      </c>
      <c r="Q25" s="5">
        <v>16791</v>
      </c>
      <c r="R25" s="5">
        <v>2341</v>
      </c>
      <c r="S25" s="5">
        <v>7622</v>
      </c>
      <c r="T25" s="5">
        <v>12805</v>
      </c>
      <c r="U25" s="5">
        <v>6183</v>
      </c>
      <c r="V25" s="5">
        <v>2307</v>
      </c>
      <c r="W25" s="5">
        <v>1755</v>
      </c>
      <c r="X25" s="5">
        <v>3374</v>
      </c>
      <c r="Y25" s="5">
        <v>712</v>
      </c>
    </row>
    <row r="26" spans="1:25" x14ac:dyDescent="0.2">
      <c r="A26" s="4" t="s">
        <v>47</v>
      </c>
      <c r="B26" s="5">
        <v>38340</v>
      </c>
      <c r="C26" s="5">
        <v>2240</v>
      </c>
      <c r="D26" s="5">
        <v>3472</v>
      </c>
      <c r="E26" s="5">
        <v>17700</v>
      </c>
      <c r="F26" s="5">
        <v>11332</v>
      </c>
      <c r="G26" s="5">
        <v>4767</v>
      </c>
      <c r="H26" s="5">
        <v>4679</v>
      </c>
      <c r="I26" s="5">
        <v>7387</v>
      </c>
      <c r="J26" s="5">
        <v>4358</v>
      </c>
      <c r="K26" s="5">
        <v>1603</v>
      </c>
      <c r="L26" s="5">
        <v>12902</v>
      </c>
      <c r="M26" s="5">
        <v>5161</v>
      </c>
      <c r="N26" s="5">
        <v>14585</v>
      </c>
      <c r="O26" s="5">
        <v>29304</v>
      </c>
      <c r="P26" s="5">
        <v>11789</v>
      </c>
      <c r="Q26" s="5">
        <v>16632</v>
      </c>
      <c r="R26" s="5">
        <v>2453</v>
      </c>
      <c r="S26" s="5">
        <v>7755</v>
      </c>
      <c r="T26" s="5">
        <v>13179</v>
      </c>
      <c r="U26" s="5">
        <v>6350</v>
      </c>
      <c r="V26" s="5">
        <v>2235</v>
      </c>
      <c r="W26" s="5">
        <v>1932</v>
      </c>
      <c r="X26" s="5">
        <v>3750</v>
      </c>
      <c r="Y26" s="5">
        <v>740</v>
      </c>
    </row>
    <row r="30" spans="1:25" x14ac:dyDescent="0.2">
      <c r="A30" s="6" t="s">
        <v>48</v>
      </c>
    </row>
    <row r="31" spans="1:25" x14ac:dyDescent="0.2">
      <c r="A31" s="6"/>
    </row>
    <row r="32" spans="1:25" x14ac:dyDescent="0.2">
      <c r="A32" s="3" t="s">
        <v>49</v>
      </c>
    </row>
    <row r="33" spans="1:1" ht="30" x14ac:dyDescent="0.2">
      <c r="A33" s="4" t="s">
        <v>50</v>
      </c>
    </row>
    <row r="34" spans="1:1" x14ac:dyDescent="0.2">
      <c r="A34" s="4" t="s">
        <v>51</v>
      </c>
    </row>
    <row r="35" spans="1:1" x14ac:dyDescent="0.2">
      <c r="A35" s="4" t="s">
        <v>52</v>
      </c>
    </row>
    <row r="36" spans="1:1" x14ac:dyDescent="0.2">
      <c r="A36" s="4" t="s">
        <v>53</v>
      </c>
    </row>
    <row r="37" spans="1:1" x14ac:dyDescent="0.2">
      <c r="A37" s="4" t="s">
        <v>54</v>
      </c>
    </row>
    <row r="38" spans="1:1" x14ac:dyDescent="0.2">
      <c r="A38" s="4" t="s">
        <v>55</v>
      </c>
    </row>
    <row r="39" spans="1:1" x14ac:dyDescent="0.2">
      <c r="A39" s="4" t="s">
        <v>56</v>
      </c>
    </row>
    <row r="40" spans="1:1" ht="45" x14ac:dyDescent="0.2">
      <c r="A40" s="4" t="s">
        <v>57</v>
      </c>
    </row>
    <row r="41" spans="1:1" x14ac:dyDescent="0.2">
      <c r="A41" s="4" t="s">
        <v>58</v>
      </c>
    </row>
    <row r="42" spans="1:1" ht="45" x14ac:dyDescent="0.2">
      <c r="A42" s="4" t="s">
        <v>133</v>
      </c>
    </row>
    <row r="43" spans="1:1" x14ac:dyDescent="0.2">
      <c r="A43" s="4" t="s">
        <v>59</v>
      </c>
    </row>
    <row r="44" spans="1:1" x14ac:dyDescent="0.2">
      <c r="A44" s="4" t="s">
        <v>60</v>
      </c>
    </row>
    <row r="45" spans="1:1" ht="30" x14ac:dyDescent="0.2">
      <c r="A45" s="4" t="s">
        <v>61</v>
      </c>
    </row>
    <row r="46" spans="1:1" x14ac:dyDescent="0.2">
      <c r="A46" s="4" t="s">
        <v>62</v>
      </c>
    </row>
    <row r="47" spans="1:1" x14ac:dyDescent="0.2">
      <c r="A47" s="4" t="s">
        <v>63</v>
      </c>
    </row>
    <row r="48" spans="1:1" x14ac:dyDescent="0.2">
      <c r="A48" s="4" t="s">
        <v>64</v>
      </c>
    </row>
    <row r="49" spans="1:1" ht="30" x14ac:dyDescent="0.2">
      <c r="A49" s="4" t="s">
        <v>65</v>
      </c>
    </row>
    <row r="50" spans="1:1" x14ac:dyDescent="0.2">
      <c r="A50" s="4" t="s">
        <v>66</v>
      </c>
    </row>
    <row r="51" spans="1:1" x14ac:dyDescent="0.2">
      <c r="A51" s="4" t="s">
        <v>67</v>
      </c>
    </row>
    <row r="52" spans="1:1" x14ac:dyDescent="0.2">
      <c r="A52" s="4" t="s">
        <v>68</v>
      </c>
    </row>
    <row r="53" spans="1:1" x14ac:dyDescent="0.2">
      <c r="A53" s="4" t="s">
        <v>69</v>
      </c>
    </row>
    <row r="54" spans="1:1" x14ac:dyDescent="0.2">
      <c r="A54" s="4" t="s">
        <v>70</v>
      </c>
    </row>
    <row r="55" spans="1:1" x14ac:dyDescent="0.2">
      <c r="A55" s="4" t="s">
        <v>71</v>
      </c>
    </row>
    <row r="56" spans="1:1" x14ac:dyDescent="0.2">
      <c r="A56" s="4" t="s">
        <v>134</v>
      </c>
    </row>
  </sheetData>
  <mergeCells count="4">
    <mergeCell ref="B1:Y1"/>
    <mergeCell ref="B2:Y2"/>
    <mergeCell ref="B3:Y3"/>
    <mergeCell ref="B4:Y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79B51-22C9-8F44-9365-59E56F0CBACA}">
  <dimension ref="A1:Y56"/>
  <sheetViews>
    <sheetView workbookViewId="0"/>
  </sheetViews>
  <sheetFormatPr baseColWidth="10" defaultRowHeight="16" x14ac:dyDescent="0.2"/>
  <cols>
    <col min="1" max="1" width="43.33203125" bestFit="1" customWidth="1"/>
    <col min="2" max="25" width="21.83203125" bestFit="1" customWidth="1"/>
  </cols>
  <sheetData>
    <row r="1" spans="1:25" x14ac:dyDescent="0.2">
      <c r="A1" s="1"/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</row>
    <row r="2" spans="1:25" x14ac:dyDescent="0.2">
      <c r="A2" s="1"/>
      <c r="B2" s="9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"/>
    </row>
    <row r="3" spans="1:25" x14ac:dyDescent="0.2">
      <c r="A3" s="1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</row>
    <row r="4" spans="1:25" x14ac:dyDescent="0.2">
      <c r="A4" s="1"/>
      <c r="B4" s="9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</row>
    <row r="5" spans="1:25" x14ac:dyDescent="0.2">
      <c r="A5" s="1"/>
      <c r="B5" s="2" t="s">
        <v>72</v>
      </c>
      <c r="C5" s="2" t="s">
        <v>72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s">
        <v>72</v>
      </c>
      <c r="V5" s="2" t="s">
        <v>72</v>
      </c>
      <c r="W5" s="2" t="s">
        <v>72</v>
      </c>
      <c r="X5" s="2" t="s">
        <v>72</v>
      </c>
      <c r="Y5" s="2" t="s">
        <v>72</v>
      </c>
    </row>
    <row r="6" spans="1:25" x14ac:dyDescent="0.2">
      <c r="A6" s="1"/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131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  <c r="W6" s="2" t="s">
        <v>25</v>
      </c>
      <c r="X6" s="2" t="s">
        <v>26</v>
      </c>
      <c r="Y6" s="2" t="s">
        <v>132</v>
      </c>
    </row>
    <row r="7" spans="1:25" x14ac:dyDescent="0.2">
      <c r="A7" s="3" t="s">
        <v>27</v>
      </c>
      <c r="B7" s="3" t="s">
        <v>28</v>
      </c>
      <c r="C7" s="3" t="s">
        <v>28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28</v>
      </c>
      <c r="P7" s="3" t="s">
        <v>28</v>
      </c>
      <c r="Q7" s="3" t="s">
        <v>28</v>
      </c>
      <c r="R7" s="3" t="s">
        <v>28</v>
      </c>
      <c r="S7" s="3" t="s">
        <v>28</v>
      </c>
      <c r="T7" s="3" t="s">
        <v>28</v>
      </c>
      <c r="U7" s="3" t="s">
        <v>28</v>
      </c>
      <c r="V7" s="3" t="s">
        <v>28</v>
      </c>
      <c r="W7" s="3" t="s">
        <v>28</v>
      </c>
      <c r="X7" s="3" t="s">
        <v>28</v>
      </c>
      <c r="Y7" s="3" t="s">
        <v>28</v>
      </c>
    </row>
    <row r="8" spans="1:25" x14ac:dyDescent="0.2">
      <c r="A8" s="4" t="s">
        <v>29</v>
      </c>
      <c r="B8" s="5">
        <v>2840.89</v>
      </c>
      <c r="C8" s="5">
        <v>269.62</v>
      </c>
      <c r="D8" s="5">
        <v>735.2</v>
      </c>
      <c r="E8" s="5">
        <v>4356.45</v>
      </c>
      <c r="F8" s="5">
        <v>993.34</v>
      </c>
      <c r="G8" s="5">
        <v>342.11</v>
      </c>
      <c r="H8" s="5">
        <v>89.16</v>
      </c>
      <c r="I8" s="5">
        <v>669.53</v>
      </c>
      <c r="J8" s="5">
        <v>196.82</v>
      </c>
      <c r="K8" s="5">
        <v>704.26</v>
      </c>
      <c r="L8" s="5">
        <v>2343.7199999999998</v>
      </c>
      <c r="M8" s="5">
        <v>718.24</v>
      </c>
      <c r="N8" s="5">
        <v>774.13</v>
      </c>
      <c r="O8" s="5">
        <v>1276.79</v>
      </c>
      <c r="P8" s="5">
        <v>3399.87</v>
      </c>
      <c r="Q8" s="5">
        <v>1004.81</v>
      </c>
      <c r="R8" s="5">
        <v>650.05999999999995</v>
      </c>
      <c r="S8" s="5">
        <v>1260.3699999999999</v>
      </c>
      <c r="T8" s="5">
        <v>1723.59</v>
      </c>
      <c r="U8" s="5">
        <v>1483.85</v>
      </c>
      <c r="V8" s="5">
        <v>808.9</v>
      </c>
      <c r="W8" s="5">
        <v>101.09</v>
      </c>
      <c r="X8" s="5">
        <v>313.52</v>
      </c>
      <c r="Y8" s="5"/>
    </row>
    <row r="9" spans="1:25" x14ac:dyDescent="0.2">
      <c r="A9" s="4" t="s">
        <v>30</v>
      </c>
      <c r="B9" s="5">
        <v>2934.47</v>
      </c>
      <c r="C9" s="5">
        <v>285.38</v>
      </c>
      <c r="D9" s="5">
        <v>719.14</v>
      </c>
      <c r="E9" s="5">
        <v>4012.11</v>
      </c>
      <c r="F9" s="5">
        <v>1015.11</v>
      </c>
      <c r="G9" s="5">
        <v>370.75</v>
      </c>
      <c r="H9" s="5">
        <v>104.4</v>
      </c>
      <c r="I9" s="5">
        <v>678.2</v>
      </c>
      <c r="J9" s="5">
        <v>182.57</v>
      </c>
      <c r="K9" s="5">
        <v>697.4</v>
      </c>
      <c r="L9" s="5">
        <v>2326.96</v>
      </c>
      <c r="M9" s="5">
        <v>690.97</v>
      </c>
      <c r="N9" s="5">
        <v>890.41</v>
      </c>
      <c r="O9" s="5">
        <v>1418.03</v>
      </c>
      <c r="P9" s="5">
        <v>3299.03</v>
      </c>
      <c r="Q9" s="5">
        <v>942.16</v>
      </c>
      <c r="R9" s="5">
        <v>645.27</v>
      </c>
      <c r="S9" s="5">
        <v>1135.83</v>
      </c>
      <c r="T9" s="5">
        <v>1703.22</v>
      </c>
      <c r="U9" s="5">
        <v>1461.67</v>
      </c>
      <c r="V9" s="5">
        <v>817.62</v>
      </c>
      <c r="W9" s="5">
        <v>104.31</v>
      </c>
      <c r="X9" s="5">
        <v>330.57</v>
      </c>
      <c r="Y9" s="5"/>
    </row>
    <row r="10" spans="1:25" x14ac:dyDescent="0.2">
      <c r="A10" s="4" t="s">
        <v>31</v>
      </c>
      <c r="B10" s="5">
        <v>3051.05</v>
      </c>
      <c r="C10" s="5">
        <v>301.52</v>
      </c>
      <c r="D10" s="5">
        <v>755.47</v>
      </c>
      <c r="E10" s="5">
        <v>4145.25</v>
      </c>
      <c r="F10" s="5">
        <v>1205.31</v>
      </c>
      <c r="G10" s="5">
        <v>370.5</v>
      </c>
      <c r="H10" s="5">
        <v>100.75</v>
      </c>
      <c r="I10" s="5">
        <v>685.56</v>
      </c>
      <c r="J10" s="5">
        <v>245.19</v>
      </c>
      <c r="K10" s="5">
        <v>682.5</v>
      </c>
      <c r="L10" s="5">
        <v>2439.16</v>
      </c>
      <c r="M10" s="5">
        <v>734.43</v>
      </c>
      <c r="N10" s="5">
        <v>929.7</v>
      </c>
      <c r="O10" s="5">
        <v>1703.8</v>
      </c>
      <c r="P10" s="5">
        <v>3656.85</v>
      </c>
      <c r="Q10" s="5">
        <v>1082.1400000000001</v>
      </c>
      <c r="R10" s="5">
        <v>744.6</v>
      </c>
      <c r="S10" s="5">
        <v>1277.46</v>
      </c>
      <c r="T10" s="5">
        <v>1773.66</v>
      </c>
      <c r="U10" s="5">
        <v>1657.78</v>
      </c>
      <c r="V10" s="5">
        <v>913.55</v>
      </c>
      <c r="W10" s="5">
        <v>123.47</v>
      </c>
      <c r="X10" s="5">
        <v>423.38</v>
      </c>
      <c r="Y10" s="5"/>
    </row>
    <row r="11" spans="1:25" x14ac:dyDescent="0.2">
      <c r="A11" s="4" t="s">
        <v>32</v>
      </c>
      <c r="B11" s="5">
        <v>2978.58</v>
      </c>
      <c r="C11" s="5">
        <v>355.2</v>
      </c>
      <c r="D11" s="5">
        <v>768.38</v>
      </c>
      <c r="E11" s="5">
        <v>4061.29</v>
      </c>
      <c r="F11" s="5">
        <v>1473.21</v>
      </c>
      <c r="G11" s="5">
        <v>393.7</v>
      </c>
      <c r="H11" s="5">
        <v>109.25</v>
      </c>
      <c r="I11" s="5">
        <v>723.93</v>
      </c>
      <c r="J11" s="5">
        <v>213.56</v>
      </c>
      <c r="K11" s="5">
        <v>761.84</v>
      </c>
      <c r="L11" s="5">
        <v>2434.9299999999998</v>
      </c>
      <c r="M11" s="5">
        <v>773.36</v>
      </c>
      <c r="N11" s="5">
        <v>1031.81</v>
      </c>
      <c r="O11" s="5">
        <v>1394.85</v>
      </c>
      <c r="P11" s="5">
        <v>3870.48</v>
      </c>
      <c r="Q11" s="5">
        <v>1104.0899999999999</v>
      </c>
      <c r="R11" s="5">
        <v>729.54</v>
      </c>
      <c r="S11" s="5">
        <v>1203.26</v>
      </c>
      <c r="T11" s="5">
        <v>1886.8</v>
      </c>
      <c r="U11" s="5">
        <v>1809.79</v>
      </c>
      <c r="V11" s="5">
        <v>972.69</v>
      </c>
      <c r="W11" s="5">
        <v>127.54</v>
      </c>
      <c r="X11" s="5">
        <v>513.48</v>
      </c>
      <c r="Y11" s="5"/>
    </row>
    <row r="12" spans="1:25" x14ac:dyDescent="0.2">
      <c r="A12" s="4" t="s">
        <v>33</v>
      </c>
      <c r="B12" s="5">
        <v>3216.42</v>
      </c>
      <c r="C12" s="5">
        <v>376.25</v>
      </c>
      <c r="D12" s="5">
        <v>805.14</v>
      </c>
      <c r="E12" s="5">
        <v>4311.07</v>
      </c>
      <c r="F12" s="5">
        <v>1883.75</v>
      </c>
      <c r="G12" s="5">
        <v>441.4</v>
      </c>
      <c r="H12" s="5">
        <v>110.6</v>
      </c>
      <c r="I12" s="5">
        <v>772.16</v>
      </c>
      <c r="J12" s="5">
        <v>222.74</v>
      </c>
      <c r="K12" s="5">
        <v>836.31</v>
      </c>
      <c r="L12" s="5">
        <v>2563.56</v>
      </c>
      <c r="M12" s="5">
        <v>932.25</v>
      </c>
      <c r="N12" s="5">
        <v>1143.8900000000001</v>
      </c>
      <c r="O12" s="5">
        <v>1606.93</v>
      </c>
      <c r="P12" s="5">
        <v>3895.1</v>
      </c>
      <c r="Q12" s="5">
        <v>1280.3900000000001</v>
      </c>
      <c r="R12" s="5">
        <v>766.53</v>
      </c>
      <c r="S12" s="5">
        <v>1323.36</v>
      </c>
      <c r="T12" s="5">
        <v>2136.5500000000002</v>
      </c>
      <c r="U12" s="5">
        <v>2263.1799999999998</v>
      </c>
      <c r="V12" s="5">
        <v>1081.57</v>
      </c>
      <c r="W12" s="5">
        <v>157.63999999999999</v>
      </c>
      <c r="X12" s="5">
        <v>648.58000000000004</v>
      </c>
      <c r="Y12" s="5"/>
    </row>
    <row r="13" spans="1:25" x14ac:dyDescent="0.2">
      <c r="A13" s="4" t="s">
        <v>34</v>
      </c>
      <c r="B13" s="5">
        <v>3579.57</v>
      </c>
      <c r="C13" s="5">
        <v>404.88</v>
      </c>
      <c r="D13" s="5">
        <v>799.9</v>
      </c>
      <c r="E13" s="5">
        <v>4741.01</v>
      </c>
      <c r="F13" s="5">
        <v>2358.46</v>
      </c>
      <c r="G13" s="5">
        <v>555.28</v>
      </c>
      <c r="H13" s="5">
        <v>145.94</v>
      </c>
      <c r="I13" s="5">
        <v>817.28</v>
      </c>
      <c r="J13" s="5">
        <v>282.22000000000003</v>
      </c>
      <c r="K13" s="5">
        <v>917.32</v>
      </c>
      <c r="L13" s="5">
        <v>2733.01</v>
      </c>
      <c r="M13" s="5">
        <v>1037.82</v>
      </c>
      <c r="N13" s="5">
        <v>1255.05</v>
      </c>
      <c r="O13" s="5">
        <v>1821.52</v>
      </c>
      <c r="P13" s="5">
        <v>4318.04</v>
      </c>
      <c r="Q13" s="5">
        <v>1548.37</v>
      </c>
      <c r="R13" s="5">
        <v>873.71</v>
      </c>
      <c r="S13" s="5">
        <v>1546.53</v>
      </c>
      <c r="T13" s="5">
        <v>2349.13</v>
      </c>
      <c r="U13" s="5">
        <v>2436.8200000000002</v>
      </c>
      <c r="V13" s="5">
        <v>1176.1600000000001</v>
      </c>
      <c r="W13" s="5">
        <v>160.01</v>
      </c>
      <c r="X13" s="5">
        <v>753.69</v>
      </c>
      <c r="Y13" s="5"/>
    </row>
    <row r="14" spans="1:25" x14ac:dyDescent="0.2">
      <c r="A14" s="4" t="s">
        <v>35</v>
      </c>
      <c r="B14" s="5">
        <v>4037.3</v>
      </c>
      <c r="C14" s="5">
        <v>440.82</v>
      </c>
      <c r="D14" s="5">
        <v>828.35</v>
      </c>
      <c r="E14" s="5">
        <v>5066.0600000000004</v>
      </c>
      <c r="F14" s="5">
        <v>3099.13</v>
      </c>
      <c r="G14" s="5">
        <v>605.58000000000004</v>
      </c>
      <c r="H14" s="5">
        <v>162.31</v>
      </c>
      <c r="I14" s="5">
        <v>878.83</v>
      </c>
      <c r="J14" s="5">
        <v>346.98</v>
      </c>
      <c r="K14" s="5">
        <v>1095.33</v>
      </c>
      <c r="L14" s="5">
        <v>2906.26</v>
      </c>
      <c r="M14" s="5">
        <v>1339.08</v>
      </c>
      <c r="N14" s="5">
        <v>1484.88</v>
      </c>
      <c r="O14" s="5">
        <v>2241.5</v>
      </c>
      <c r="P14" s="5">
        <v>5204.0200000000004</v>
      </c>
      <c r="Q14" s="5">
        <v>1963.29</v>
      </c>
      <c r="R14" s="5">
        <v>1004.6</v>
      </c>
      <c r="S14" s="5">
        <v>1754</v>
      </c>
      <c r="T14" s="5">
        <v>2884.4</v>
      </c>
      <c r="U14" s="5">
        <v>2915.79</v>
      </c>
      <c r="V14" s="5">
        <v>1568.63</v>
      </c>
      <c r="W14" s="5">
        <v>180.56</v>
      </c>
      <c r="X14" s="5">
        <v>973.13</v>
      </c>
      <c r="Y14" s="5"/>
    </row>
    <row r="15" spans="1:25" x14ac:dyDescent="0.2">
      <c r="A15" s="4" t="s">
        <v>36</v>
      </c>
      <c r="B15" s="5">
        <v>4597.63</v>
      </c>
      <c r="C15" s="5">
        <v>563.13</v>
      </c>
      <c r="D15" s="5">
        <v>834.42</v>
      </c>
      <c r="E15" s="5">
        <v>5786.58</v>
      </c>
      <c r="F15" s="5">
        <v>3111.28</v>
      </c>
      <c r="G15" s="5">
        <v>826.36</v>
      </c>
      <c r="H15" s="5">
        <v>197.27</v>
      </c>
      <c r="I15" s="5">
        <v>1042.3599999999999</v>
      </c>
      <c r="J15" s="5">
        <v>326.74</v>
      </c>
      <c r="K15" s="5">
        <v>1313.44</v>
      </c>
      <c r="L15" s="5">
        <v>3258.39</v>
      </c>
      <c r="M15" s="5">
        <v>1455.16</v>
      </c>
      <c r="N15" s="5">
        <v>1593.56</v>
      </c>
      <c r="O15" s="5">
        <v>2519.63</v>
      </c>
      <c r="P15" s="5">
        <v>6644.8</v>
      </c>
      <c r="Q15" s="5">
        <v>2552.87</v>
      </c>
      <c r="R15" s="5">
        <v>1294.95</v>
      </c>
      <c r="S15" s="5">
        <v>2118.58</v>
      </c>
      <c r="T15" s="5">
        <v>3325.95</v>
      </c>
      <c r="U15" s="5">
        <v>3507.1</v>
      </c>
      <c r="V15" s="5">
        <v>1488.46</v>
      </c>
      <c r="W15" s="5">
        <v>210.21</v>
      </c>
      <c r="X15" s="5">
        <v>1050.8599999999999</v>
      </c>
      <c r="Y15" s="5"/>
    </row>
    <row r="16" spans="1:25" x14ac:dyDescent="0.2">
      <c r="A16" s="4" t="s">
        <v>37</v>
      </c>
      <c r="B16" s="5">
        <v>5273.9</v>
      </c>
      <c r="C16" s="5">
        <v>650.79999999999995</v>
      </c>
      <c r="D16" s="5">
        <v>965.6</v>
      </c>
      <c r="E16" s="5">
        <v>6536.86</v>
      </c>
      <c r="F16" s="5">
        <v>3452.18</v>
      </c>
      <c r="G16" s="5">
        <v>964.03</v>
      </c>
      <c r="H16" s="5">
        <v>252.51</v>
      </c>
      <c r="I16" s="5">
        <v>1200.3399999999999</v>
      </c>
      <c r="J16" s="5">
        <v>618.79</v>
      </c>
      <c r="K16" s="5">
        <v>1539.98</v>
      </c>
      <c r="L16" s="5">
        <v>3618.34</v>
      </c>
      <c r="M16" s="5">
        <v>1952.95</v>
      </c>
      <c r="N16" s="5">
        <v>2067.85</v>
      </c>
      <c r="O16" s="5">
        <v>3238.33</v>
      </c>
      <c r="P16" s="5">
        <v>7567.28</v>
      </c>
      <c r="Q16" s="5">
        <v>2948.33</v>
      </c>
      <c r="R16" s="5">
        <v>1331.91</v>
      </c>
      <c r="S16" s="5">
        <v>2289.8200000000002</v>
      </c>
      <c r="T16" s="5">
        <v>4447.13</v>
      </c>
      <c r="U16" s="5">
        <v>3917.55</v>
      </c>
      <c r="V16" s="5">
        <v>1537.34</v>
      </c>
      <c r="W16" s="5">
        <v>241.14</v>
      </c>
      <c r="X16" s="5">
        <v>1263.1600000000001</v>
      </c>
      <c r="Y16" s="5">
        <v>296.54000000000002</v>
      </c>
    </row>
    <row r="17" spans="1:25" x14ac:dyDescent="0.2">
      <c r="A17" s="4" t="s">
        <v>38</v>
      </c>
      <c r="B17" s="5">
        <v>6008.76</v>
      </c>
      <c r="C17" s="5">
        <v>767.49</v>
      </c>
      <c r="D17" s="5">
        <v>1013.97</v>
      </c>
      <c r="E17" s="5">
        <v>7099.38</v>
      </c>
      <c r="F17" s="5">
        <v>4052.12</v>
      </c>
      <c r="G17" s="5">
        <v>1264.6400000000001</v>
      </c>
      <c r="H17" s="5">
        <v>274.19</v>
      </c>
      <c r="I17" s="5">
        <v>1367.42</v>
      </c>
      <c r="J17" s="5">
        <v>734.56</v>
      </c>
      <c r="K17" s="5">
        <v>1776.81</v>
      </c>
      <c r="L17" s="5">
        <v>3992.47</v>
      </c>
      <c r="M17" s="5">
        <v>2268.8000000000002</v>
      </c>
      <c r="N17" s="5">
        <v>2982.84</v>
      </c>
      <c r="O17" s="5">
        <v>3513.76</v>
      </c>
      <c r="P17" s="5">
        <v>7241.76</v>
      </c>
      <c r="Q17" s="5">
        <v>3407.61</v>
      </c>
      <c r="R17" s="5">
        <v>2446.09</v>
      </c>
      <c r="S17" s="5">
        <v>3237.11</v>
      </c>
      <c r="T17" s="5">
        <v>4538.33</v>
      </c>
      <c r="U17" s="5">
        <v>5256.88</v>
      </c>
      <c r="V17" s="5">
        <v>1939.87</v>
      </c>
      <c r="W17" s="5">
        <v>323.23</v>
      </c>
      <c r="X17" s="5">
        <v>1276.6199999999999</v>
      </c>
      <c r="Y17" s="5">
        <v>320.58</v>
      </c>
    </row>
    <row r="18" spans="1:25" x14ac:dyDescent="0.2">
      <c r="A18" s="4" t="s">
        <v>39</v>
      </c>
      <c r="B18" s="5">
        <v>7462.06</v>
      </c>
      <c r="C18" s="5">
        <v>832.28</v>
      </c>
      <c r="D18" s="5">
        <v>1274.5999999999999</v>
      </c>
      <c r="E18" s="5">
        <v>8863.01</v>
      </c>
      <c r="F18" s="5">
        <v>4840.87</v>
      </c>
      <c r="G18" s="5">
        <v>1555.16</v>
      </c>
      <c r="H18" s="5">
        <v>362.82</v>
      </c>
      <c r="I18" s="5">
        <v>1706.48</v>
      </c>
      <c r="J18" s="5">
        <v>945.3</v>
      </c>
      <c r="K18" s="5">
        <v>2289.5100000000002</v>
      </c>
      <c r="L18" s="5">
        <v>4977.57</v>
      </c>
      <c r="M18" s="5">
        <v>2964.82</v>
      </c>
      <c r="N18" s="5">
        <v>3207.13</v>
      </c>
      <c r="O18" s="5">
        <v>4589.68</v>
      </c>
      <c r="P18" s="5">
        <v>9624.11</v>
      </c>
      <c r="Q18" s="5">
        <v>4992.24</v>
      </c>
      <c r="R18" s="5">
        <v>1819.9</v>
      </c>
      <c r="S18" s="5">
        <v>3935.4</v>
      </c>
      <c r="T18" s="5">
        <v>5237.2</v>
      </c>
      <c r="U18" s="5">
        <v>6897.36</v>
      </c>
      <c r="V18" s="5">
        <v>2417.8000000000002</v>
      </c>
      <c r="W18" s="5">
        <v>409.66</v>
      </c>
      <c r="X18" s="5">
        <v>1661.64</v>
      </c>
      <c r="Y18" s="5">
        <v>515.19000000000005</v>
      </c>
    </row>
    <row r="19" spans="1:25" x14ac:dyDescent="0.2">
      <c r="A19" s="4" t="s">
        <v>40</v>
      </c>
      <c r="B19" s="5">
        <v>9060.25</v>
      </c>
      <c r="C19" s="5">
        <v>1096.33</v>
      </c>
      <c r="D19" s="5">
        <v>1365.12</v>
      </c>
      <c r="E19" s="5">
        <v>9947.4699999999993</v>
      </c>
      <c r="F19" s="5">
        <v>5332.91</v>
      </c>
      <c r="G19" s="5">
        <v>1809.16</v>
      </c>
      <c r="H19" s="5">
        <v>396.65</v>
      </c>
      <c r="I19" s="5">
        <v>1903.05</v>
      </c>
      <c r="J19" s="5">
        <v>1186.1099999999999</v>
      </c>
      <c r="K19" s="5">
        <v>2324.66</v>
      </c>
      <c r="L19" s="5">
        <v>5781.87</v>
      </c>
      <c r="M19" s="5">
        <v>3902.84</v>
      </c>
      <c r="N19" s="5">
        <v>3990.24</v>
      </c>
      <c r="O19" s="5">
        <v>5302.8</v>
      </c>
      <c r="P19" s="5">
        <v>11329.82</v>
      </c>
      <c r="Q19" s="5">
        <v>5418.58</v>
      </c>
      <c r="R19" s="5">
        <v>2191.92</v>
      </c>
      <c r="S19" s="5">
        <v>4578.21</v>
      </c>
      <c r="T19" s="5">
        <v>6082.25</v>
      </c>
      <c r="U19" s="5">
        <v>8229.25</v>
      </c>
      <c r="V19" s="5">
        <v>2863.81</v>
      </c>
      <c r="W19" s="5">
        <v>411.28</v>
      </c>
      <c r="X19" s="5">
        <v>2060.04</v>
      </c>
      <c r="Y19" s="5">
        <v>443.52</v>
      </c>
    </row>
    <row r="20" spans="1:25" x14ac:dyDescent="0.2">
      <c r="A20" s="4" t="s">
        <v>41</v>
      </c>
      <c r="B20" s="5">
        <v>9748.17</v>
      </c>
      <c r="C20" s="5">
        <v>1178.77</v>
      </c>
      <c r="D20" s="5">
        <v>1469.6</v>
      </c>
      <c r="E20" s="5">
        <v>10733.41</v>
      </c>
      <c r="F20" s="5">
        <v>6425.56</v>
      </c>
      <c r="G20" s="5">
        <v>1902.32</v>
      </c>
      <c r="H20" s="5">
        <v>473.89</v>
      </c>
      <c r="I20" s="5">
        <v>1963.93</v>
      </c>
      <c r="J20" s="5">
        <v>1340.61</v>
      </c>
      <c r="K20" s="5">
        <v>2321.15</v>
      </c>
      <c r="L20" s="5">
        <v>6032.3</v>
      </c>
      <c r="M20" s="5">
        <v>4287.8100000000004</v>
      </c>
      <c r="N20" s="5">
        <v>4546.5200000000004</v>
      </c>
      <c r="O20" s="5">
        <v>5824.92</v>
      </c>
      <c r="P20" s="5">
        <v>12992.93</v>
      </c>
      <c r="Q20" s="5">
        <v>5652.11</v>
      </c>
      <c r="R20" s="5">
        <v>2180.9</v>
      </c>
      <c r="S20" s="5">
        <v>5164.97</v>
      </c>
      <c r="T20" s="5">
        <v>7089.71</v>
      </c>
      <c r="U20" s="5">
        <v>9103.2199999999993</v>
      </c>
      <c r="V20" s="5">
        <v>3230.1</v>
      </c>
      <c r="W20" s="5">
        <v>529.54</v>
      </c>
      <c r="X20" s="5">
        <v>2334.8200000000002</v>
      </c>
      <c r="Y20" s="5">
        <v>460.74</v>
      </c>
    </row>
    <row r="21" spans="1:25" x14ac:dyDescent="0.2">
      <c r="A21" s="4" t="s">
        <v>42</v>
      </c>
      <c r="B21" s="5">
        <v>12003.06</v>
      </c>
      <c r="C21" s="5">
        <v>1413.6</v>
      </c>
      <c r="D21" s="5">
        <v>1485.05</v>
      </c>
      <c r="E21" s="5">
        <v>12789.66</v>
      </c>
      <c r="F21" s="5">
        <v>7295.81</v>
      </c>
      <c r="G21" s="5">
        <v>2360.17</v>
      </c>
      <c r="H21" s="5">
        <v>499.76</v>
      </c>
      <c r="I21" s="5">
        <v>2266.77</v>
      </c>
      <c r="J21" s="5">
        <v>1380.4</v>
      </c>
      <c r="K21" s="5">
        <v>2847.59</v>
      </c>
      <c r="L21" s="5">
        <v>6997.98</v>
      </c>
      <c r="M21" s="5">
        <v>5187.46</v>
      </c>
      <c r="N21" s="5">
        <v>5410.74</v>
      </c>
      <c r="O21" s="5">
        <v>6656.76</v>
      </c>
      <c r="P21" s="5">
        <v>14194.08</v>
      </c>
      <c r="Q21" s="5">
        <v>6324.14</v>
      </c>
      <c r="R21" s="5">
        <v>2792.5</v>
      </c>
      <c r="S21" s="5">
        <v>5539.51</v>
      </c>
      <c r="T21" s="5">
        <v>6983.26</v>
      </c>
      <c r="U21" s="5">
        <v>10006.370000000001</v>
      </c>
      <c r="V21" s="5">
        <v>3469.4</v>
      </c>
      <c r="W21" s="5">
        <v>517.65</v>
      </c>
      <c r="X21" s="5">
        <v>2878.71</v>
      </c>
      <c r="Y21" s="5">
        <v>554.23</v>
      </c>
    </row>
    <row r="22" spans="1:25" x14ac:dyDescent="0.2">
      <c r="A22" s="4" t="s">
        <v>43</v>
      </c>
      <c r="B22" s="5">
        <v>12509.48</v>
      </c>
      <c r="C22" s="5">
        <v>1579.3</v>
      </c>
      <c r="D22" s="5">
        <v>1765.13</v>
      </c>
      <c r="E22" s="5">
        <v>14429.53</v>
      </c>
      <c r="F22" s="5">
        <v>8199.39</v>
      </c>
      <c r="G22" s="5">
        <v>2717.7</v>
      </c>
      <c r="H22" s="5">
        <v>607.42999999999995</v>
      </c>
      <c r="I22" s="5">
        <v>2486.02</v>
      </c>
      <c r="J22" s="5">
        <v>1608.35</v>
      </c>
      <c r="K22" s="5">
        <v>3286.56</v>
      </c>
      <c r="L22" s="5">
        <v>8028.14</v>
      </c>
      <c r="M22" s="5">
        <v>5818.51</v>
      </c>
      <c r="N22" s="5">
        <v>6101.54</v>
      </c>
      <c r="O22" s="5">
        <v>7707.63</v>
      </c>
      <c r="P22" s="5">
        <v>15718.64</v>
      </c>
      <c r="Q22" s="5">
        <v>6481.52</v>
      </c>
      <c r="R22" s="5">
        <v>2387.5</v>
      </c>
      <c r="S22" s="5">
        <v>6040.15</v>
      </c>
      <c r="T22" s="5">
        <v>8187.49</v>
      </c>
      <c r="U22" s="5">
        <v>11657.1</v>
      </c>
      <c r="V22" s="5">
        <v>3733.83</v>
      </c>
      <c r="W22" s="5">
        <v>521.59</v>
      </c>
      <c r="X22" s="5">
        <v>3243.97</v>
      </c>
      <c r="Y22" s="5">
        <v>742.47</v>
      </c>
    </row>
    <row r="23" spans="1:25" x14ac:dyDescent="0.2">
      <c r="A23" s="4" t="s">
        <v>44</v>
      </c>
      <c r="B23" s="5">
        <v>13574.92</v>
      </c>
      <c r="C23" s="5">
        <v>1744.12</v>
      </c>
      <c r="D23" s="5">
        <v>2162.83</v>
      </c>
      <c r="E23" s="5">
        <v>15869.19</v>
      </c>
      <c r="F23" s="5">
        <v>10074.52</v>
      </c>
      <c r="G23" s="5">
        <v>3435.58</v>
      </c>
      <c r="H23" s="5">
        <v>677.58</v>
      </c>
      <c r="I23" s="5">
        <v>2721.49</v>
      </c>
      <c r="J23" s="5">
        <v>1596.12</v>
      </c>
      <c r="K23" s="5">
        <v>3537.43</v>
      </c>
      <c r="L23" s="5">
        <v>9249.73</v>
      </c>
      <c r="M23" s="5">
        <v>6840.96</v>
      </c>
      <c r="N23" s="5">
        <v>7243.54</v>
      </c>
      <c r="O23" s="5">
        <v>8167.45</v>
      </c>
      <c r="P23" s="5">
        <v>16134.01</v>
      </c>
      <c r="Q23" s="5">
        <v>7358.72</v>
      </c>
      <c r="R23" s="5">
        <v>2744.53</v>
      </c>
      <c r="S23" s="5">
        <v>6271.67</v>
      </c>
      <c r="T23" s="5">
        <v>8846.65</v>
      </c>
      <c r="U23" s="5">
        <v>12957.32</v>
      </c>
      <c r="V23" s="5">
        <v>4012.38</v>
      </c>
      <c r="W23" s="5">
        <v>503.37</v>
      </c>
      <c r="X23" s="5">
        <v>3632.97</v>
      </c>
      <c r="Y23" s="5">
        <v>696.43</v>
      </c>
    </row>
    <row r="24" spans="1:25" x14ac:dyDescent="0.2">
      <c r="A24" s="4" t="s">
        <v>45</v>
      </c>
      <c r="B24" s="5">
        <v>15365.89</v>
      </c>
      <c r="C24" s="5">
        <v>1851.99</v>
      </c>
      <c r="D24" s="5">
        <v>2022.58</v>
      </c>
      <c r="E24" s="5">
        <v>16893.759999999998</v>
      </c>
      <c r="F24" s="5">
        <v>11509.8</v>
      </c>
      <c r="G24" s="5">
        <v>3883.69</v>
      </c>
      <c r="H24" s="5">
        <v>746.69</v>
      </c>
      <c r="I24" s="5">
        <v>3011.48</v>
      </c>
      <c r="J24" s="5">
        <v>1822.84</v>
      </c>
      <c r="K24" s="5">
        <v>4086.23</v>
      </c>
      <c r="L24" s="5">
        <v>9993.32</v>
      </c>
      <c r="M24" s="5">
        <v>7924.26</v>
      </c>
      <c r="N24" s="5">
        <v>8266.51</v>
      </c>
      <c r="O24" s="5">
        <v>9240.68</v>
      </c>
      <c r="P24" s="5">
        <v>17163.259999999998</v>
      </c>
      <c r="Q24" s="5">
        <v>8472.16</v>
      </c>
      <c r="R24" s="5">
        <v>2880.02</v>
      </c>
      <c r="S24" s="5">
        <v>7127.78</v>
      </c>
      <c r="T24" s="5">
        <v>10440.51</v>
      </c>
      <c r="U24" s="5">
        <v>14766.94</v>
      </c>
      <c r="V24" s="5">
        <v>4502.3900000000003</v>
      </c>
      <c r="W24" s="5">
        <v>761.75</v>
      </c>
      <c r="X24" s="5">
        <v>4263.22</v>
      </c>
      <c r="Y24" s="5">
        <v>623.82000000000005</v>
      </c>
    </row>
    <row r="25" spans="1:25" x14ac:dyDescent="0.2">
      <c r="A25" s="4" t="s">
        <v>46</v>
      </c>
      <c r="B25" s="5">
        <v>17200.54</v>
      </c>
      <c r="C25" s="5">
        <v>1958.35</v>
      </c>
      <c r="D25" s="5">
        <v>2083.8200000000002</v>
      </c>
      <c r="E25" s="5">
        <v>19098.48</v>
      </c>
      <c r="F25" s="5">
        <v>12840.22</v>
      </c>
      <c r="G25" s="5">
        <v>3960.18</v>
      </c>
      <c r="H25" s="5">
        <v>846.26</v>
      </c>
      <c r="I25" s="5">
        <v>3388.92</v>
      </c>
      <c r="J25" s="5">
        <v>1749.66</v>
      </c>
      <c r="K25" s="5">
        <v>3899.38</v>
      </c>
      <c r="L25" s="5">
        <v>11432.09</v>
      </c>
      <c r="M25" s="5">
        <v>9074.82</v>
      </c>
      <c r="N25" s="5">
        <v>8816.8799999999992</v>
      </c>
      <c r="O25" s="5">
        <v>10288.299999999999</v>
      </c>
      <c r="P25" s="5">
        <v>19237.37</v>
      </c>
      <c r="Q25" s="5">
        <v>8731.4599999999991</v>
      </c>
      <c r="R25" s="5">
        <v>3047.12</v>
      </c>
      <c r="S25" s="5">
        <v>8199.27</v>
      </c>
      <c r="T25" s="5">
        <v>12060.84</v>
      </c>
      <c r="U25" s="5">
        <v>16305.52</v>
      </c>
      <c r="V25" s="5">
        <v>5189.67</v>
      </c>
      <c r="W25" s="5">
        <v>939.65</v>
      </c>
      <c r="X25" s="5">
        <v>5228.1899999999996</v>
      </c>
      <c r="Y25" s="5">
        <v>526.26</v>
      </c>
    </row>
    <row r="26" spans="1:25" x14ac:dyDescent="0.2">
      <c r="A26" s="4" t="s">
        <v>47</v>
      </c>
      <c r="B26" s="5">
        <v>19243.64</v>
      </c>
      <c r="C26" s="5">
        <v>2269.71</v>
      </c>
      <c r="D26" s="5">
        <v>2051.7399999999998</v>
      </c>
      <c r="E26" s="5">
        <v>20581.21</v>
      </c>
      <c r="F26" s="5">
        <v>13727.36</v>
      </c>
      <c r="G26" s="5">
        <v>4547.07</v>
      </c>
      <c r="H26" s="5">
        <v>910.48</v>
      </c>
      <c r="I26" s="5">
        <v>3925.66</v>
      </c>
      <c r="J26" s="5">
        <v>1828.35</v>
      </c>
      <c r="K26" s="5">
        <v>4090.76</v>
      </c>
      <c r="L26" s="5">
        <v>12794.3</v>
      </c>
      <c r="M26" s="5">
        <v>10478.08</v>
      </c>
      <c r="N26" s="5">
        <v>10907.35</v>
      </c>
      <c r="O26" s="5">
        <v>10678.18</v>
      </c>
      <c r="P26" s="5">
        <v>21831.32</v>
      </c>
      <c r="Q26" s="5">
        <v>9756.18</v>
      </c>
      <c r="R26" s="5">
        <v>3580.98</v>
      </c>
      <c r="S26" s="5">
        <v>8915.9500000000007</v>
      </c>
      <c r="T26" s="5">
        <v>13885.86</v>
      </c>
      <c r="U26" s="5">
        <v>18274.25</v>
      </c>
      <c r="V26" s="5">
        <v>5877.04</v>
      </c>
      <c r="W26" s="5">
        <v>1030.74</v>
      </c>
      <c r="X26" s="5">
        <v>5810.92</v>
      </c>
      <c r="Y26" s="5">
        <v>966</v>
      </c>
    </row>
    <row r="30" spans="1:25" x14ac:dyDescent="0.2">
      <c r="A30" s="6" t="s">
        <v>48</v>
      </c>
    </row>
    <row r="31" spans="1:25" x14ac:dyDescent="0.2">
      <c r="A31" s="6"/>
    </row>
    <row r="32" spans="1:25" x14ac:dyDescent="0.2">
      <c r="A32" s="3" t="s">
        <v>49</v>
      </c>
    </row>
    <row r="33" spans="1:1" ht="30" x14ac:dyDescent="0.2">
      <c r="A33" s="4" t="s">
        <v>50</v>
      </c>
    </row>
    <row r="34" spans="1:1" x14ac:dyDescent="0.2">
      <c r="A34" s="4" t="s">
        <v>51</v>
      </c>
    </row>
    <row r="35" spans="1:1" x14ac:dyDescent="0.2">
      <c r="A35" s="4" t="s">
        <v>52</v>
      </c>
    </row>
    <row r="36" spans="1:1" x14ac:dyDescent="0.2">
      <c r="A36" s="4" t="s">
        <v>53</v>
      </c>
    </row>
    <row r="37" spans="1:1" x14ac:dyDescent="0.2">
      <c r="A37" s="4" t="s">
        <v>54</v>
      </c>
    </row>
    <row r="38" spans="1:1" x14ac:dyDescent="0.2">
      <c r="A38" s="4" t="s">
        <v>55</v>
      </c>
    </row>
    <row r="39" spans="1:1" x14ac:dyDescent="0.2">
      <c r="A39" s="4" t="s">
        <v>56</v>
      </c>
    </row>
    <row r="40" spans="1:1" ht="45" x14ac:dyDescent="0.2">
      <c r="A40" s="4" t="s">
        <v>57</v>
      </c>
    </row>
    <row r="41" spans="1:1" x14ac:dyDescent="0.2">
      <c r="A41" s="4" t="s">
        <v>58</v>
      </c>
    </row>
    <row r="42" spans="1:1" ht="45" x14ac:dyDescent="0.2">
      <c r="A42" s="4" t="s">
        <v>133</v>
      </c>
    </row>
    <row r="43" spans="1:1" x14ac:dyDescent="0.2">
      <c r="A43" s="4" t="s">
        <v>59</v>
      </c>
    </row>
    <row r="44" spans="1:1" x14ac:dyDescent="0.2">
      <c r="A44" s="4" t="s">
        <v>60</v>
      </c>
    </row>
    <row r="45" spans="1:1" ht="30" x14ac:dyDescent="0.2">
      <c r="A45" s="4" t="s">
        <v>61</v>
      </c>
    </row>
    <row r="46" spans="1:1" x14ac:dyDescent="0.2">
      <c r="A46" s="4" t="s">
        <v>62</v>
      </c>
    </row>
    <row r="47" spans="1:1" x14ac:dyDescent="0.2">
      <c r="A47" s="4" t="s">
        <v>63</v>
      </c>
    </row>
    <row r="48" spans="1:1" x14ac:dyDescent="0.2">
      <c r="A48" s="4" t="s">
        <v>64</v>
      </c>
    </row>
    <row r="49" spans="1:1" ht="30" x14ac:dyDescent="0.2">
      <c r="A49" s="4" t="s">
        <v>65</v>
      </c>
    </row>
    <row r="50" spans="1:1" x14ac:dyDescent="0.2">
      <c r="A50" s="4" t="s">
        <v>66</v>
      </c>
    </row>
    <row r="51" spans="1:1" x14ac:dyDescent="0.2">
      <c r="A51" s="4" t="s">
        <v>67</v>
      </c>
    </row>
    <row r="52" spans="1:1" x14ac:dyDescent="0.2">
      <c r="A52" s="4" t="s">
        <v>68</v>
      </c>
    </row>
    <row r="53" spans="1:1" x14ac:dyDescent="0.2">
      <c r="A53" s="4" t="s">
        <v>69</v>
      </c>
    </row>
    <row r="54" spans="1:1" x14ac:dyDescent="0.2">
      <c r="A54" s="4" t="s">
        <v>70</v>
      </c>
    </row>
    <row r="55" spans="1:1" x14ac:dyDescent="0.2">
      <c r="A55" s="4" t="s">
        <v>71</v>
      </c>
    </row>
    <row r="56" spans="1:1" x14ac:dyDescent="0.2">
      <c r="A56" s="4" t="s">
        <v>134</v>
      </c>
    </row>
  </sheetData>
  <mergeCells count="4">
    <mergeCell ref="B1:Y1"/>
    <mergeCell ref="B2:Y2"/>
    <mergeCell ref="B3:Y3"/>
    <mergeCell ref="B4:Y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5F5E-F5AD-3144-926B-55B8C5F53DCF}">
  <dimension ref="A1:Y56"/>
  <sheetViews>
    <sheetView workbookViewId="0"/>
  </sheetViews>
  <sheetFormatPr baseColWidth="10" defaultRowHeight="16" x14ac:dyDescent="0.2"/>
  <cols>
    <col min="1" max="1" width="43.33203125" bestFit="1" customWidth="1"/>
    <col min="2" max="2" width="19.6640625" bestFit="1" customWidth="1"/>
    <col min="3" max="10" width="16.33203125" bestFit="1" customWidth="1"/>
    <col min="11" max="11" width="19.83203125" bestFit="1" customWidth="1"/>
    <col min="12" max="23" width="16.33203125" bestFit="1" customWidth="1"/>
    <col min="24" max="24" width="18" bestFit="1" customWidth="1"/>
    <col min="25" max="25" width="16.33203125" bestFit="1" customWidth="1"/>
  </cols>
  <sheetData>
    <row r="1" spans="1:25" x14ac:dyDescent="0.2">
      <c r="A1" s="1"/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</row>
    <row r="2" spans="1:25" x14ac:dyDescent="0.2">
      <c r="A2" s="1"/>
      <c r="B2" s="9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"/>
    </row>
    <row r="3" spans="1:25" x14ac:dyDescent="0.2">
      <c r="A3" s="1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</row>
    <row r="4" spans="1:25" x14ac:dyDescent="0.2">
      <c r="A4" s="1"/>
      <c r="B4" s="9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</row>
    <row r="5" spans="1:25" x14ac:dyDescent="0.2">
      <c r="A5" s="1"/>
      <c r="B5" s="2" t="s">
        <v>73</v>
      </c>
      <c r="C5" s="2" t="s">
        <v>73</v>
      </c>
      <c r="D5" s="2" t="s">
        <v>73</v>
      </c>
      <c r="E5" s="2" t="s">
        <v>73</v>
      </c>
      <c r="F5" s="2" t="s">
        <v>73</v>
      </c>
      <c r="G5" s="2" t="s">
        <v>73</v>
      </c>
      <c r="H5" s="2" t="s">
        <v>73</v>
      </c>
      <c r="I5" s="2" t="s">
        <v>73</v>
      </c>
      <c r="J5" s="2" t="s">
        <v>73</v>
      </c>
      <c r="K5" s="2" t="s">
        <v>73</v>
      </c>
      <c r="L5" s="2" t="s">
        <v>73</v>
      </c>
      <c r="M5" s="2" t="s">
        <v>73</v>
      </c>
      <c r="N5" s="2" t="s">
        <v>73</v>
      </c>
      <c r="O5" s="2" t="s">
        <v>73</v>
      </c>
      <c r="P5" s="2" t="s">
        <v>73</v>
      </c>
      <c r="Q5" s="2" t="s">
        <v>73</v>
      </c>
      <c r="R5" s="2" t="s">
        <v>73</v>
      </c>
      <c r="S5" s="2" t="s">
        <v>73</v>
      </c>
      <c r="T5" s="2" t="s">
        <v>73</v>
      </c>
      <c r="U5" s="2" t="s">
        <v>73</v>
      </c>
      <c r="V5" s="2" t="s">
        <v>73</v>
      </c>
      <c r="W5" s="2" t="s">
        <v>73</v>
      </c>
      <c r="X5" s="2" t="s">
        <v>73</v>
      </c>
      <c r="Y5" s="2" t="s">
        <v>73</v>
      </c>
    </row>
    <row r="6" spans="1:25" x14ac:dyDescent="0.2">
      <c r="A6" s="1"/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131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  <c r="W6" s="2" t="s">
        <v>25</v>
      </c>
      <c r="X6" s="2" t="s">
        <v>26</v>
      </c>
      <c r="Y6" s="2" t="s">
        <v>132</v>
      </c>
    </row>
    <row r="7" spans="1:25" x14ac:dyDescent="0.2">
      <c r="A7" s="3" t="s">
        <v>27</v>
      </c>
      <c r="B7" s="3" t="s">
        <v>74</v>
      </c>
      <c r="C7" s="3" t="s">
        <v>74</v>
      </c>
      <c r="D7" s="3" t="s">
        <v>74</v>
      </c>
      <c r="E7" s="3" t="s">
        <v>74</v>
      </c>
      <c r="F7" s="3" t="s">
        <v>74</v>
      </c>
      <c r="G7" s="3" t="s">
        <v>74</v>
      </c>
      <c r="H7" s="3" t="s">
        <v>74</v>
      </c>
      <c r="I7" s="3" t="s">
        <v>74</v>
      </c>
      <c r="J7" s="3" t="s">
        <v>74</v>
      </c>
      <c r="K7" s="3" t="s">
        <v>74</v>
      </c>
      <c r="L7" s="3" t="s">
        <v>74</v>
      </c>
      <c r="M7" s="3" t="s">
        <v>74</v>
      </c>
      <c r="N7" s="3" t="s">
        <v>74</v>
      </c>
      <c r="O7" s="3" t="s">
        <v>74</v>
      </c>
      <c r="P7" s="3" t="s">
        <v>74</v>
      </c>
      <c r="Q7" s="3" t="s">
        <v>74</v>
      </c>
      <c r="R7" s="3" t="s">
        <v>74</v>
      </c>
      <c r="S7" s="3" t="s">
        <v>74</v>
      </c>
      <c r="T7" s="3" t="s">
        <v>74</v>
      </c>
      <c r="U7" s="3" t="s">
        <v>74</v>
      </c>
      <c r="V7" s="3" t="s">
        <v>74</v>
      </c>
      <c r="W7" s="3" t="s">
        <v>74</v>
      </c>
      <c r="X7" s="3" t="s">
        <v>74</v>
      </c>
      <c r="Y7" s="3" t="s">
        <v>74</v>
      </c>
    </row>
    <row r="8" spans="1:25" x14ac:dyDescent="0.2">
      <c r="A8" s="4" t="s">
        <v>29</v>
      </c>
      <c r="B8" s="5">
        <v>1233.557</v>
      </c>
      <c r="C8" s="5">
        <v>82.656999999999996</v>
      </c>
      <c r="D8" s="5">
        <v>481.35300000000001</v>
      </c>
      <c r="E8" s="5">
        <v>1195.577</v>
      </c>
      <c r="F8" s="5">
        <v>416.05200000000002</v>
      </c>
      <c r="G8" s="5">
        <v>137.143</v>
      </c>
      <c r="H8" s="5">
        <v>47.832999999999998</v>
      </c>
      <c r="I8" s="5">
        <v>178.22499999999999</v>
      </c>
      <c r="J8" s="5">
        <v>62.561</v>
      </c>
      <c r="K8" s="5">
        <v>67.662000000000006</v>
      </c>
      <c r="L8" s="5">
        <v>562.66999999999996</v>
      </c>
      <c r="M8" s="5">
        <v>233.11099999999999</v>
      </c>
      <c r="N8" s="5">
        <v>249.524</v>
      </c>
      <c r="O8" s="5">
        <v>436.666</v>
      </c>
      <c r="P8" s="5">
        <v>560.48</v>
      </c>
      <c r="Q8" s="5">
        <v>293.08600000000001</v>
      </c>
      <c r="R8" s="5">
        <v>173.53</v>
      </c>
      <c r="S8" s="5">
        <v>267.005</v>
      </c>
      <c r="T8" s="5">
        <v>402.03300000000002</v>
      </c>
      <c r="U8" s="5">
        <v>256.86700000000002</v>
      </c>
      <c r="V8" s="5">
        <v>182.77099999999999</v>
      </c>
      <c r="W8" s="5">
        <v>25.643000000000001</v>
      </c>
      <c r="X8" s="5">
        <v>87.506</v>
      </c>
      <c r="Y8" s="5"/>
    </row>
    <row r="9" spans="1:25" x14ac:dyDescent="0.2">
      <c r="A9" s="4" t="s">
        <v>30</v>
      </c>
      <c r="B9" s="5">
        <v>1210.5070000000001</v>
      </c>
      <c r="C9" s="5">
        <v>81.771000000000001</v>
      </c>
      <c r="D9" s="5">
        <v>491.00900000000001</v>
      </c>
      <c r="E9" s="5">
        <v>1096.665</v>
      </c>
      <c r="F9" s="5">
        <v>395.41300000000001</v>
      </c>
      <c r="G9" s="5">
        <v>145.25399999999999</v>
      </c>
      <c r="H9" s="5">
        <v>50.969000000000001</v>
      </c>
      <c r="I9" s="5">
        <v>167.00700000000001</v>
      </c>
      <c r="J9" s="5">
        <v>57.448999999999998</v>
      </c>
      <c r="K9" s="5">
        <v>68.36</v>
      </c>
      <c r="L9" s="5">
        <v>531.80100000000004</v>
      </c>
      <c r="M9" s="5">
        <v>225.916</v>
      </c>
      <c r="N9" s="5">
        <v>266.553</v>
      </c>
      <c r="O9" s="5">
        <v>459.02600000000001</v>
      </c>
      <c r="P9" s="5">
        <v>539.31399999999996</v>
      </c>
      <c r="Q9" s="5">
        <v>265.42</v>
      </c>
      <c r="R9" s="5">
        <v>159.52600000000001</v>
      </c>
      <c r="S9" s="5">
        <v>253.53299999999999</v>
      </c>
      <c r="T9" s="5">
        <v>391.81799999999998</v>
      </c>
      <c r="U9" s="5">
        <v>250.07900000000001</v>
      </c>
      <c r="V9" s="5">
        <v>166.261</v>
      </c>
      <c r="W9" s="5">
        <v>27.626000000000001</v>
      </c>
      <c r="X9" s="5">
        <v>97.442999999999998</v>
      </c>
      <c r="Y9" s="5"/>
    </row>
    <row r="10" spans="1:25" x14ac:dyDescent="0.2">
      <c r="A10" s="4" t="s">
        <v>31</v>
      </c>
      <c r="B10" s="5">
        <v>1209.3219999999999</v>
      </c>
      <c r="C10" s="5">
        <v>83.228999999999999</v>
      </c>
      <c r="D10" s="5">
        <v>486.96699999999998</v>
      </c>
      <c r="E10" s="5">
        <v>1082.415</v>
      </c>
      <c r="F10" s="5">
        <v>422.93299999999999</v>
      </c>
      <c r="G10" s="5">
        <v>145.22999999999999</v>
      </c>
      <c r="H10" s="5">
        <v>48.005000000000003</v>
      </c>
      <c r="I10" s="5">
        <v>172.49</v>
      </c>
      <c r="J10" s="5">
        <v>70.787999999999997</v>
      </c>
      <c r="K10" s="5">
        <v>69.587999999999994</v>
      </c>
      <c r="L10" s="5">
        <v>528.63599999999997</v>
      </c>
      <c r="M10" s="5">
        <v>223.01400000000001</v>
      </c>
      <c r="N10" s="5">
        <v>259.26299999999998</v>
      </c>
      <c r="O10" s="5">
        <v>590.02599999999995</v>
      </c>
      <c r="P10" s="5">
        <v>531.75199999999995</v>
      </c>
      <c r="Q10" s="5">
        <v>282.60399999999998</v>
      </c>
      <c r="R10" s="5">
        <v>169.98400000000001</v>
      </c>
      <c r="S10" s="5">
        <v>259.27699999999999</v>
      </c>
      <c r="T10" s="5">
        <v>382.93200000000002</v>
      </c>
      <c r="U10" s="5">
        <v>267.09199999999998</v>
      </c>
      <c r="V10" s="5">
        <v>170.21199999999999</v>
      </c>
      <c r="W10" s="5">
        <v>22.847000000000001</v>
      </c>
      <c r="X10" s="5">
        <v>109.98699999999999</v>
      </c>
      <c r="Y10" s="5"/>
    </row>
    <row r="11" spans="1:25" x14ac:dyDescent="0.2">
      <c r="A11" s="4" t="s">
        <v>32</v>
      </c>
      <c r="B11" s="5">
        <v>1189.837</v>
      </c>
      <c r="C11" s="5">
        <v>91.097999999999999</v>
      </c>
      <c r="D11" s="5">
        <v>476.40800000000002</v>
      </c>
      <c r="E11" s="5">
        <v>1067.7270000000001</v>
      </c>
      <c r="F11" s="5">
        <v>513.86099999999999</v>
      </c>
      <c r="G11" s="5">
        <v>144.53200000000001</v>
      </c>
      <c r="H11" s="5">
        <v>48.374000000000002</v>
      </c>
      <c r="I11" s="5">
        <v>173.38200000000001</v>
      </c>
      <c r="J11" s="5">
        <v>60.534999999999997</v>
      </c>
      <c r="K11" s="5">
        <v>73.805000000000007</v>
      </c>
      <c r="L11" s="5">
        <v>496.81599999999997</v>
      </c>
      <c r="M11" s="5">
        <v>240.334</v>
      </c>
      <c r="N11" s="5">
        <v>275.98</v>
      </c>
      <c r="O11" s="5">
        <v>447.85899999999998</v>
      </c>
      <c r="P11" s="5">
        <v>536.69799999999998</v>
      </c>
      <c r="Q11" s="5">
        <v>281.267</v>
      </c>
      <c r="R11" s="5">
        <v>164.79599999999999</v>
      </c>
      <c r="S11" s="5">
        <v>246.27699999999999</v>
      </c>
      <c r="T11" s="5">
        <v>382.31099999999998</v>
      </c>
      <c r="U11" s="5">
        <v>284.83699999999999</v>
      </c>
      <c r="V11" s="5">
        <v>173.596</v>
      </c>
      <c r="W11" s="5">
        <v>25.783000000000001</v>
      </c>
      <c r="X11" s="5">
        <v>120.819</v>
      </c>
      <c r="Y11" s="5"/>
    </row>
    <row r="12" spans="1:25" x14ac:dyDescent="0.2">
      <c r="A12" s="4" t="s">
        <v>33</v>
      </c>
      <c r="B12" s="5">
        <v>1231.4190000000001</v>
      </c>
      <c r="C12" s="5">
        <v>94.888999999999996</v>
      </c>
      <c r="D12" s="5">
        <v>470.666</v>
      </c>
      <c r="E12" s="5">
        <v>1098.1310000000001</v>
      </c>
      <c r="F12" s="5">
        <v>608.61199999999997</v>
      </c>
      <c r="G12" s="5">
        <v>148.691</v>
      </c>
      <c r="H12" s="5">
        <v>48.796999999999997</v>
      </c>
      <c r="I12" s="5">
        <v>176.37200000000001</v>
      </c>
      <c r="J12" s="5">
        <v>63.213999999999999</v>
      </c>
      <c r="K12" s="5">
        <v>79.266999999999996</v>
      </c>
      <c r="L12" s="5">
        <v>516.49300000000005</v>
      </c>
      <c r="M12" s="5">
        <v>264.84500000000003</v>
      </c>
      <c r="N12" s="5">
        <v>300.84100000000001</v>
      </c>
      <c r="O12" s="5">
        <v>515.572</v>
      </c>
      <c r="P12" s="5">
        <v>574.52800000000002</v>
      </c>
      <c r="Q12" s="5">
        <v>318.541</v>
      </c>
      <c r="R12" s="5">
        <v>163.49700000000001</v>
      </c>
      <c r="S12" s="5">
        <v>265.25200000000001</v>
      </c>
      <c r="T12" s="5">
        <v>427.43900000000002</v>
      </c>
      <c r="U12" s="5">
        <v>335.96300000000002</v>
      </c>
      <c r="V12" s="5">
        <v>184.114</v>
      </c>
      <c r="W12" s="5">
        <v>30.605</v>
      </c>
      <c r="X12" s="5">
        <v>144.22399999999999</v>
      </c>
      <c r="Y12" s="5"/>
    </row>
    <row r="13" spans="1:25" x14ac:dyDescent="0.2">
      <c r="A13" s="4" t="s">
        <v>34</v>
      </c>
      <c r="B13" s="5">
        <v>1275.923</v>
      </c>
      <c r="C13" s="5">
        <v>98.525999999999996</v>
      </c>
      <c r="D13" s="5">
        <v>471.02199999999999</v>
      </c>
      <c r="E13" s="5">
        <v>1156.537</v>
      </c>
      <c r="F13" s="5">
        <v>712.91899999999998</v>
      </c>
      <c r="G13" s="5">
        <v>172.58</v>
      </c>
      <c r="H13" s="5">
        <v>54.512999999999998</v>
      </c>
      <c r="I13" s="5">
        <v>176.10300000000001</v>
      </c>
      <c r="J13" s="5">
        <v>78.203000000000003</v>
      </c>
      <c r="K13" s="5">
        <v>84.933000000000007</v>
      </c>
      <c r="L13" s="5">
        <v>532.42399999999998</v>
      </c>
      <c r="M13" s="5">
        <v>289.45299999999997</v>
      </c>
      <c r="N13" s="5">
        <v>314.553</v>
      </c>
      <c r="O13" s="5">
        <v>569.25800000000004</v>
      </c>
      <c r="P13" s="5">
        <v>640.89099999999996</v>
      </c>
      <c r="Q13" s="5">
        <v>371.61900000000003</v>
      </c>
      <c r="R13" s="5">
        <v>186.411</v>
      </c>
      <c r="S13" s="5">
        <v>305.10000000000002</v>
      </c>
      <c r="T13" s="5">
        <v>449.12900000000002</v>
      </c>
      <c r="U13" s="5">
        <v>358.95800000000003</v>
      </c>
      <c r="V13" s="5">
        <v>198.36600000000001</v>
      </c>
      <c r="W13" s="5">
        <v>31.698</v>
      </c>
      <c r="X13" s="5">
        <v>156.655</v>
      </c>
      <c r="Y13" s="5"/>
    </row>
    <row r="14" spans="1:25" x14ac:dyDescent="0.2">
      <c r="A14" s="4" t="s">
        <v>35</v>
      </c>
      <c r="B14" s="5">
        <v>1359.701</v>
      </c>
      <c r="C14" s="5">
        <v>99.638000000000005</v>
      </c>
      <c r="D14" s="5">
        <v>441.625</v>
      </c>
      <c r="E14" s="5">
        <v>1503.7080000000001</v>
      </c>
      <c r="F14" s="5">
        <v>873.13199999999995</v>
      </c>
      <c r="G14" s="5">
        <v>172.76</v>
      </c>
      <c r="H14" s="5">
        <v>58.17</v>
      </c>
      <c r="I14" s="5">
        <v>188.22900000000001</v>
      </c>
      <c r="J14" s="5">
        <v>83.626000000000005</v>
      </c>
      <c r="K14" s="5">
        <v>89.766000000000005</v>
      </c>
      <c r="L14" s="5">
        <v>537.64599999999996</v>
      </c>
      <c r="M14" s="5">
        <v>335.62299999999999</v>
      </c>
      <c r="N14" s="5">
        <v>339.79399999999998</v>
      </c>
      <c r="O14" s="5">
        <v>654.61800000000005</v>
      </c>
      <c r="P14" s="5">
        <v>765.64599999999996</v>
      </c>
      <c r="Q14" s="5">
        <v>446.12700000000001</v>
      </c>
      <c r="R14" s="5">
        <v>181.66</v>
      </c>
      <c r="S14" s="5">
        <v>335.98099999999999</v>
      </c>
      <c r="T14" s="5">
        <v>505.78399999999999</v>
      </c>
      <c r="U14" s="5">
        <v>407.411</v>
      </c>
      <c r="V14" s="5">
        <v>240.536</v>
      </c>
      <c r="W14" s="5">
        <v>34.494</v>
      </c>
      <c r="X14" s="5">
        <v>186.119</v>
      </c>
      <c r="Y14" s="5"/>
    </row>
    <row r="15" spans="1:25" x14ac:dyDescent="0.2">
      <c r="A15" s="4" t="s">
        <v>36</v>
      </c>
      <c r="B15" s="5">
        <v>1370.4839999999999</v>
      </c>
      <c r="C15" s="5">
        <v>117.94799999999999</v>
      </c>
      <c r="D15" s="5">
        <v>413.56299999999999</v>
      </c>
      <c r="E15" s="5">
        <v>1266.8040000000001</v>
      </c>
      <c r="F15" s="5">
        <v>815.86099999999999</v>
      </c>
      <c r="G15" s="5">
        <v>220.36</v>
      </c>
      <c r="H15" s="5">
        <v>65.850999999999999</v>
      </c>
      <c r="I15" s="5">
        <v>249.179</v>
      </c>
      <c r="J15" s="5">
        <v>77.02</v>
      </c>
      <c r="K15" s="5">
        <v>108.849</v>
      </c>
      <c r="L15" s="5">
        <v>536.13499999999999</v>
      </c>
      <c r="M15" s="5">
        <v>353.11700000000002</v>
      </c>
      <c r="N15" s="5">
        <v>356.88299999999998</v>
      </c>
      <c r="O15" s="5">
        <v>662.96100000000001</v>
      </c>
      <c r="P15" s="5">
        <v>806.71100000000001</v>
      </c>
      <c r="Q15" s="5">
        <v>522.22699999999998</v>
      </c>
      <c r="R15" s="5">
        <v>220.98500000000001</v>
      </c>
      <c r="S15" s="5">
        <v>369.59800000000001</v>
      </c>
      <c r="T15" s="5">
        <v>548.44500000000005</v>
      </c>
      <c r="U15" s="5">
        <v>465.67200000000003</v>
      </c>
      <c r="V15" s="5">
        <v>204.53899999999999</v>
      </c>
      <c r="W15" s="5">
        <v>36.384</v>
      </c>
      <c r="X15" s="5">
        <v>180.07499999999999</v>
      </c>
      <c r="Y15" s="5"/>
    </row>
    <row r="16" spans="1:25" x14ac:dyDescent="0.2">
      <c r="A16" s="4" t="s">
        <v>37</v>
      </c>
      <c r="B16" s="5">
        <v>1423.0519999999999</v>
      </c>
      <c r="C16" s="5">
        <v>123.40600000000001</v>
      </c>
      <c r="D16" s="5">
        <v>449.37900000000002</v>
      </c>
      <c r="E16" s="5">
        <v>1393.742</v>
      </c>
      <c r="F16" s="5">
        <v>795.31299999999999</v>
      </c>
      <c r="G16" s="5">
        <v>249.774</v>
      </c>
      <c r="H16" s="5">
        <v>66.566999999999993</v>
      </c>
      <c r="I16" s="5">
        <v>229.27600000000001</v>
      </c>
      <c r="J16" s="5">
        <v>127.896</v>
      </c>
      <c r="K16" s="5">
        <v>112.595</v>
      </c>
      <c r="L16" s="5">
        <v>577.93600000000004</v>
      </c>
      <c r="M16" s="5">
        <v>378.41300000000001</v>
      </c>
      <c r="N16" s="5">
        <v>427.77699999999999</v>
      </c>
      <c r="O16" s="5">
        <v>769.05200000000002</v>
      </c>
      <c r="P16" s="5">
        <v>895.44</v>
      </c>
      <c r="Q16" s="5">
        <v>503.31799999999998</v>
      </c>
      <c r="R16" s="5">
        <v>208.833</v>
      </c>
      <c r="S16" s="5">
        <v>379.77600000000001</v>
      </c>
      <c r="T16" s="5">
        <v>711.096</v>
      </c>
      <c r="U16" s="5">
        <v>508.66</v>
      </c>
      <c r="V16" s="5">
        <v>218.38399999999999</v>
      </c>
      <c r="W16" s="5">
        <v>39.953000000000003</v>
      </c>
      <c r="X16" s="5">
        <v>224.73099999999999</v>
      </c>
      <c r="Y16" s="5">
        <v>33.506999999999998</v>
      </c>
    </row>
    <row r="17" spans="1:25" x14ac:dyDescent="0.2">
      <c r="A17" s="4" t="s">
        <v>38</v>
      </c>
      <c r="B17" s="5">
        <v>1459.4010000000001</v>
      </c>
      <c r="C17" s="5">
        <v>131.48699999999999</v>
      </c>
      <c r="D17" s="5">
        <v>417.19799999999998</v>
      </c>
      <c r="E17" s="5">
        <v>1379.2639999999999</v>
      </c>
      <c r="F17" s="5">
        <v>862.68899999999996</v>
      </c>
      <c r="G17" s="5">
        <v>253.90899999999999</v>
      </c>
      <c r="H17" s="5">
        <v>73.884</v>
      </c>
      <c r="I17" s="5">
        <v>226.70699999999999</v>
      </c>
      <c r="J17" s="5">
        <v>132.625</v>
      </c>
      <c r="K17" s="5">
        <v>122.325</v>
      </c>
      <c r="L17" s="5">
        <v>585.86599999999999</v>
      </c>
      <c r="M17" s="5">
        <v>414.02499999999998</v>
      </c>
      <c r="N17" s="5">
        <v>474.62099999999998</v>
      </c>
      <c r="O17" s="5">
        <v>789.07799999999997</v>
      </c>
      <c r="P17" s="5">
        <v>891.47299999999996</v>
      </c>
      <c r="Q17" s="5">
        <v>554.79700000000003</v>
      </c>
      <c r="R17" s="5">
        <v>411.15100000000001</v>
      </c>
      <c r="S17" s="5">
        <v>441.82900000000001</v>
      </c>
      <c r="T17" s="5">
        <v>558.89499999999998</v>
      </c>
      <c r="U17" s="5">
        <v>618.55999999999995</v>
      </c>
      <c r="V17" s="5">
        <v>221.31700000000001</v>
      </c>
      <c r="W17" s="5">
        <v>50.003</v>
      </c>
      <c r="X17" s="5">
        <v>202.958</v>
      </c>
      <c r="Y17" s="5">
        <v>33.776000000000003</v>
      </c>
    </row>
    <row r="18" spans="1:25" x14ac:dyDescent="0.2">
      <c r="A18" s="4" t="s">
        <v>39</v>
      </c>
      <c r="B18" s="5">
        <v>1522.0150000000001</v>
      </c>
      <c r="C18" s="5">
        <v>127.508</v>
      </c>
      <c r="D18" s="5">
        <v>410.54599999999999</v>
      </c>
      <c r="E18" s="5">
        <v>1447.4770000000001</v>
      </c>
      <c r="F18" s="5">
        <v>870.91499999999996</v>
      </c>
      <c r="G18" s="5">
        <v>291.71600000000001</v>
      </c>
      <c r="H18" s="5">
        <v>79.522000000000006</v>
      </c>
      <c r="I18" s="5">
        <v>247.75299999999999</v>
      </c>
      <c r="J18" s="5">
        <v>158.077</v>
      </c>
      <c r="K18" s="5">
        <v>114.244</v>
      </c>
      <c r="L18" s="5">
        <v>628.13800000000003</v>
      </c>
      <c r="M18" s="5">
        <v>469.47899999999998</v>
      </c>
      <c r="N18" s="5">
        <v>509.53699999999998</v>
      </c>
      <c r="O18" s="5">
        <v>894.08799999999997</v>
      </c>
      <c r="P18" s="5">
        <v>1009.746</v>
      </c>
      <c r="Q18" s="5">
        <v>659.98900000000003</v>
      </c>
      <c r="R18" s="5">
        <v>228.94900000000001</v>
      </c>
      <c r="S18" s="5">
        <v>505.54500000000002</v>
      </c>
      <c r="T18" s="5">
        <v>676.18499999999995</v>
      </c>
      <c r="U18" s="5">
        <v>714.94200000000001</v>
      </c>
      <c r="V18" s="5">
        <v>260.01100000000002</v>
      </c>
      <c r="W18" s="5">
        <v>57.125999999999998</v>
      </c>
      <c r="X18" s="5">
        <v>225.50399999999999</v>
      </c>
      <c r="Y18" s="5">
        <v>47.453000000000003</v>
      </c>
    </row>
    <row r="19" spans="1:25" x14ac:dyDescent="0.2">
      <c r="A19" s="4" t="s">
        <v>40</v>
      </c>
      <c r="B19" s="5">
        <v>1615.5229999999999</v>
      </c>
      <c r="C19" s="5">
        <v>146.93100000000001</v>
      </c>
      <c r="D19" s="5">
        <v>443.77499999999998</v>
      </c>
      <c r="E19" s="5">
        <v>1448.4880000000001</v>
      </c>
      <c r="F19" s="5">
        <v>920.86900000000003</v>
      </c>
      <c r="G19" s="5">
        <v>303.89499999999998</v>
      </c>
      <c r="H19" s="5">
        <v>77.057000000000002</v>
      </c>
      <c r="I19" s="5">
        <v>252.35499999999999</v>
      </c>
      <c r="J19" s="5">
        <v>170.846</v>
      </c>
      <c r="K19" s="5">
        <v>107.801</v>
      </c>
      <c r="L19" s="5">
        <v>672.46900000000005</v>
      </c>
      <c r="M19" s="5">
        <v>548.87400000000002</v>
      </c>
      <c r="N19" s="5">
        <v>549.83100000000002</v>
      </c>
      <c r="O19" s="5">
        <v>925.928</v>
      </c>
      <c r="P19" s="5">
        <v>1084.5820000000001</v>
      </c>
      <c r="Q19" s="5">
        <v>664.12900000000002</v>
      </c>
      <c r="R19" s="5">
        <v>242.989</v>
      </c>
      <c r="S19" s="5">
        <v>515.79</v>
      </c>
      <c r="T19" s="5">
        <v>687.69100000000003</v>
      </c>
      <c r="U19" s="5">
        <v>790.83500000000004</v>
      </c>
      <c r="V19" s="5">
        <v>287.69200000000001</v>
      </c>
      <c r="W19" s="5">
        <v>56.685000000000002</v>
      </c>
      <c r="X19" s="5">
        <v>257.38099999999997</v>
      </c>
      <c r="Y19" s="5">
        <v>37.686</v>
      </c>
    </row>
    <row r="20" spans="1:25" x14ac:dyDescent="0.2">
      <c r="A20" s="4" t="s">
        <v>41</v>
      </c>
      <c r="B20" s="5">
        <v>1533.8</v>
      </c>
      <c r="C20" s="5">
        <v>141.386</v>
      </c>
      <c r="D20" s="5">
        <v>425.74900000000002</v>
      </c>
      <c r="E20" s="5">
        <v>1403.894</v>
      </c>
      <c r="F20" s="5">
        <v>920.41800000000001</v>
      </c>
      <c r="G20" s="5">
        <v>284.36900000000003</v>
      </c>
      <c r="H20" s="5">
        <v>74.721999999999994</v>
      </c>
      <c r="I20" s="5">
        <v>233.76400000000001</v>
      </c>
      <c r="J20" s="5">
        <v>165.988</v>
      </c>
      <c r="K20" s="5">
        <v>99.596000000000004</v>
      </c>
      <c r="L20" s="5">
        <v>631.55700000000002</v>
      </c>
      <c r="M20" s="5">
        <v>531.54999999999995</v>
      </c>
      <c r="N20" s="5">
        <v>536.04</v>
      </c>
      <c r="O20" s="5">
        <v>875.82799999999997</v>
      </c>
      <c r="P20" s="5">
        <v>1014.577</v>
      </c>
      <c r="Q20" s="5">
        <v>627.37300000000005</v>
      </c>
      <c r="R20" s="5">
        <v>218.642</v>
      </c>
      <c r="S20" s="5">
        <v>499.01100000000002</v>
      </c>
      <c r="T20" s="5">
        <v>668.56600000000003</v>
      </c>
      <c r="U20" s="5">
        <v>763.803</v>
      </c>
      <c r="V20" s="5">
        <v>293.41399999999999</v>
      </c>
      <c r="W20" s="5">
        <v>63.862000000000002</v>
      </c>
      <c r="X20" s="5">
        <v>266.21199999999999</v>
      </c>
      <c r="Y20" s="5">
        <v>32.886000000000003</v>
      </c>
    </row>
    <row r="21" spans="1:25" x14ac:dyDescent="0.2">
      <c r="A21" s="4" t="s">
        <v>42</v>
      </c>
      <c r="B21" s="5">
        <v>1567.3679999999999</v>
      </c>
      <c r="C21" s="5">
        <v>157.767</v>
      </c>
      <c r="D21" s="5">
        <v>443.32400000000001</v>
      </c>
      <c r="E21" s="5">
        <v>1490.211</v>
      </c>
      <c r="F21" s="5">
        <v>976.06399999999996</v>
      </c>
      <c r="G21" s="5">
        <v>310.45499999999998</v>
      </c>
      <c r="H21" s="5">
        <v>76.552999999999997</v>
      </c>
      <c r="I21" s="5">
        <v>246.29</v>
      </c>
      <c r="J21" s="5">
        <v>155.69999999999999</v>
      </c>
      <c r="K21" s="5">
        <v>109.562</v>
      </c>
      <c r="L21" s="5">
        <v>705.26300000000003</v>
      </c>
      <c r="M21" s="5">
        <v>617.97699999999998</v>
      </c>
      <c r="N21" s="5">
        <v>587.58799999999997</v>
      </c>
      <c r="O21" s="5">
        <v>956.61300000000006</v>
      </c>
      <c r="P21" s="5">
        <v>973.46100000000001</v>
      </c>
      <c r="Q21" s="5">
        <v>673.35500000000002</v>
      </c>
      <c r="R21" s="5">
        <v>222.63</v>
      </c>
      <c r="S21" s="5">
        <v>512.38199999999995</v>
      </c>
      <c r="T21" s="5">
        <v>643.56100000000004</v>
      </c>
      <c r="U21" s="5">
        <v>791.88499999999999</v>
      </c>
      <c r="V21" s="5">
        <v>282.60500000000002</v>
      </c>
      <c r="W21" s="5">
        <v>59.786000000000001</v>
      </c>
      <c r="X21" s="5">
        <v>273.15699999999998</v>
      </c>
      <c r="Y21" s="5">
        <v>34.668999999999997</v>
      </c>
    </row>
    <row r="22" spans="1:25" x14ac:dyDescent="0.2">
      <c r="A22" s="4" t="s">
        <v>43</v>
      </c>
      <c r="B22" s="5">
        <v>1598.5940000000001</v>
      </c>
      <c r="C22" s="5">
        <v>159.77600000000001</v>
      </c>
      <c r="D22" s="5">
        <v>437.10700000000003</v>
      </c>
      <c r="E22" s="5">
        <v>1532.7249999999999</v>
      </c>
      <c r="F22" s="5">
        <v>986.59199999999998</v>
      </c>
      <c r="G22" s="5">
        <v>325.83999999999997</v>
      </c>
      <c r="H22" s="5">
        <v>83.620999999999995</v>
      </c>
      <c r="I22" s="5">
        <v>239.45599999999999</v>
      </c>
      <c r="J22" s="5">
        <v>170.89400000000001</v>
      </c>
      <c r="K22" s="5">
        <v>122.45399999999999</v>
      </c>
      <c r="L22" s="5">
        <v>709.75900000000001</v>
      </c>
      <c r="M22" s="5">
        <v>609.75400000000002</v>
      </c>
      <c r="N22" s="5">
        <v>593.52700000000004</v>
      </c>
      <c r="O22" s="5">
        <v>983.29</v>
      </c>
      <c r="P22" s="5">
        <v>1001.7569999999999</v>
      </c>
      <c r="Q22" s="5">
        <v>622.14300000000003</v>
      </c>
      <c r="R22" s="5">
        <v>212.251</v>
      </c>
      <c r="S22" s="5">
        <v>503.976</v>
      </c>
      <c r="T22" s="5">
        <v>708.41200000000003</v>
      </c>
      <c r="U22" s="5">
        <v>892.01199999999994</v>
      </c>
      <c r="V22" s="5">
        <v>301.55599999999998</v>
      </c>
      <c r="W22" s="5">
        <v>56.579000000000001</v>
      </c>
      <c r="X22" s="5">
        <v>290.04000000000002</v>
      </c>
      <c r="Y22" s="5">
        <v>44.408999999999999</v>
      </c>
    </row>
    <row r="23" spans="1:25" x14ac:dyDescent="0.2">
      <c r="A23" s="4" t="s">
        <v>44</v>
      </c>
      <c r="B23" s="5">
        <v>1585.0029999999999</v>
      </c>
      <c r="C23" s="5">
        <v>164.40100000000001</v>
      </c>
      <c r="D23" s="5">
        <v>507.51400000000001</v>
      </c>
      <c r="E23" s="5">
        <v>1560.7809999999999</v>
      </c>
      <c r="F23" s="5">
        <v>1080.7919999999999</v>
      </c>
      <c r="G23" s="5">
        <v>378.60700000000003</v>
      </c>
      <c r="H23" s="5">
        <v>86.65</v>
      </c>
      <c r="I23" s="5">
        <v>246.333</v>
      </c>
      <c r="J23" s="5">
        <v>155.09899999999999</v>
      </c>
      <c r="K23" s="5">
        <v>142.96100000000001</v>
      </c>
      <c r="L23" s="5">
        <v>740.73699999999997</v>
      </c>
      <c r="M23" s="5">
        <v>650.06600000000003</v>
      </c>
      <c r="N23" s="5">
        <v>641.10500000000002</v>
      </c>
      <c r="O23" s="5">
        <v>990.38199999999995</v>
      </c>
      <c r="P23" s="5">
        <v>945.31500000000005</v>
      </c>
      <c r="Q23" s="5">
        <v>655.29399999999998</v>
      </c>
      <c r="R23" s="5">
        <v>213.517</v>
      </c>
      <c r="S23" s="5">
        <v>499.60899999999998</v>
      </c>
      <c r="T23" s="5">
        <v>723.45</v>
      </c>
      <c r="U23" s="5">
        <v>931.98900000000003</v>
      </c>
      <c r="V23" s="5">
        <v>307.90100000000001</v>
      </c>
      <c r="W23" s="5">
        <v>52.872</v>
      </c>
      <c r="X23" s="5">
        <v>316.09100000000001</v>
      </c>
      <c r="Y23" s="5">
        <v>38.015000000000001</v>
      </c>
    </row>
    <row r="24" spans="1:25" x14ac:dyDescent="0.2">
      <c r="A24" s="4" t="s">
        <v>45</v>
      </c>
      <c r="B24" s="5">
        <v>1679.056</v>
      </c>
      <c r="C24" s="5">
        <v>159.27600000000001</v>
      </c>
      <c r="D24" s="5">
        <v>466.37200000000001</v>
      </c>
      <c r="E24" s="5">
        <v>1555.249</v>
      </c>
      <c r="F24" s="5">
        <v>1134.643</v>
      </c>
      <c r="G24" s="5">
        <v>391.86900000000003</v>
      </c>
      <c r="H24" s="5">
        <v>90.239000000000004</v>
      </c>
      <c r="I24" s="5">
        <v>251.36500000000001</v>
      </c>
      <c r="J24" s="5">
        <v>160.04300000000001</v>
      </c>
      <c r="K24" s="5">
        <v>154.19</v>
      </c>
      <c r="L24" s="5">
        <v>787.68299999999999</v>
      </c>
      <c r="M24" s="5">
        <v>679.37300000000005</v>
      </c>
      <c r="N24" s="5">
        <v>697.36900000000003</v>
      </c>
      <c r="O24" s="5">
        <v>1065.922</v>
      </c>
      <c r="P24" s="5">
        <v>984.46400000000006</v>
      </c>
      <c r="Q24" s="5">
        <v>703.70899999999995</v>
      </c>
      <c r="R24" s="5">
        <v>224</v>
      </c>
      <c r="S24" s="5">
        <v>539.15700000000004</v>
      </c>
      <c r="T24" s="5">
        <v>775.91499999999996</v>
      </c>
      <c r="U24" s="5">
        <v>986.18499999999995</v>
      </c>
      <c r="V24" s="5">
        <v>315.74900000000002</v>
      </c>
      <c r="W24" s="5">
        <v>69.659000000000006</v>
      </c>
      <c r="X24" s="5">
        <v>351.303</v>
      </c>
      <c r="Y24" s="5">
        <v>29.419</v>
      </c>
    </row>
    <row r="25" spans="1:25" x14ac:dyDescent="0.2">
      <c r="A25" s="4" t="s">
        <v>46</v>
      </c>
      <c r="B25" s="5">
        <v>1758.0440000000001</v>
      </c>
      <c r="C25" s="5">
        <v>160.27099999999999</v>
      </c>
      <c r="D25" s="5">
        <v>459.56900000000002</v>
      </c>
      <c r="E25" s="5">
        <v>1673.732</v>
      </c>
      <c r="F25" s="5">
        <v>1187.0809999999999</v>
      </c>
      <c r="G25" s="5">
        <v>385.93299999999999</v>
      </c>
      <c r="H25" s="5">
        <v>96.686999999999998</v>
      </c>
      <c r="I25" s="5">
        <v>282.26900000000001</v>
      </c>
      <c r="J25" s="5">
        <v>157.93600000000001</v>
      </c>
      <c r="K25" s="5">
        <v>146.61199999999999</v>
      </c>
      <c r="L25" s="5">
        <v>825.76800000000003</v>
      </c>
      <c r="M25" s="5">
        <v>739.72799999999995</v>
      </c>
      <c r="N25" s="5">
        <v>710.07899999999995</v>
      </c>
      <c r="O25" s="5">
        <v>1078.1389999999999</v>
      </c>
      <c r="P25" s="5">
        <v>1029.894</v>
      </c>
      <c r="Q25" s="5">
        <v>686.952</v>
      </c>
      <c r="R25" s="5">
        <v>231.178</v>
      </c>
      <c r="S25" s="5">
        <v>597.18299999999999</v>
      </c>
      <c r="T25" s="5">
        <v>845.15499999999997</v>
      </c>
      <c r="U25" s="5">
        <v>1016.684</v>
      </c>
      <c r="V25" s="5">
        <v>347.286</v>
      </c>
      <c r="W25" s="5">
        <v>80.8</v>
      </c>
      <c r="X25" s="5">
        <v>403.92899999999997</v>
      </c>
      <c r="Y25" s="5">
        <v>29.919</v>
      </c>
    </row>
    <row r="26" spans="1:25" x14ac:dyDescent="0.2">
      <c r="A26" s="4" t="s">
        <v>47</v>
      </c>
      <c r="B26" s="5">
        <v>1812.9870000000001</v>
      </c>
      <c r="C26" s="5">
        <v>177.72399999999999</v>
      </c>
      <c r="D26" s="5">
        <v>454.6</v>
      </c>
      <c r="E26" s="5">
        <v>1668.634</v>
      </c>
      <c r="F26" s="5">
        <v>1195.0440000000001</v>
      </c>
      <c r="G26" s="5">
        <v>405.81799999999998</v>
      </c>
      <c r="H26" s="5">
        <v>95.572999999999993</v>
      </c>
      <c r="I26" s="5">
        <v>314.65699999999998</v>
      </c>
      <c r="J26" s="5">
        <v>151.09</v>
      </c>
      <c r="K26" s="5">
        <v>186.80600000000001</v>
      </c>
      <c r="L26" s="5">
        <v>884.54300000000001</v>
      </c>
      <c r="M26" s="5">
        <v>757.68899999999996</v>
      </c>
      <c r="N26" s="5">
        <v>810.34100000000001</v>
      </c>
      <c r="O26" s="5">
        <v>1032.9380000000001</v>
      </c>
      <c r="P26" s="5">
        <v>1147.067</v>
      </c>
      <c r="Q26" s="5">
        <v>677.95899999999995</v>
      </c>
      <c r="R26" s="5">
        <v>255.529</v>
      </c>
      <c r="S26" s="5">
        <v>606.69399999999996</v>
      </c>
      <c r="T26" s="5">
        <v>931.11400000000003</v>
      </c>
      <c r="U26" s="5">
        <v>1094.3219999999999</v>
      </c>
      <c r="V26" s="5">
        <v>370.24400000000003</v>
      </c>
      <c r="W26" s="5">
        <v>86.04</v>
      </c>
      <c r="X26" s="5">
        <v>417.98099999999999</v>
      </c>
      <c r="Y26" s="5">
        <v>38.034999999999997</v>
      </c>
    </row>
    <row r="30" spans="1:25" x14ac:dyDescent="0.2">
      <c r="A30" s="6" t="s">
        <v>48</v>
      </c>
    </row>
    <row r="31" spans="1:25" x14ac:dyDescent="0.2">
      <c r="A31" s="6"/>
    </row>
    <row r="32" spans="1:25" x14ac:dyDescent="0.2">
      <c r="A32" s="3" t="s">
        <v>49</v>
      </c>
    </row>
    <row r="33" spans="1:1" ht="30" x14ac:dyDescent="0.2">
      <c r="A33" s="4" t="s">
        <v>50</v>
      </c>
    </row>
    <row r="34" spans="1:1" x14ac:dyDescent="0.2">
      <c r="A34" s="4" t="s">
        <v>51</v>
      </c>
    </row>
    <row r="35" spans="1:1" x14ac:dyDescent="0.2">
      <c r="A35" s="4" t="s">
        <v>52</v>
      </c>
    </row>
    <row r="36" spans="1:1" x14ac:dyDescent="0.2">
      <c r="A36" s="4" t="s">
        <v>53</v>
      </c>
    </row>
    <row r="37" spans="1:1" x14ac:dyDescent="0.2">
      <c r="A37" s="4" t="s">
        <v>54</v>
      </c>
    </row>
    <row r="38" spans="1:1" x14ac:dyDescent="0.2">
      <c r="A38" s="4" t="s">
        <v>55</v>
      </c>
    </row>
    <row r="39" spans="1:1" x14ac:dyDescent="0.2">
      <c r="A39" s="4" t="s">
        <v>56</v>
      </c>
    </row>
    <row r="40" spans="1:1" ht="45" x14ac:dyDescent="0.2">
      <c r="A40" s="4" t="s">
        <v>57</v>
      </c>
    </row>
    <row r="41" spans="1:1" x14ac:dyDescent="0.2">
      <c r="A41" s="4" t="s">
        <v>58</v>
      </c>
    </row>
    <row r="42" spans="1:1" ht="45" x14ac:dyDescent="0.2">
      <c r="A42" s="4" t="s">
        <v>133</v>
      </c>
    </row>
    <row r="43" spans="1:1" x14ac:dyDescent="0.2">
      <c r="A43" s="4" t="s">
        <v>59</v>
      </c>
    </row>
    <row r="44" spans="1:1" x14ac:dyDescent="0.2">
      <c r="A44" s="4" t="s">
        <v>60</v>
      </c>
    </row>
    <row r="45" spans="1:1" ht="30" x14ac:dyDescent="0.2">
      <c r="A45" s="4" t="s">
        <v>61</v>
      </c>
    </row>
    <row r="46" spans="1:1" x14ac:dyDescent="0.2">
      <c r="A46" s="4" t="s">
        <v>62</v>
      </c>
    </row>
    <row r="47" spans="1:1" x14ac:dyDescent="0.2">
      <c r="A47" s="4" t="s">
        <v>63</v>
      </c>
    </row>
    <row r="48" spans="1:1" x14ac:dyDescent="0.2">
      <c r="A48" s="4" t="s">
        <v>64</v>
      </c>
    </row>
    <row r="49" spans="1:1" ht="30" x14ac:dyDescent="0.2">
      <c r="A49" s="4" t="s">
        <v>65</v>
      </c>
    </row>
    <row r="50" spans="1:1" x14ac:dyDescent="0.2">
      <c r="A50" s="4" t="s">
        <v>66</v>
      </c>
    </row>
    <row r="51" spans="1:1" x14ac:dyDescent="0.2">
      <c r="A51" s="4" t="s">
        <v>67</v>
      </c>
    </row>
    <row r="52" spans="1:1" x14ac:dyDescent="0.2">
      <c r="A52" s="4" t="s">
        <v>68</v>
      </c>
    </row>
    <row r="53" spans="1:1" x14ac:dyDescent="0.2">
      <c r="A53" s="4" t="s">
        <v>69</v>
      </c>
    </row>
    <row r="54" spans="1:1" x14ac:dyDescent="0.2">
      <c r="A54" s="4" t="s">
        <v>70</v>
      </c>
    </row>
    <row r="55" spans="1:1" x14ac:dyDescent="0.2">
      <c r="A55" s="4" t="s">
        <v>71</v>
      </c>
    </row>
    <row r="56" spans="1:1" x14ac:dyDescent="0.2">
      <c r="A56" s="4" t="s">
        <v>134</v>
      </c>
    </row>
  </sheetData>
  <mergeCells count="4">
    <mergeCell ref="B1:Y1"/>
    <mergeCell ref="B2:Y2"/>
    <mergeCell ref="B3:Y3"/>
    <mergeCell ref="B4:Y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FDCFA-DA68-7749-BD19-55A7D3628098}">
  <dimension ref="A1:Y56"/>
  <sheetViews>
    <sheetView workbookViewId="0"/>
  </sheetViews>
  <sheetFormatPr baseColWidth="10" defaultRowHeight="16" x14ac:dyDescent="0.2"/>
  <cols>
    <col min="1" max="1" width="43.33203125" bestFit="1" customWidth="1"/>
    <col min="2" max="2" width="19.6640625" bestFit="1" customWidth="1"/>
    <col min="3" max="9" width="16.33203125" bestFit="1" customWidth="1"/>
    <col min="10" max="10" width="14.83203125" bestFit="1" customWidth="1"/>
    <col min="11" max="11" width="19.83203125" bestFit="1" customWidth="1"/>
    <col min="12" max="23" width="16.33203125" bestFit="1" customWidth="1"/>
    <col min="24" max="24" width="18" bestFit="1" customWidth="1"/>
    <col min="25" max="25" width="14.83203125" bestFit="1" customWidth="1"/>
  </cols>
  <sheetData>
    <row r="1" spans="1:25" x14ac:dyDescent="0.2">
      <c r="A1" s="1"/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</row>
    <row r="2" spans="1:25" x14ac:dyDescent="0.2">
      <c r="A2" s="1"/>
      <c r="B2" s="9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"/>
    </row>
    <row r="3" spans="1:25" x14ac:dyDescent="0.2">
      <c r="A3" s="1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</row>
    <row r="4" spans="1:25" x14ac:dyDescent="0.2">
      <c r="A4" s="1"/>
      <c r="B4" s="9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</row>
    <row r="5" spans="1:25" x14ac:dyDescent="0.2">
      <c r="A5" s="1"/>
      <c r="B5" s="2" t="s">
        <v>75</v>
      </c>
      <c r="C5" s="2" t="s">
        <v>75</v>
      </c>
      <c r="D5" s="2" t="s">
        <v>75</v>
      </c>
      <c r="E5" s="2" t="s">
        <v>75</v>
      </c>
      <c r="F5" s="2" t="s">
        <v>75</v>
      </c>
      <c r="G5" s="2" t="s">
        <v>75</v>
      </c>
      <c r="H5" s="2" t="s">
        <v>75</v>
      </c>
      <c r="I5" s="2" t="s">
        <v>75</v>
      </c>
      <c r="J5" s="2" t="s">
        <v>75</v>
      </c>
      <c r="K5" s="2" t="s">
        <v>75</v>
      </c>
      <c r="L5" s="2" t="s">
        <v>75</v>
      </c>
      <c r="M5" s="2" t="s">
        <v>75</v>
      </c>
      <c r="N5" s="2" t="s">
        <v>75</v>
      </c>
      <c r="O5" s="2" t="s">
        <v>75</v>
      </c>
      <c r="P5" s="2" t="s">
        <v>75</v>
      </c>
      <c r="Q5" s="2" t="s">
        <v>75</v>
      </c>
      <c r="R5" s="2" t="s">
        <v>75</v>
      </c>
      <c r="S5" s="2" t="s">
        <v>75</v>
      </c>
      <c r="T5" s="2" t="s">
        <v>75</v>
      </c>
      <c r="U5" s="2" t="s">
        <v>75</v>
      </c>
      <c r="V5" s="2" t="s">
        <v>75</v>
      </c>
      <c r="W5" s="2" t="s">
        <v>75</v>
      </c>
      <c r="X5" s="2" t="s">
        <v>75</v>
      </c>
      <c r="Y5" s="2" t="s">
        <v>75</v>
      </c>
    </row>
    <row r="6" spans="1:25" x14ac:dyDescent="0.2">
      <c r="A6" s="1"/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131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  <c r="W6" s="2" t="s">
        <v>25</v>
      </c>
      <c r="X6" s="2" t="s">
        <v>26</v>
      </c>
      <c r="Y6" s="2" t="s">
        <v>132</v>
      </c>
    </row>
    <row r="7" spans="1:25" x14ac:dyDescent="0.2">
      <c r="A7" s="3" t="s">
        <v>27</v>
      </c>
      <c r="B7" s="3" t="s">
        <v>74</v>
      </c>
      <c r="C7" s="3" t="s">
        <v>74</v>
      </c>
      <c r="D7" s="3" t="s">
        <v>74</v>
      </c>
      <c r="E7" s="3" t="s">
        <v>74</v>
      </c>
      <c r="F7" s="3" t="s">
        <v>74</v>
      </c>
      <c r="G7" s="3" t="s">
        <v>74</v>
      </c>
      <c r="H7" s="3" t="s">
        <v>74</v>
      </c>
      <c r="I7" s="3" t="s">
        <v>74</v>
      </c>
      <c r="J7" s="3" t="s">
        <v>74</v>
      </c>
      <c r="K7" s="3" t="s">
        <v>74</v>
      </c>
      <c r="L7" s="3" t="s">
        <v>74</v>
      </c>
      <c r="M7" s="3" t="s">
        <v>74</v>
      </c>
      <c r="N7" s="3" t="s">
        <v>74</v>
      </c>
      <c r="O7" s="3" t="s">
        <v>74</v>
      </c>
      <c r="P7" s="3" t="s">
        <v>74</v>
      </c>
      <c r="Q7" s="3" t="s">
        <v>74</v>
      </c>
      <c r="R7" s="3" t="s">
        <v>74</v>
      </c>
      <c r="S7" s="3" t="s">
        <v>74</v>
      </c>
      <c r="T7" s="3" t="s">
        <v>74</v>
      </c>
      <c r="U7" s="3" t="s">
        <v>74</v>
      </c>
      <c r="V7" s="3" t="s">
        <v>74</v>
      </c>
      <c r="W7" s="3" t="s">
        <v>74</v>
      </c>
      <c r="X7" s="3" t="s">
        <v>74</v>
      </c>
      <c r="Y7" s="3" t="s">
        <v>74</v>
      </c>
    </row>
    <row r="8" spans="1:25" x14ac:dyDescent="0.2">
      <c r="A8" s="4" t="s">
        <v>29</v>
      </c>
      <c r="B8" s="5">
        <v>959.52499999999998</v>
      </c>
      <c r="C8" s="5">
        <v>60.267000000000003</v>
      </c>
      <c r="D8" s="5">
        <v>454.23399999999998</v>
      </c>
      <c r="E8" s="5">
        <v>1024.5989999999999</v>
      </c>
      <c r="F8" s="5">
        <v>352.97199999999998</v>
      </c>
      <c r="G8" s="5">
        <v>114.467</v>
      </c>
      <c r="H8" s="5">
        <v>37.424999999999997</v>
      </c>
      <c r="I8" s="5">
        <v>139.74100000000001</v>
      </c>
      <c r="J8" s="5">
        <v>47.887999999999998</v>
      </c>
      <c r="K8" s="5">
        <v>47.012999999999998</v>
      </c>
      <c r="L8" s="5">
        <v>408.75400000000002</v>
      </c>
      <c r="M8" s="5">
        <v>134.77500000000001</v>
      </c>
      <c r="N8" s="5">
        <v>187.48599999999999</v>
      </c>
      <c r="O8" s="5">
        <v>347.233</v>
      </c>
      <c r="P8" s="5">
        <v>420.76900000000001</v>
      </c>
      <c r="Q8" s="5">
        <v>220.86799999999999</v>
      </c>
      <c r="R8" s="5">
        <v>114.854</v>
      </c>
      <c r="S8" s="5">
        <v>185.27099999999999</v>
      </c>
      <c r="T8" s="5">
        <v>261.57799999999997</v>
      </c>
      <c r="U8" s="5">
        <v>186.77500000000001</v>
      </c>
      <c r="V8" s="5">
        <v>137.13999999999999</v>
      </c>
      <c r="W8" s="5">
        <v>18.404</v>
      </c>
      <c r="X8" s="5">
        <v>70.055999999999997</v>
      </c>
      <c r="Y8" s="5"/>
    </row>
    <row r="9" spans="1:25" x14ac:dyDescent="0.2">
      <c r="A9" s="4" t="s">
        <v>30</v>
      </c>
      <c r="B9" s="5">
        <v>947.63699999999994</v>
      </c>
      <c r="C9" s="5">
        <v>61.396000000000001</v>
      </c>
      <c r="D9" s="5">
        <v>462.81400000000002</v>
      </c>
      <c r="E9" s="5">
        <v>938.86500000000001</v>
      </c>
      <c r="F9" s="5">
        <v>338.50599999999997</v>
      </c>
      <c r="G9" s="5">
        <v>122.524</v>
      </c>
      <c r="H9" s="5">
        <v>39.466000000000001</v>
      </c>
      <c r="I9" s="5">
        <v>131.751</v>
      </c>
      <c r="J9" s="5">
        <v>42.697000000000003</v>
      </c>
      <c r="K9" s="5">
        <v>51.494</v>
      </c>
      <c r="L9" s="5">
        <v>383.38299999999998</v>
      </c>
      <c r="M9" s="5">
        <v>126.429</v>
      </c>
      <c r="N9" s="5">
        <v>201.184</v>
      </c>
      <c r="O9" s="5">
        <v>373.96699999999998</v>
      </c>
      <c r="P9" s="5">
        <v>400.87400000000002</v>
      </c>
      <c r="Q9" s="5">
        <v>200.512</v>
      </c>
      <c r="R9" s="5">
        <v>102.476</v>
      </c>
      <c r="S9" s="5">
        <v>173.3</v>
      </c>
      <c r="T9" s="5">
        <v>254.55799999999999</v>
      </c>
      <c r="U9" s="5">
        <v>181.494</v>
      </c>
      <c r="V9" s="5">
        <v>125.401</v>
      </c>
      <c r="W9" s="5">
        <v>18.937000000000001</v>
      </c>
      <c r="X9" s="5">
        <v>75.948999999999998</v>
      </c>
      <c r="Y9" s="5"/>
    </row>
    <row r="10" spans="1:25" x14ac:dyDescent="0.2">
      <c r="A10" s="4" t="s">
        <v>31</v>
      </c>
      <c r="B10" s="5">
        <v>945.58199999999999</v>
      </c>
      <c r="C10" s="5">
        <v>63.283000000000001</v>
      </c>
      <c r="D10" s="5">
        <v>464.00900000000001</v>
      </c>
      <c r="E10" s="5">
        <v>928.15899999999999</v>
      </c>
      <c r="F10" s="5">
        <v>358.63600000000002</v>
      </c>
      <c r="G10" s="5">
        <v>119.256</v>
      </c>
      <c r="H10" s="5">
        <v>38.15</v>
      </c>
      <c r="I10" s="5">
        <v>135.79599999999999</v>
      </c>
      <c r="J10" s="5">
        <v>53.478000000000002</v>
      </c>
      <c r="K10" s="5">
        <v>51.841000000000001</v>
      </c>
      <c r="L10" s="5">
        <v>386.721</v>
      </c>
      <c r="M10" s="5">
        <v>125.64400000000001</v>
      </c>
      <c r="N10" s="5">
        <v>197.035</v>
      </c>
      <c r="O10" s="5">
        <v>504.85899999999998</v>
      </c>
      <c r="P10" s="5">
        <v>400.012</v>
      </c>
      <c r="Q10" s="5">
        <v>212.28100000000001</v>
      </c>
      <c r="R10" s="5">
        <v>109.35899999999999</v>
      </c>
      <c r="S10" s="5">
        <v>182.66300000000001</v>
      </c>
      <c r="T10" s="5">
        <v>250.87200000000001</v>
      </c>
      <c r="U10" s="5">
        <v>198.411</v>
      </c>
      <c r="V10" s="5">
        <v>130.78</v>
      </c>
      <c r="W10" s="5">
        <v>17.039000000000001</v>
      </c>
      <c r="X10" s="5">
        <v>85.731999999999999</v>
      </c>
      <c r="Y10" s="5"/>
    </row>
    <row r="11" spans="1:25" x14ac:dyDescent="0.2">
      <c r="A11" s="4" t="s">
        <v>32</v>
      </c>
      <c r="B11" s="5">
        <v>936.10599999999999</v>
      </c>
      <c r="C11" s="5">
        <v>69.430999999999997</v>
      </c>
      <c r="D11" s="5">
        <v>455.03</v>
      </c>
      <c r="E11" s="5">
        <v>913.33500000000004</v>
      </c>
      <c r="F11" s="5">
        <v>441.24700000000001</v>
      </c>
      <c r="G11" s="5">
        <v>118.15300000000001</v>
      </c>
      <c r="H11" s="5">
        <v>38.122999999999998</v>
      </c>
      <c r="I11" s="5">
        <v>136.80699999999999</v>
      </c>
      <c r="J11" s="5">
        <v>45.722000000000001</v>
      </c>
      <c r="K11" s="5">
        <v>54.988999999999997</v>
      </c>
      <c r="L11" s="5">
        <v>360.637</v>
      </c>
      <c r="M11" s="5">
        <v>136.94999999999999</v>
      </c>
      <c r="N11" s="5">
        <v>210.53399999999999</v>
      </c>
      <c r="O11" s="5">
        <v>361.476</v>
      </c>
      <c r="P11" s="5">
        <v>400.279</v>
      </c>
      <c r="Q11" s="5">
        <v>215.309</v>
      </c>
      <c r="R11" s="5">
        <v>107.577</v>
      </c>
      <c r="S11" s="5">
        <v>172.43100000000001</v>
      </c>
      <c r="T11" s="5">
        <v>250.93</v>
      </c>
      <c r="U11" s="5">
        <v>212.96600000000001</v>
      </c>
      <c r="V11" s="5">
        <v>133.184</v>
      </c>
      <c r="W11" s="5">
        <v>18.591999999999999</v>
      </c>
      <c r="X11" s="5">
        <v>96.103999999999999</v>
      </c>
      <c r="Y11" s="5"/>
    </row>
    <row r="12" spans="1:25" x14ac:dyDescent="0.2">
      <c r="A12" s="4" t="s">
        <v>33</v>
      </c>
      <c r="B12" s="5">
        <v>982.96199999999999</v>
      </c>
      <c r="C12" s="5">
        <v>73.09</v>
      </c>
      <c r="D12" s="5">
        <v>449.85300000000001</v>
      </c>
      <c r="E12" s="5">
        <v>939.90899999999999</v>
      </c>
      <c r="F12" s="5">
        <v>524.17700000000002</v>
      </c>
      <c r="G12" s="5">
        <v>126.604</v>
      </c>
      <c r="H12" s="5">
        <v>38.009</v>
      </c>
      <c r="I12" s="5">
        <v>138.09399999999999</v>
      </c>
      <c r="J12" s="5">
        <v>47.356000000000002</v>
      </c>
      <c r="K12" s="5">
        <v>60.048999999999999</v>
      </c>
      <c r="L12" s="5">
        <v>382.07499999999999</v>
      </c>
      <c r="M12" s="5">
        <v>153.97499999999999</v>
      </c>
      <c r="N12" s="5">
        <v>228.74700000000001</v>
      </c>
      <c r="O12" s="5">
        <v>422.61099999999999</v>
      </c>
      <c r="P12" s="5">
        <v>431.26</v>
      </c>
      <c r="Q12" s="5">
        <v>246.40799999999999</v>
      </c>
      <c r="R12" s="5">
        <v>110.761</v>
      </c>
      <c r="S12" s="5">
        <v>190.28399999999999</v>
      </c>
      <c r="T12" s="5">
        <v>289.01100000000002</v>
      </c>
      <c r="U12" s="5">
        <v>255.232</v>
      </c>
      <c r="V12" s="5">
        <v>142.488</v>
      </c>
      <c r="W12" s="5">
        <v>22.545999999999999</v>
      </c>
      <c r="X12" s="5">
        <v>115.331</v>
      </c>
      <c r="Y12" s="5"/>
    </row>
    <row r="13" spans="1:25" x14ac:dyDescent="0.2">
      <c r="A13" s="4" t="s">
        <v>34</v>
      </c>
      <c r="B13" s="5">
        <v>1017.342</v>
      </c>
      <c r="C13" s="5">
        <v>75.14</v>
      </c>
      <c r="D13" s="5">
        <v>447.03399999999999</v>
      </c>
      <c r="E13" s="5">
        <v>995.346</v>
      </c>
      <c r="F13" s="5">
        <v>614.15700000000004</v>
      </c>
      <c r="G13" s="5">
        <v>146.70400000000001</v>
      </c>
      <c r="H13" s="5">
        <v>42.767000000000003</v>
      </c>
      <c r="I13" s="5">
        <v>138.684</v>
      </c>
      <c r="J13" s="5">
        <v>59.960999999999999</v>
      </c>
      <c r="K13" s="5">
        <v>65.471000000000004</v>
      </c>
      <c r="L13" s="5">
        <v>391.72699999999998</v>
      </c>
      <c r="M13" s="5">
        <v>169.136</v>
      </c>
      <c r="N13" s="5">
        <v>243.16</v>
      </c>
      <c r="O13" s="5">
        <v>471.84199999999998</v>
      </c>
      <c r="P13" s="5">
        <v>488.15199999999999</v>
      </c>
      <c r="Q13" s="5">
        <v>292.65600000000001</v>
      </c>
      <c r="R13" s="5">
        <v>126.682</v>
      </c>
      <c r="S13" s="5">
        <v>224.00899999999999</v>
      </c>
      <c r="T13" s="5">
        <v>303.73399999999998</v>
      </c>
      <c r="U13" s="5">
        <v>276.01299999999998</v>
      </c>
      <c r="V13" s="5">
        <v>154.554</v>
      </c>
      <c r="W13" s="5">
        <v>22.706</v>
      </c>
      <c r="X13" s="5">
        <v>124.053</v>
      </c>
      <c r="Y13" s="5"/>
    </row>
    <row r="14" spans="1:25" x14ac:dyDescent="0.2">
      <c r="A14" s="4" t="s">
        <v>35</v>
      </c>
      <c r="B14" s="5">
        <v>1066.8009999999999</v>
      </c>
      <c r="C14" s="5">
        <v>76.155000000000001</v>
      </c>
      <c r="D14" s="5">
        <v>420.89499999999998</v>
      </c>
      <c r="E14" s="5">
        <v>1066.0319999999999</v>
      </c>
      <c r="F14" s="5">
        <v>744.67899999999997</v>
      </c>
      <c r="G14" s="5">
        <v>148.57499999999999</v>
      </c>
      <c r="H14" s="5">
        <v>46.720999999999997</v>
      </c>
      <c r="I14" s="5">
        <v>150.71199999999999</v>
      </c>
      <c r="J14" s="5">
        <v>63.517000000000003</v>
      </c>
      <c r="K14" s="5">
        <v>68.989999999999995</v>
      </c>
      <c r="L14" s="5">
        <v>395.91800000000001</v>
      </c>
      <c r="M14" s="5">
        <v>197.345</v>
      </c>
      <c r="N14" s="5">
        <v>264.33699999999999</v>
      </c>
      <c r="O14" s="5">
        <v>546.84400000000005</v>
      </c>
      <c r="P14" s="5">
        <v>590.09299999999996</v>
      </c>
      <c r="Q14" s="5">
        <v>350.61700000000002</v>
      </c>
      <c r="R14" s="5">
        <v>127.435</v>
      </c>
      <c r="S14" s="5">
        <v>244.19399999999999</v>
      </c>
      <c r="T14" s="5">
        <v>349.68599999999998</v>
      </c>
      <c r="U14" s="5">
        <v>316.22500000000002</v>
      </c>
      <c r="V14" s="5">
        <v>194.29900000000001</v>
      </c>
      <c r="W14" s="5">
        <v>25.457000000000001</v>
      </c>
      <c r="X14" s="5">
        <v>147.44800000000001</v>
      </c>
      <c r="Y14" s="5"/>
    </row>
    <row r="15" spans="1:25" x14ac:dyDescent="0.2">
      <c r="A15" s="4" t="s">
        <v>36</v>
      </c>
      <c r="B15" s="5">
        <v>1087.923</v>
      </c>
      <c r="C15" s="5">
        <v>90.679000000000002</v>
      </c>
      <c r="D15" s="5">
        <v>394.86900000000003</v>
      </c>
      <c r="E15" s="5">
        <v>1084.951</v>
      </c>
      <c r="F15" s="5">
        <v>686.36900000000003</v>
      </c>
      <c r="G15" s="5">
        <v>189.554</v>
      </c>
      <c r="H15" s="5">
        <v>52.384</v>
      </c>
      <c r="I15" s="5">
        <v>208.732</v>
      </c>
      <c r="J15" s="5">
        <v>59.393999999999998</v>
      </c>
      <c r="K15" s="5">
        <v>86.272999999999996</v>
      </c>
      <c r="L15" s="5">
        <v>396.322</v>
      </c>
      <c r="M15" s="5">
        <v>214.70099999999999</v>
      </c>
      <c r="N15" s="5">
        <v>275.87099999999998</v>
      </c>
      <c r="O15" s="5">
        <v>552.50300000000004</v>
      </c>
      <c r="P15" s="5">
        <v>628.22299999999996</v>
      </c>
      <c r="Q15" s="5">
        <v>409.05700000000002</v>
      </c>
      <c r="R15" s="5">
        <v>156.50800000000001</v>
      </c>
      <c r="S15" s="5">
        <v>272.86</v>
      </c>
      <c r="T15" s="5">
        <v>377.351</v>
      </c>
      <c r="U15" s="5">
        <v>364.72800000000001</v>
      </c>
      <c r="V15" s="5">
        <v>161.26</v>
      </c>
      <c r="W15" s="5">
        <v>27.919</v>
      </c>
      <c r="X15" s="5">
        <v>145.38300000000001</v>
      </c>
      <c r="Y15" s="5"/>
    </row>
    <row r="16" spans="1:25" x14ac:dyDescent="0.2">
      <c r="A16" s="4" t="s">
        <v>37</v>
      </c>
      <c r="B16" s="5">
        <v>1133.326</v>
      </c>
      <c r="C16" s="5">
        <v>94.367999999999995</v>
      </c>
      <c r="D16" s="5">
        <v>429.62700000000001</v>
      </c>
      <c r="E16" s="5">
        <v>1193.635</v>
      </c>
      <c r="F16" s="5">
        <v>679.80700000000002</v>
      </c>
      <c r="G16" s="5">
        <v>212.81200000000001</v>
      </c>
      <c r="H16" s="5">
        <v>51.951000000000001</v>
      </c>
      <c r="I16" s="5">
        <v>182.78800000000001</v>
      </c>
      <c r="J16" s="5">
        <v>85.84</v>
      </c>
      <c r="K16" s="5">
        <v>90.16</v>
      </c>
      <c r="L16" s="5">
        <v>420.64600000000002</v>
      </c>
      <c r="M16" s="5">
        <v>237.96600000000001</v>
      </c>
      <c r="N16" s="5">
        <v>331.83800000000002</v>
      </c>
      <c r="O16" s="5">
        <v>637.04399999999998</v>
      </c>
      <c r="P16" s="5">
        <v>696.01</v>
      </c>
      <c r="Q16" s="5">
        <v>397.18599999999998</v>
      </c>
      <c r="R16" s="5">
        <v>141.44499999999999</v>
      </c>
      <c r="S16" s="5">
        <v>277.08100000000002</v>
      </c>
      <c r="T16" s="5">
        <v>407.33</v>
      </c>
      <c r="U16" s="5">
        <v>392.964</v>
      </c>
      <c r="V16" s="5">
        <v>174.12299999999999</v>
      </c>
      <c r="W16" s="5">
        <v>31.073</v>
      </c>
      <c r="X16" s="5">
        <v>174.036</v>
      </c>
      <c r="Y16" s="5">
        <v>23.148</v>
      </c>
    </row>
    <row r="17" spans="1:25" x14ac:dyDescent="0.2">
      <c r="A17" s="4" t="s">
        <v>38</v>
      </c>
      <c r="B17" s="5">
        <v>1163.712</v>
      </c>
      <c r="C17" s="5">
        <v>103.64700000000001</v>
      </c>
      <c r="D17" s="5">
        <v>398.97</v>
      </c>
      <c r="E17" s="5">
        <v>1178.9059999999999</v>
      </c>
      <c r="F17" s="5">
        <v>742.87400000000002</v>
      </c>
      <c r="G17" s="5">
        <v>218.33600000000001</v>
      </c>
      <c r="H17" s="5">
        <v>57.372</v>
      </c>
      <c r="I17" s="5">
        <v>180.78800000000001</v>
      </c>
      <c r="J17" s="5">
        <v>91.07</v>
      </c>
      <c r="K17" s="5">
        <v>95.201999999999998</v>
      </c>
      <c r="L17" s="5">
        <v>433.73700000000002</v>
      </c>
      <c r="M17" s="5">
        <v>255.90899999999999</v>
      </c>
      <c r="N17" s="5">
        <v>375.49400000000003</v>
      </c>
      <c r="O17" s="5">
        <v>648.745</v>
      </c>
      <c r="P17" s="5">
        <v>697.04399999999998</v>
      </c>
      <c r="Q17" s="5">
        <v>434.76600000000002</v>
      </c>
      <c r="R17" s="5">
        <v>200.68700000000001</v>
      </c>
      <c r="S17" s="5">
        <v>331.43299999999999</v>
      </c>
      <c r="T17" s="5">
        <v>385.34899999999999</v>
      </c>
      <c r="U17" s="5">
        <v>479.75200000000001</v>
      </c>
      <c r="V17" s="5">
        <v>177.971</v>
      </c>
      <c r="W17" s="5">
        <v>38.155999999999999</v>
      </c>
      <c r="X17" s="5">
        <v>161.68899999999999</v>
      </c>
      <c r="Y17" s="5">
        <v>25.206</v>
      </c>
    </row>
    <row r="18" spans="1:25" x14ac:dyDescent="0.2">
      <c r="A18" s="4" t="s">
        <v>39</v>
      </c>
      <c r="B18" s="5">
        <v>1199.7670000000001</v>
      </c>
      <c r="C18" s="5">
        <v>99.7</v>
      </c>
      <c r="D18" s="5">
        <v>392.94600000000003</v>
      </c>
      <c r="E18" s="5">
        <v>1237.1420000000001</v>
      </c>
      <c r="F18" s="5">
        <v>744.52</v>
      </c>
      <c r="G18" s="5">
        <v>251.42400000000001</v>
      </c>
      <c r="H18" s="5">
        <v>62.192999999999998</v>
      </c>
      <c r="I18" s="5">
        <v>196.274</v>
      </c>
      <c r="J18" s="5">
        <v>103.024</v>
      </c>
      <c r="K18" s="5">
        <v>85.307000000000002</v>
      </c>
      <c r="L18" s="5">
        <v>467.14600000000002</v>
      </c>
      <c r="M18" s="5">
        <v>287.66500000000002</v>
      </c>
      <c r="N18" s="5">
        <v>400.63600000000002</v>
      </c>
      <c r="O18" s="5">
        <v>739.85400000000004</v>
      </c>
      <c r="P18" s="5">
        <v>767.95500000000004</v>
      </c>
      <c r="Q18" s="5">
        <v>523.221</v>
      </c>
      <c r="R18" s="5">
        <v>161.71799999999999</v>
      </c>
      <c r="S18" s="5">
        <v>376.15800000000002</v>
      </c>
      <c r="T18" s="5">
        <v>462.42399999999998</v>
      </c>
      <c r="U18" s="5">
        <v>559.07399999999996</v>
      </c>
      <c r="V18" s="5">
        <v>209.84800000000001</v>
      </c>
      <c r="W18" s="5">
        <v>44.128999999999998</v>
      </c>
      <c r="X18" s="5">
        <v>177.809</v>
      </c>
      <c r="Y18" s="5">
        <v>35.148000000000003</v>
      </c>
    </row>
    <row r="19" spans="1:25" x14ac:dyDescent="0.2">
      <c r="A19" s="4" t="s">
        <v>40</v>
      </c>
      <c r="B19" s="5">
        <v>1276.4770000000001</v>
      </c>
      <c r="C19" s="5">
        <v>116.706</v>
      </c>
      <c r="D19" s="5">
        <v>424.61900000000003</v>
      </c>
      <c r="E19" s="5">
        <v>1236.4680000000001</v>
      </c>
      <c r="F19" s="5">
        <v>792.31200000000001</v>
      </c>
      <c r="G19" s="5">
        <v>261.36399999999998</v>
      </c>
      <c r="H19" s="5">
        <v>60.280999999999999</v>
      </c>
      <c r="I19" s="5">
        <v>199.33600000000001</v>
      </c>
      <c r="J19" s="5">
        <v>112.37</v>
      </c>
      <c r="K19" s="5">
        <v>76.492999999999995</v>
      </c>
      <c r="L19" s="5">
        <v>505.12200000000001</v>
      </c>
      <c r="M19" s="5">
        <v>325.29399999999998</v>
      </c>
      <c r="N19" s="5">
        <v>433.02600000000001</v>
      </c>
      <c r="O19" s="5">
        <v>766.80799999999999</v>
      </c>
      <c r="P19" s="5">
        <v>822.72699999999998</v>
      </c>
      <c r="Q19" s="5">
        <v>522.39499999999998</v>
      </c>
      <c r="R19" s="5">
        <v>170.40899999999999</v>
      </c>
      <c r="S19" s="5">
        <v>372.738</v>
      </c>
      <c r="T19" s="5">
        <v>476.822</v>
      </c>
      <c r="U19" s="5">
        <v>622.14099999999996</v>
      </c>
      <c r="V19" s="5">
        <v>231.01</v>
      </c>
      <c r="W19" s="5">
        <v>41.103999999999999</v>
      </c>
      <c r="X19" s="5">
        <v>202.33</v>
      </c>
      <c r="Y19" s="5">
        <v>27.8</v>
      </c>
    </row>
    <row r="20" spans="1:25" x14ac:dyDescent="0.2">
      <c r="A20" s="4" t="s">
        <v>41</v>
      </c>
      <c r="B20" s="5">
        <v>1206.076</v>
      </c>
      <c r="C20" s="5">
        <v>111.524</v>
      </c>
      <c r="D20" s="5">
        <v>406.79500000000002</v>
      </c>
      <c r="E20" s="5">
        <v>1199.2940000000001</v>
      </c>
      <c r="F20" s="5">
        <v>790.97500000000002</v>
      </c>
      <c r="G20" s="5">
        <v>244.24199999999999</v>
      </c>
      <c r="H20" s="5">
        <v>57.838999999999999</v>
      </c>
      <c r="I20" s="5">
        <v>184.36199999999999</v>
      </c>
      <c r="J20" s="5">
        <v>102.024</v>
      </c>
      <c r="K20" s="5">
        <v>74.141000000000005</v>
      </c>
      <c r="L20" s="5">
        <v>463.64499999999998</v>
      </c>
      <c r="M20" s="5">
        <v>328.43700000000001</v>
      </c>
      <c r="N20" s="5">
        <v>420.82299999999998</v>
      </c>
      <c r="O20" s="5">
        <v>723.95500000000004</v>
      </c>
      <c r="P20" s="5">
        <v>782.97</v>
      </c>
      <c r="Q20" s="5">
        <v>494.113</v>
      </c>
      <c r="R20" s="5">
        <v>147.697</v>
      </c>
      <c r="S20" s="5">
        <v>370.16399999999999</v>
      </c>
      <c r="T20" s="5">
        <v>461.22300000000001</v>
      </c>
      <c r="U20" s="5">
        <v>591.62699999999995</v>
      </c>
      <c r="V20" s="5">
        <v>237.577</v>
      </c>
      <c r="W20" s="5">
        <v>47.341000000000001</v>
      </c>
      <c r="X20" s="5">
        <v>207.81800000000001</v>
      </c>
      <c r="Y20" s="5">
        <v>22.37</v>
      </c>
    </row>
    <row r="21" spans="1:25" x14ac:dyDescent="0.2">
      <c r="A21" s="4" t="s">
        <v>42</v>
      </c>
      <c r="B21" s="5">
        <v>1232.6790000000001</v>
      </c>
      <c r="C21" s="5">
        <v>121.346</v>
      </c>
      <c r="D21" s="5">
        <v>425.79899999999998</v>
      </c>
      <c r="E21" s="5">
        <v>1267.6690000000001</v>
      </c>
      <c r="F21" s="5">
        <v>823.85</v>
      </c>
      <c r="G21" s="5">
        <v>266.154</v>
      </c>
      <c r="H21" s="5">
        <v>60.034999999999997</v>
      </c>
      <c r="I21" s="5">
        <v>193.02600000000001</v>
      </c>
      <c r="J21" s="5">
        <v>100.708</v>
      </c>
      <c r="K21" s="5">
        <v>81.641000000000005</v>
      </c>
      <c r="L21" s="5">
        <v>494.25299999999999</v>
      </c>
      <c r="M21" s="5">
        <v>381.66399999999999</v>
      </c>
      <c r="N21" s="5">
        <v>466.791</v>
      </c>
      <c r="O21" s="5">
        <v>788.81899999999996</v>
      </c>
      <c r="P21" s="5">
        <v>748.92399999999998</v>
      </c>
      <c r="Q21" s="5">
        <v>523.947</v>
      </c>
      <c r="R21" s="5">
        <v>152.71</v>
      </c>
      <c r="S21" s="5">
        <v>370.072</v>
      </c>
      <c r="T21" s="5">
        <v>441.73200000000003</v>
      </c>
      <c r="U21" s="5">
        <v>604.69200000000001</v>
      </c>
      <c r="V21" s="5">
        <v>223.643</v>
      </c>
      <c r="W21" s="5">
        <v>44.393999999999998</v>
      </c>
      <c r="X21" s="5">
        <v>212.56100000000001</v>
      </c>
      <c r="Y21" s="5">
        <v>24.370999999999999</v>
      </c>
    </row>
    <row r="22" spans="1:25" x14ac:dyDescent="0.2">
      <c r="A22" s="4" t="s">
        <v>43</v>
      </c>
      <c r="B22" s="5">
        <v>1249.675</v>
      </c>
      <c r="C22" s="5">
        <v>123.26600000000001</v>
      </c>
      <c r="D22" s="5">
        <v>419.26600000000002</v>
      </c>
      <c r="E22" s="5">
        <v>1297.2729999999999</v>
      </c>
      <c r="F22" s="5">
        <v>844.952</v>
      </c>
      <c r="G22" s="5">
        <v>278.577</v>
      </c>
      <c r="H22" s="5">
        <v>64.994</v>
      </c>
      <c r="I22" s="5">
        <v>188.78100000000001</v>
      </c>
      <c r="J22" s="5">
        <v>109.245</v>
      </c>
      <c r="K22" s="5">
        <v>91.02</v>
      </c>
      <c r="L22" s="5">
        <v>519.00099999999998</v>
      </c>
      <c r="M22" s="5">
        <v>369.19600000000003</v>
      </c>
      <c r="N22" s="5">
        <v>460.904</v>
      </c>
      <c r="O22" s="5">
        <v>816.93600000000004</v>
      </c>
      <c r="P22" s="5">
        <v>792.40300000000002</v>
      </c>
      <c r="Q22" s="5">
        <v>482.20600000000002</v>
      </c>
      <c r="R22" s="5">
        <v>143.95699999999999</v>
      </c>
      <c r="S22" s="5">
        <v>377.95</v>
      </c>
      <c r="T22" s="5">
        <v>476.92399999999998</v>
      </c>
      <c r="U22" s="5">
        <v>690.80799999999999</v>
      </c>
      <c r="V22" s="5">
        <v>237.51499999999999</v>
      </c>
      <c r="W22" s="5">
        <v>40.841000000000001</v>
      </c>
      <c r="X22" s="5">
        <v>229.32300000000001</v>
      </c>
      <c r="Y22" s="5">
        <v>32.630000000000003</v>
      </c>
    </row>
    <row r="23" spans="1:25" x14ac:dyDescent="0.2">
      <c r="A23" s="4" t="s">
        <v>44</v>
      </c>
      <c r="B23" s="5">
        <v>1238.5640000000001</v>
      </c>
      <c r="C23" s="5">
        <v>128.53399999999999</v>
      </c>
      <c r="D23" s="5">
        <v>490.70100000000002</v>
      </c>
      <c r="E23" s="5">
        <v>1336.298</v>
      </c>
      <c r="F23" s="5">
        <v>926.63699999999994</v>
      </c>
      <c r="G23" s="5">
        <v>324.21199999999999</v>
      </c>
      <c r="H23" s="5">
        <v>66.486999999999995</v>
      </c>
      <c r="I23" s="5">
        <v>195.536</v>
      </c>
      <c r="J23" s="5">
        <v>100.94799999999999</v>
      </c>
      <c r="K23" s="5">
        <v>111.539</v>
      </c>
      <c r="L23" s="5">
        <v>541.34400000000005</v>
      </c>
      <c r="M23" s="5">
        <v>395.988</v>
      </c>
      <c r="N23" s="5">
        <v>505.48899999999998</v>
      </c>
      <c r="O23" s="5">
        <v>826.55</v>
      </c>
      <c r="P23" s="5">
        <v>742.83100000000002</v>
      </c>
      <c r="Q23" s="5">
        <v>510.08499999999998</v>
      </c>
      <c r="R23" s="5">
        <v>148.55000000000001</v>
      </c>
      <c r="S23" s="5">
        <v>373.303</v>
      </c>
      <c r="T23" s="5">
        <v>498.63400000000001</v>
      </c>
      <c r="U23" s="5">
        <v>722.00400000000002</v>
      </c>
      <c r="V23" s="5">
        <v>239.322</v>
      </c>
      <c r="W23" s="5">
        <v>40.034999999999997</v>
      </c>
      <c r="X23" s="5">
        <v>243.31299999999999</v>
      </c>
      <c r="Y23" s="5">
        <v>24.808</v>
      </c>
    </row>
    <row r="24" spans="1:25" x14ac:dyDescent="0.2">
      <c r="A24" s="4" t="s">
        <v>45</v>
      </c>
      <c r="B24" s="5">
        <v>1309.383</v>
      </c>
      <c r="C24" s="5">
        <v>122.688</v>
      </c>
      <c r="D24" s="5">
        <v>449.07900000000001</v>
      </c>
      <c r="E24" s="5">
        <v>1332.482</v>
      </c>
      <c r="F24" s="5">
        <v>980.17899999999997</v>
      </c>
      <c r="G24" s="5">
        <v>335.28</v>
      </c>
      <c r="H24" s="5">
        <v>70.284000000000006</v>
      </c>
      <c r="I24" s="5">
        <v>199.81399999999999</v>
      </c>
      <c r="J24" s="5">
        <v>106.496</v>
      </c>
      <c r="K24" s="5">
        <v>119.90300000000001</v>
      </c>
      <c r="L24" s="5">
        <v>588.80600000000004</v>
      </c>
      <c r="M24" s="5">
        <v>431.73200000000003</v>
      </c>
      <c r="N24" s="5">
        <v>546.51599999999996</v>
      </c>
      <c r="O24" s="5">
        <v>882.22799999999995</v>
      </c>
      <c r="P24" s="5">
        <v>772.98099999999999</v>
      </c>
      <c r="Q24" s="5">
        <v>549.36599999999999</v>
      </c>
      <c r="R24" s="5">
        <v>155.98400000000001</v>
      </c>
      <c r="S24" s="5">
        <v>402.90600000000001</v>
      </c>
      <c r="T24" s="5">
        <v>543.83799999999997</v>
      </c>
      <c r="U24" s="5">
        <v>766.81500000000005</v>
      </c>
      <c r="V24" s="5">
        <v>246.227</v>
      </c>
      <c r="W24" s="5">
        <v>50.487000000000002</v>
      </c>
      <c r="X24" s="5">
        <v>277.35599999999999</v>
      </c>
      <c r="Y24" s="5">
        <v>21.95</v>
      </c>
    </row>
    <row r="25" spans="1:25" x14ac:dyDescent="0.2">
      <c r="A25" s="4" t="s">
        <v>46</v>
      </c>
      <c r="B25" s="5">
        <v>1371.9580000000001</v>
      </c>
      <c r="C25" s="5">
        <v>126.196</v>
      </c>
      <c r="D25" s="5">
        <v>441.11700000000002</v>
      </c>
      <c r="E25" s="5">
        <v>1429.1669999999999</v>
      </c>
      <c r="F25" s="5">
        <v>1024.1759999999999</v>
      </c>
      <c r="G25" s="5">
        <v>328.69799999999998</v>
      </c>
      <c r="H25" s="5">
        <v>74.885999999999996</v>
      </c>
      <c r="I25" s="5">
        <v>224.756</v>
      </c>
      <c r="J25" s="5">
        <v>105.03</v>
      </c>
      <c r="K25" s="5">
        <v>113.70099999999999</v>
      </c>
      <c r="L25" s="5">
        <v>614.73400000000004</v>
      </c>
      <c r="M25" s="5">
        <v>454.024</v>
      </c>
      <c r="N25" s="5">
        <v>561.19100000000003</v>
      </c>
      <c r="O25" s="5">
        <v>898.22699999999998</v>
      </c>
      <c r="P25" s="5">
        <v>814.85500000000002</v>
      </c>
      <c r="Q25" s="5">
        <v>533.29200000000003</v>
      </c>
      <c r="R25" s="5">
        <v>158.46199999999999</v>
      </c>
      <c r="S25" s="5">
        <v>453.428</v>
      </c>
      <c r="T25" s="5">
        <v>603.08199999999999</v>
      </c>
      <c r="U25" s="5">
        <v>788.18200000000002</v>
      </c>
      <c r="V25" s="5">
        <v>275.05</v>
      </c>
      <c r="W25" s="5">
        <v>59.154000000000003</v>
      </c>
      <c r="X25" s="5">
        <v>325.12400000000002</v>
      </c>
      <c r="Y25" s="5">
        <v>22.385000000000002</v>
      </c>
    </row>
    <row r="26" spans="1:25" x14ac:dyDescent="0.2">
      <c r="A26" s="4" t="s">
        <v>47</v>
      </c>
      <c r="B26" s="5">
        <v>1415.5730000000001</v>
      </c>
      <c r="C26" s="5">
        <v>139.43</v>
      </c>
      <c r="D26" s="5">
        <v>437.56</v>
      </c>
      <c r="E26" s="5">
        <v>1428.1489999999999</v>
      </c>
      <c r="F26" s="5">
        <v>1029.0039999999999</v>
      </c>
      <c r="G26" s="5">
        <v>343.07100000000003</v>
      </c>
      <c r="H26" s="5">
        <v>73.143000000000001</v>
      </c>
      <c r="I26" s="5">
        <v>252.06299999999999</v>
      </c>
      <c r="J26" s="5">
        <v>100.041</v>
      </c>
      <c r="K26" s="5">
        <v>122.343</v>
      </c>
      <c r="L26" s="5">
        <v>666.62300000000005</v>
      </c>
      <c r="M26" s="5">
        <v>483.238</v>
      </c>
      <c r="N26" s="5">
        <v>644.33100000000002</v>
      </c>
      <c r="O26" s="5">
        <v>853.89200000000005</v>
      </c>
      <c r="P26" s="5">
        <v>924.75400000000002</v>
      </c>
      <c r="Q26" s="5">
        <v>531.06299999999999</v>
      </c>
      <c r="R26" s="5">
        <v>180.29499999999999</v>
      </c>
      <c r="S26" s="5">
        <v>466.89600000000002</v>
      </c>
      <c r="T26" s="5">
        <v>672.31899999999996</v>
      </c>
      <c r="U26" s="5">
        <v>856.67100000000005</v>
      </c>
      <c r="V26" s="5">
        <v>294.23099999999999</v>
      </c>
      <c r="W26" s="5">
        <v>64.608999999999995</v>
      </c>
      <c r="X26" s="5">
        <v>342.64299999999997</v>
      </c>
      <c r="Y26" s="5">
        <v>29.093</v>
      </c>
    </row>
    <row r="30" spans="1:25" x14ac:dyDescent="0.2">
      <c r="A30" s="6" t="s">
        <v>48</v>
      </c>
    </row>
    <row r="31" spans="1:25" x14ac:dyDescent="0.2">
      <c r="A31" s="6"/>
    </row>
    <row r="32" spans="1:25" x14ac:dyDescent="0.2">
      <c r="A32" s="3" t="s">
        <v>49</v>
      </c>
    </row>
    <row r="33" spans="1:1" ht="30" x14ac:dyDescent="0.2">
      <c r="A33" s="4" t="s">
        <v>50</v>
      </c>
    </row>
    <row r="34" spans="1:1" x14ac:dyDescent="0.2">
      <c r="A34" s="4" t="s">
        <v>51</v>
      </c>
    </row>
    <row r="35" spans="1:1" x14ac:dyDescent="0.2">
      <c r="A35" s="4" t="s">
        <v>52</v>
      </c>
    </row>
    <row r="36" spans="1:1" x14ac:dyDescent="0.2">
      <c r="A36" s="4" t="s">
        <v>53</v>
      </c>
    </row>
    <row r="37" spans="1:1" x14ac:dyDescent="0.2">
      <c r="A37" s="4" t="s">
        <v>54</v>
      </c>
    </row>
    <row r="38" spans="1:1" x14ac:dyDescent="0.2">
      <c r="A38" s="4" t="s">
        <v>55</v>
      </c>
    </row>
    <row r="39" spans="1:1" x14ac:dyDescent="0.2">
      <c r="A39" s="4" t="s">
        <v>56</v>
      </c>
    </row>
    <row r="40" spans="1:1" ht="45" x14ac:dyDescent="0.2">
      <c r="A40" s="4" t="s">
        <v>57</v>
      </c>
    </row>
    <row r="41" spans="1:1" x14ac:dyDescent="0.2">
      <c r="A41" s="4" t="s">
        <v>58</v>
      </c>
    </row>
    <row r="42" spans="1:1" ht="45" x14ac:dyDescent="0.2">
      <c r="A42" s="4" t="s">
        <v>133</v>
      </c>
    </row>
    <row r="43" spans="1:1" x14ac:dyDescent="0.2">
      <c r="A43" s="4" t="s">
        <v>59</v>
      </c>
    </row>
    <row r="44" spans="1:1" x14ac:dyDescent="0.2">
      <c r="A44" s="4" t="s">
        <v>60</v>
      </c>
    </row>
    <row r="45" spans="1:1" ht="30" x14ac:dyDescent="0.2">
      <c r="A45" s="4" t="s">
        <v>61</v>
      </c>
    </row>
    <row r="46" spans="1:1" x14ac:dyDescent="0.2">
      <c r="A46" s="4" t="s">
        <v>62</v>
      </c>
    </row>
    <row r="47" spans="1:1" x14ac:dyDescent="0.2">
      <c r="A47" s="4" t="s">
        <v>63</v>
      </c>
    </row>
    <row r="48" spans="1:1" x14ac:dyDescent="0.2">
      <c r="A48" s="4" t="s">
        <v>64</v>
      </c>
    </row>
    <row r="49" spans="1:1" ht="30" x14ac:dyDescent="0.2">
      <c r="A49" s="4" t="s">
        <v>65</v>
      </c>
    </row>
    <row r="50" spans="1:1" x14ac:dyDescent="0.2">
      <c r="A50" s="4" t="s">
        <v>66</v>
      </c>
    </row>
    <row r="51" spans="1:1" x14ac:dyDescent="0.2">
      <c r="A51" s="4" t="s">
        <v>67</v>
      </c>
    </row>
    <row r="52" spans="1:1" x14ac:dyDescent="0.2">
      <c r="A52" s="4" t="s">
        <v>68</v>
      </c>
    </row>
    <row r="53" spans="1:1" x14ac:dyDescent="0.2">
      <c r="A53" s="4" t="s">
        <v>69</v>
      </c>
    </row>
    <row r="54" spans="1:1" x14ac:dyDescent="0.2">
      <c r="A54" s="4" t="s">
        <v>70</v>
      </c>
    </row>
    <row r="55" spans="1:1" x14ac:dyDescent="0.2">
      <c r="A55" s="4" t="s">
        <v>71</v>
      </c>
    </row>
    <row r="56" spans="1:1" x14ac:dyDescent="0.2">
      <c r="A56" s="4" t="s">
        <v>134</v>
      </c>
    </row>
  </sheetData>
  <mergeCells count="4">
    <mergeCell ref="B1:Y1"/>
    <mergeCell ref="B2:Y2"/>
    <mergeCell ref="B3:Y3"/>
    <mergeCell ref="B4:Y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258F-1993-E842-A695-D47C4B56D18F}">
  <dimension ref="A1:Y56"/>
  <sheetViews>
    <sheetView workbookViewId="0">
      <selection activeCell="B8" sqref="B8:Y26"/>
    </sheetView>
  </sheetViews>
  <sheetFormatPr baseColWidth="10" defaultRowHeight="16" x14ac:dyDescent="0.2"/>
  <cols>
    <col min="1" max="1" width="43.33203125" bestFit="1" customWidth="1"/>
    <col min="2" max="2" width="19.6640625" bestFit="1" customWidth="1"/>
    <col min="3" max="9" width="16.33203125" bestFit="1" customWidth="1"/>
    <col min="10" max="10" width="13.83203125" bestFit="1" customWidth="1"/>
    <col min="11" max="11" width="19.83203125" bestFit="1" customWidth="1"/>
    <col min="12" max="23" width="16.33203125" bestFit="1" customWidth="1"/>
    <col min="24" max="24" width="18" bestFit="1" customWidth="1"/>
    <col min="25" max="25" width="12.83203125" bestFit="1" customWidth="1"/>
  </cols>
  <sheetData>
    <row r="1" spans="1:25" x14ac:dyDescent="0.2">
      <c r="A1" s="1"/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</row>
    <row r="2" spans="1:25" x14ac:dyDescent="0.2">
      <c r="A2" s="1"/>
      <c r="B2" s="9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"/>
    </row>
    <row r="3" spans="1:25" x14ac:dyDescent="0.2">
      <c r="A3" s="1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</row>
    <row r="4" spans="1:25" x14ac:dyDescent="0.2">
      <c r="A4" s="1"/>
      <c r="B4" s="9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</row>
    <row r="5" spans="1:25" x14ac:dyDescent="0.2">
      <c r="A5" s="1"/>
      <c r="B5" s="2" t="s">
        <v>76</v>
      </c>
      <c r="C5" s="2" t="s">
        <v>76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76</v>
      </c>
      <c r="V5" s="2" t="s">
        <v>76</v>
      </c>
      <c r="W5" s="2" t="s">
        <v>76</v>
      </c>
      <c r="X5" s="2" t="s">
        <v>76</v>
      </c>
      <c r="Y5" s="2" t="s">
        <v>76</v>
      </c>
    </row>
    <row r="6" spans="1:25" x14ac:dyDescent="0.2">
      <c r="A6" s="1"/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131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  <c r="W6" s="2" t="s">
        <v>25</v>
      </c>
      <c r="X6" s="2" t="s">
        <v>26</v>
      </c>
      <c r="Y6" s="2" t="s">
        <v>132</v>
      </c>
    </row>
    <row r="7" spans="1:25" x14ac:dyDescent="0.2">
      <c r="A7" s="3" t="s">
        <v>27</v>
      </c>
      <c r="B7" s="3" t="s">
        <v>28</v>
      </c>
      <c r="C7" s="3" t="s">
        <v>28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28</v>
      </c>
      <c r="P7" s="3" t="s">
        <v>28</v>
      </c>
      <c r="Q7" s="3" t="s">
        <v>28</v>
      </c>
      <c r="R7" s="3" t="s">
        <v>28</v>
      </c>
      <c r="S7" s="3" t="s">
        <v>28</v>
      </c>
      <c r="T7" s="3" t="s">
        <v>28</v>
      </c>
      <c r="U7" s="3" t="s">
        <v>28</v>
      </c>
      <c r="V7" s="3" t="s">
        <v>28</v>
      </c>
      <c r="W7" s="3" t="s">
        <v>28</v>
      </c>
      <c r="X7" s="3" t="s">
        <v>28</v>
      </c>
      <c r="Y7" s="3" t="s">
        <v>28</v>
      </c>
    </row>
    <row r="8" spans="1:25" x14ac:dyDescent="0.2">
      <c r="A8" s="4" t="s">
        <v>29</v>
      </c>
      <c r="B8" s="5">
        <v>120821.84</v>
      </c>
      <c r="C8" s="5">
        <v>7761.44</v>
      </c>
      <c r="D8" s="5">
        <v>7663.19</v>
      </c>
      <c r="E8" s="5">
        <v>67618.53</v>
      </c>
      <c r="F8" s="5">
        <v>19170.09</v>
      </c>
      <c r="G8" s="5">
        <v>8547.1299999999992</v>
      </c>
      <c r="H8" s="5">
        <v>1854.6</v>
      </c>
      <c r="I8" s="5">
        <v>14123.53</v>
      </c>
      <c r="J8" s="5">
        <v>2717</v>
      </c>
      <c r="K8" s="5">
        <v>69823.33</v>
      </c>
      <c r="L8" s="5">
        <v>97446.57</v>
      </c>
      <c r="M8" s="5">
        <v>23378.54</v>
      </c>
      <c r="N8" s="5">
        <v>22388.37</v>
      </c>
      <c r="O8" s="5">
        <v>22753.21</v>
      </c>
      <c r="P8" s="5">
        <v>75134.22</v>
      </c>
      <c r="Q8" s="5">
        <v>17180.740000000002</v>
      </c>
      <c r="R8" s="5">
        <v>20520.07</v>
      </c>
      <c r="S8" s="5">
        <v>24383.17</v>
      </c>
      <c r="T8" s="5">
        <v>32776.910000000003</v>
      </c>
      <c r="U8" s="5">
        <v>34113.440000000002</v>
      </c>
      <c r="V8" s="5">
        <v>18194.419999999998</v>
      </c>
      <c r="W8" s="5">
        <v>2118.94</v>
      </c>
      <c r="X8" s="5">
        <v>7658.24</v>
      </c>
      <c r="Y8" s="5"/>
    </row>
    <row r="9" spans="1:25" x14ac:dyDescent="0.2">
      <c r="A9" s="4" t="s">
        <v>30</v>
      </c>
      <c r="B9" s="5">
        <v>124172.45</v>
      </c>
      <c r="C9" s="5">
        <v>7648.38</v>
      </c>
      <c r="D9" s="5">
        <v>5769.05</v>
      </c>
      <c r="E9" s="5">
        <v>62424.26</v>
      </c>
      <c r="F9" s="5">
        <v>16018.39</v>
      </c>
      <c r="G9" s="5">
        <v>8904.33</v>
      </c>
      <c r="H9" s="5">
        <v>2984.71</v>
      </c>
      <c r="I9" s="5">
        <v>13475.7</v>
      </c>
      <c r="J9" s="5">
        <v>2656.11</v>
      </c>
      <c r="K9" s="5">
        <v>92684.55</v>
      </c>
      <c r="L9" s="5">
        <v>94188.97</v>
      </c>
      <c r="M9" s="5">
        <v>22509.4</v>
      </c>
      <c r="N9" s="5">
        <v>25602.15</v>
      </c>
      <c r="O9" s="5">
        <v>23800.07</v>
      </c>
      <c r="P9" s="5">
        <v>78359</v>
      </c>
      <c r="Q9" s="5">
        <v>16908.79</v>
      </c>
      <c r="R9" s="5">
        <v>19742.86</v>
      </c>
      <c r="S9" s="5">
        <v>25993.759999999998</v>
      </c>
      <c r="T9" s="5">
        <v>35455.339999999997</v>
      </c>
      <c r="U9" s="5">
        <v>33881.74</v>
      </c>
      <c r="V9" s="5">
        <v>20201.32</v>
      </c>
      <c r="W9" s="5">
        <v>2252.42</v>
      </c>
      <c r="X9" s="5">
        <v>14943.51</v>
      </c>
      <c r="Y9" s="5"/>
    </row>
    <row r="10" spans="1:25" x14ac:dyDescent="0.2">
      <c r="A10" s="4" t="s">
        <v>31</v>
      </c>
      <c r="B10" s="5">
        <v>150326.47</v>
      </c>
      <c r="C10" s="5">
        <v>8397.84</v>
      </c>
      <c r="D10" s="5">
        <v>7209.05</v>
      </c>
      <c r="E10" s="5">
        <v>64736.36</v>
      </c>
      <c r="F10" s="5">
        <v>21295.4</v>
      </c>
      <c r="G10" s="5">
        <v>8872.02</v>
      </c>
      <c r="H10" s="5">
        <v>2443.14</v>
      </c>
      <c r="I10" s="5">
        <v>15795.63</v>
      </c>
      <c r="J10" s="5">
        <v>3683.26</v>
      </c>
      <c r="K10" s="5">
        <v>125651.06</v>
      </c>
      <c r="L10" s="5">
        <v>98339.07</v>
      </c>
      <c r="M10" s="5">
        <v>24759.48</v>
      </c>
      <c r="N10" s="5">
        <v>28636.46</v>
      </c>
      <c r="O10" s="5">
        <v>26214.21</v>
      </c>
      <c r="P10" s="5">
        <v>97503.47</v>
      </c>
      <c r="Q10" s="5">
        <v>20115.689999999999</v>
      </c>
      <c r="R10" s="5">
        <v>28891.89</v>
      </c>
      <c r="S10" s="5">
        <v>30756.82</v>
      </c>
      <c r="T10" s="5">
        <v>37587.26</v>
      </c>
      <c r="U10" s="5">
        <v>47156.81</v>
      </c>
      <c r="V10" s="5">
        <v>22281.58</v>
      </c>
      <c r="W10" s="5">
        <v>1633.93</v>
      </c>
      <c r="X10" s="5">
        <v>14098.34</v>
      </c>
      <c r="Y10" s="5"/>
    </row>
    <row r="11" spans="1:25" x14ac:dyDescent="0.2">
      <c r="A11" s="4" t="s">
        <v>32</v>
      </c>
      <c r="B11" s="5">
        <v>150356.71</v>
      </c>
      <c r="C11" s="5">
        <v>10269.16</v>
      </c>
      <c r="D11" s="5">
        <v>7033.5</v>
      </c>
      <c r="E11" s="5">
        <v>72394.06</v>
      </c>
      <c r="F11" s="5">
        <v>20530.98</v>
      </c>
      <c r="G11" s="5">
        <v>9800.02</v>
      </c>
      <c r="H11" s="5">
        <v>3095.95</v>
      </c>
      <c r="I11" s="5">
        <v>16242.36</v>
      </c>
      <c r="J11" s="5">
        <v>3143.15</v>
      </c>
      <c r="K11" s="5">
        <v>149945.82999999999</v>
      </c>
      <c r="L11" s="5">
        <v>107128.71</v>
      </c>
      <c r="M11" s="5">
        <v>29276.959999999999</v>
      </c>
      <c r="N11" s="5">
        <v>33246</v>
      </c>
      <c r="O11" s="5">
        <v>29583.41</v>
      </c>
      <c r="P11" s="5">
        <v>124566.79</v>
      </c>
      <c r="Q11" s="5">
        <v>24608.97</v>
      </c>
      <c r="R11" s="5">
        <v>29927.52</v>
      </c>
      <c r="S11" s="5">
        <v>31994.13</v>
      </c>
      <c r="T11" s="5">
        <v>42630.38</v>
      </c>
      <c r="U11" s="5">
        <v>55368.41</v>
      </c>
      <c r="V11" s="5">
        <v>25111.74</v>
      </c>
      <c r="W11" s="5">
        <v>2512.5</v>
      </c>
      <c r="X11" s="5">
        <v>18967.37</v>
      </c>
      <c r="Y11" s="5"/>
    </row>
    <row r="12" spans="1:25" x14ac:dyDescent="0.2">
      <c r="A12" s="4" t="s">
        <v>33</v>
      </c>
      <c r="B12" s="5">
        <v>170141.62</v>
      </c>
      <c r="C12" s="5">
        <v>11965.39</v>
      </c>
      <c r="D12" s="5">
        <v>7093.19</v>
      </c>
      <c r="E12" s="5">
        <v>82334.02</v>
      </c>
      <c r="F12" s="5">
        <v>27889.01</v>
      </c>
      <c r="G12" s="5">
        <v>10677.4</v>
      </c>
      <c r="H12" s="5">
        <v>3688.79</v>
      </c>
      <c r="I12" s="5">
        <v>18249.63</v>
      </c>
      <c r="J12" s="5">
        <v>4149.09</v>
      </c>
      <c r="K12" s="5">
        <v>201765.37</v>
      </c>
      <c r="L12" s="5">
        <v>128940.51</v>
      </c>
      <c r="M12" s="5">
        <v>31686.95</v>
      </c>
      <c r="N12" s="5">
        <v>43159.81</v>
      </c>
      <c r="O12" s="5">
        <v>36353.910000000003</v>
      </c>
      <c r="P12" s="5">
        <v>187462.22</v>
      </c>
      <c r="Q12" s="5">
        <v>31982.11</v>
      </c>
      <c r="R12" s="5">
        <v>32982.51</v>
      </c>
      <c r="S12" s="5">
        <v>39111.949999999997</v>
      </c>
      <c r="T12" s="5">
        <v>56818.879999999997</v>
      </c>
      <c r="U12" s="5">
        <v>123027.79</v>
      </c>
      <c r="V12" s="5">
        <v>35100.730000000003</v>
      </c>
      <c r="W12" s="5">
        <v>3056.84</v>
      </c>
      <c r="X12" s="5">
        <v>24963.31</v>
      </c>
      <c r="Y12" s="5"/>
    </row>
    <row r="13" spans="1:25" x14ac:dyDescent="0.2">
      <c r="A13" s="4" t="s">
        <v>34</v>
      </c>
      <c r="B13" s="5">
        <v>187422.49</v>
      </c>
      <c r="C13" s="5">
        <v>13372.72</v>
      </c>
      <c r="D13" s="5">
        <v>7802.11</v>
      </c>
      <c r="E13" s="5">
        <v>93903.72</v>
      </c>
      <c r="F13" s="5">
        <v>32709.42</v>
      </c>
      <c r="G13" s="5">
        <v>13017.41</v>
      </c>
      <c r="H13" s="5">
        <v>4040.21</v>
      </c>
      <c r="I13" s="5">
        <v>19491.93</v>
      </c>
      <c r="J13" s="5">
        <v>5452.43</v>
      </c>
      <c r="K13" s="5">
        <v>246731.09</v>
      </c>
      <c r="L13" s="5">
        <v>146070.25</v>
      </c>
      <c r="M13" s="5">
        <v>37726.370000000003</v>
      </c>
      <c r="N13" s="5">
        <v>43806.18</v>
      </c>
      <c r="O13" s="5">
        <v>39353.879999999997</v>
      </c>
      <c r="P13" s="5">
        <v>204240.88</v>
      </c>
      <c r="Q13" s="5">
        <v>40978.839999999997</v>
      </c>
      <c r="R13" s="5">
        <v>35217.31</v>
      </c>
      <c r="S13" s="5">
        <v>58926.78</v>
      </c>
      <c r="T13" s="5">
        <v>75750.23</v>
      </c>
      <c r="U13" s="5">
        <v>93771.12</v>
      </c>
      <c r="V13" s="5">
        <v>39435.18</v>
      </c>
      <c r="W13" s="5">
        <v>3812.43</v>
      </c>
      <c r="X13" s="5">
        <v>36381.480000000003</v>
      </c>
      <c r="Y13" s="5"/>
    </row>
    <row r="14" spans="1:25" x14ac:dyDescent="0.2">
      <c r="A14" s="4" t="s">
        <v>35</v>
      </c>
      <c r="B14" s="5">
        <v>229978.37</v>
      </c>
      <c r="C14" s="5">
        <v>14613.92</v>
      </c>
      <c r="D14" s="5">
        <v>8557.7099999999991</v>
      </c>
      <c r="E14" s="5">
        <v>110841.5</v>
      </c>
      <c r="F14" s="5">
        <v>50615.46</v>
      </c>
      <c r="G14" s="5">
        <v>14524.59</v>
      </c>
      <c r="H14" s="5">
        <v>5067.38</v>
      </c>
      <c r="I14" s="5">
        <v>21640.5</v>
      </c>
      <c r="J14" s="5">
        <v>6596.99</v>
      </c>
      <c r="K14" s="5">
        <v>318299.62</v>
      </c>
      <c r="L14" s="5">
        <v>162386.54</v>
      </c>
      <c r="M14" s="5">
        <v>47900.25</v>
      </c>
      <c r="N14" s="5">
        <v>56383.88</v>
      </c>
      <c r="O14" s="5">
        <v>48900.3</v>
      </c>
      <c r="P14" s="5">
        <v>277759.77</v>
      </c>
      <c r="Q14" s="5">
        <v>57121.39</v>
      </c>
      <c r="R14" s="5">
        <v>39666.800000000003</v>
      </c>
      <c r="S14" s="5">
        <v>84589.22</v>
      </c>
      <c r="T14" s="5">
        <v>89178.559999999998</v>
      </c>
      <c r="U14" s="5">
        <v>114027.43</v>
      </c>
      <c r="V14" s="5">
        <v>46681.75</v>
      </c>
      <c r="W14" s="5">
        <v>3304.97</v>
      </c>
      <c r="X14" s="5">
        <v>44336.77</v>
      </c>
      <c r="Y14" s="5"/>
    </row>
    <row r="15" spans="1:25" x14ac:dyDescent="0.2">
      <c r="A15" s="4" t="s">
        <v>36</v>
      </c>
      <c r="B15" s="5">
        <v>277839.40000000002</v>
      </c>
      <c r="C15" s="5">
        <v>18959.52</v>
      </c>
      <c r="D15" s="5">
        <v>8097.46</v>
      </c>
      <c r="E15" s="5">
        <v>125265.27</v>
      </c>
      <c r="F15" s="5">
        <v>36693.82</v>
      </c>
      <c r="G15" s="5">
        <v>20563.25</v>
      </c>
      <c r="H15" s="5">
        <v>6108.34</v>
      </c>
      <c r="I15" s="5">
        <v>28311.26</v>
      </c>
      <c r="J15" s="5">
        <v>6583.39</v>
      </c>
      <c r="K15" s="5">
        <v>365502.24</v>
      </c>
      <c r="L15" s="5">
        <v>178236.57</v>
      </c>
      <c r="M15" s="5">
        <v>50056.37</v>
      </c>
      <c r="N15" s="5">
        <v>64691.41</v>
      </c>
      <c r="O15" s="5">
        <v>59140.98</v>
      </c>
      <c r="P15" s="5">
        <v>317584.40999999997</v>
      </c>
      <c r="Q15" s="5">
        <v>77622.59</v>
      </c>
      <c r="R15" s="5">
        <v>47302.720000000001</v>
      </c>
      <c r="S15" s="5">
        <v>88159.48</v>
      </c>
      <c r="T15" s="5">
        <v>114210.29</v>
      </c>
      <c r="U15" s="5">
        <v>133582.93</v>
      </c>
      <c r="V15" s="5">
        <v>44250.5</v>
      </c>
      <c r="W15" s="5">
        <v>4078.31</v>
      </c>
      <c r="X15" s="5">
        <v>50109.72</v>
      </c>
      <c r="Y15" s="5"/>
    </row>
    <row r="16" spans="1:25" x14ac:dyDescent="0.2">
      <c r="A16" s="4" t="s">
        <v>37</v>
      </c>
      <c r="B16" s="5">
        <v>335174.12</v>
      </c>
      <c r="C16" s="5">
        <v>22679.79</v>
      </c>
      <c r="D16" s="5">
        <v>10870.64</v>
      </c>
      <c r="E16" s="5">
        <v>143993.09</v>
      </c>
      <c r="F16" s="5">
        <v>41492.410000000003</v>
      </c>
      <c r="G16" s="5">
        <v>20613.98</v>
      </c>
      <c r="H16" s="5">
        <v>7483.95</v>
      </c>
      <c r="I16" s="5">
        <v>32528.67</v>
      </c>
      <c r="J16" s="5">
        <v>14862.06</v>
      </c>
      <c r="K16" s="5">
        <v>404431.38</v>
      </c>
      <c r="L16" s="5">
        <v>233594.63</v>
      </c>
      <c r="M16" s="5">
        <v>66923.89</v>
      </c>
      <c r="N16" s="5">
        <v>78432.210000000006</v>
      </c>
      <c r="O16" s="5">
        <v>80044.94</v>
      </c>
      <c r="P16" s="5">
        <v>400682.93</v>
      </c>
      <c r="Q16" s="5">
        <v>80315.210000000006</v>
      </c>
      <c r="R16" s="5">
        <v>63429.95</v>
      </c>
      <c r="S16" s="5">
        <v>105012.45</v>
      </c>
      <c r="T16" s="5">
        <v>127843.8</v>
      </c>
      <c r="U16" s="5">
        <v>147116.26999999999</v>
      </c>
      <c r="V16" s="5">
        <v>52880.75</v>
      </c>
      <c r="W16" s="5">
        <v>4862.9799999999996</v>
      </c>
      <c r="X16" s="5">
        <v>63555.360000000001</v>
      </c>
      <c r="Y16" s="5">
        <v>6031.05</v>
      </c>
    </row>
    <row r="17" spans="1:25" x14ac:dyDescent="0.2">
      <c r="A17" s="4" t="s">
        <v>38</v>
      </c>
      <c r="B17" s="5">
        <v>369869.95</v>
      </c>
      <c r="C17" s="5">
        <v>24968.36</v>
      </c>
      <c r="D17" s="5">
        <v>14676.88</v>
      </c>
      <c r="E17" s="5">
        <v>162587.31</v>
      </c>
      <c r="F17" s="5">
        <v>50222.36</v>
      </c>
      <c r="G17" s="5">
        <v>25248.48</v>
      </c>
      <c r="H17" s="5">
        <v>9075.33</v>
      </c>
      <c r="I17" s="5">
        <v>36711.74</v>
      </c>
      <c r="J17" s="5">
        <v>15167.91</v>
      </c>
      <c r="K17" s="5">
        <v>469189.68</v>
      </c>
      <c r="L17" s="5">
        <v>214710.89</v>
      </c>
      <c r="M17" s="5">
        <v>73314.61</v>
      </c>
      <c r="N17" s="5">
        <v>101071.54</v>
      </c>
      <c r="O17" s="5">
        <v>81605.78</v>
      </c>
      <c r="P17" s="5">
        <v>417643.04</v>
      </c>
      <c r="Q17" s="5">
        <v>83188.17</v>
      </c>
      <c r="R17" s="5">
        <v>79541.03</v>
      </c>
      <c r="S17" s="5">
        <v>121139.79</v>
      </c>
      <c r="T17" s="5">
        <v>125592.22</v>
      </c>
      <c r="U17" s="5">
        <v>192098.46</v>
      </c>
      <c r="V17" s="5">
        <v>62054.84</v>
      </c>
      <c r="W17" s="5">
        <v>7423.32</v>
      </c>
      <c r="X17" s="5">
        <v>156180.85</v>
      </c>
      <c r="Y17" s="5">
        <v>7203.5</v>
      </c>
    </row>
    <row r="18" spans="1:25" x14ac:dyDescent="0.2">
      <c r="A18" s="4" t="s">
        <v>39</v>
      </c>
      <c r="B18" s="5">
        <v>488176.44</v>
      </c>
      <c r="C18" s="5">
        <v>29349.54</v>
      </c>
      <c r="D18" s="5">
        <v>17273.38</v>
      </c>
      <c r="E18" s="5">
        <v>223936.82</v>
      </c>
      <c r="F18" s="5">
        <v>61127.96</v>
      </c>
      <c r="G18" s="5">
        <v>26004.82</v>
      </c>
      <c r="H18" s="5">
        <v>14406.6</v>
      </c>
      <c r="I18" s="5">
        <v>48287.03</v>
      </c>
      <c r="J18" s="5">
        <v>20834.12</v>
      </c>
      <c r="K18" s="5">
        <v>591771.56999999995</v>
      </c>
      <c r="L18" s="5">
        <v>280158.11</v>
      </c>
      <c r="M18" s="5">
        <v>92133.22</v>
      </c>
      <c r="N18" s="5">
        <v>121170.53</v>
      </c>
      <c r="O18" s="5">
        <v>103714.65</v>
      </c>
      <c r="P18" s="5">
        <v>546284.64</v>
      </c>
      <c r="Q18" s="5">
        <v>119473.3</v>
      </c>
      <c r="R18" s="5">
        <v>86600.03</v>
      </c>
      <c r="S18" s="5">
        <v>161337.96</v>
      </c>
      <c r="T18" s="5">
        <v>171971.41</v>
      </c>
      <c r="U18" s="5">
        <v>251712.73</v>
      </c>
      <c r="V18" s="5">
        <v>85142.26</v>
      </c>
      <c r="W18" s="5">
        <v>9269.8799999999992</v>
      </c>
      <c r="X18" s="5">
        <v>81790</v>
      </c>
      <c r="Y18" s="5">
        <v>7685.08</v>
      </c>
    </row>
    <row r="19" spans="1:25" x14ac:dyDescent="0.2">
      <c r="A19" s="4" t="s">
        <v>40</v>
      </c>
      <c r="B19" s="5">
        <v>612864.87</v>
      </c>
      <c r="C19" s="5">
        <v>39988.800000000003</v>
      </c>
      <c r="D19" s="5">
        <v>17321.599999999999</v>
      </c>
      <c r="E19" s="5">
        <v>252428.68</v>
      </c>
      <c r="F19" s="5">
        <v>60926.94</v>
      </c>
      <c r="G19" s="5">
        <v>29456.12</v>
      </c>
      <c r="H19" s="5">
        <v>13824.34</v>
      </c>
      <c r="I19" s="5">
        <v>56372.4</v>
      </c>
      <c r="J19" s="5">
        <v>22268.880000000001</v>
      </c>
      <c r="K19" s="5">
        <v>840328.56</v>
      </c>
      <c r="L19" s="5">
        <v>362970.43</v>
      </c>
      <c r="M19" s="5">
        <v>117495.4</v>
      </c>
      <c r="N19" s="5">
        <v>150802.44</v>
      </c>
      <c r="O19" s="5">
        <v>126775.55</v>
      </c>
      <c r="P19" s="5">
        <v>669622.75</v>
      </c>
      <c r="Q19" s="5">
        <v>146493.87</v>
      </c>
      <c r="R19" s="5">
        <v>81554.259999999995</v>
      </c>
      <c r="S19" s="5">
        <v>168438.01</v>
      </c>
      <c r="T19" s="5">
        <v>191280.1</v>
      </c>
      <c r="U19" s="5">
        <v>318691.25</v>
      </c>
      <c r="V19" s="5">
        <v>103021.57</v>
      </c>
      <c r="W19" s="5">
        <v>9252.5499999999993</v>
      </c>
      <c r="X19" s="5">
        <v>119590.84</v>
      </c>
      <c r="Y19" s="5">
        <v>5995.38</v>
      </c>
    </row>
    <row r="20" spans="1:25" x14ac:dyDescent="0.2">
      <c r="A20" s="4" t="s">
        <v>41</v>
      </c>
      <c r="B20" s="5">
        <v>631858.77</v>
      </c>
      <c r="C20" s="5">
        <v>37846.480000000003</v>
      </c>
      <c r="D20" s="5">
        <v>20026.189999999999</v>
      </c>
      <c r="E20" s="5">
        <v>252212.31</v>
      </c>
      <c r="F20" s="5">
        <v>71280.11</v>
      </c>
      <c r="G20" s="5">
        <v>34829.83</v>
      </c>
      <c r="H20" s="5">
        <v>16010.12</v>
      </c>
      <c r="I20" s="5">
        <v>57896.56</v>
      </c>
      <c r="J20" s="5">
        <v>24513.8</v>
      </c>
      <c r="K20" s="5">
        <v>928035.21</v>
      </c>
      <c r="L20" s="5">
        <v>383617.93</v>
      </c>
      <c r="M20" s="5">
        <v>128905.72</v>
      </c>
      <c r="N20" s="5">
        <v>163153.29</v>
      </c>
      <c r="O20" s="5">
        <v>141619.04999999999</v>
      </c>
      <c r="P20" s="5">
        <v>665706.07999999996</v>
      </c>
      <c r="Q20" s="5">
        <v>125906.62</v>
      </c>
      <c r="R20" s="5">
        <v>85678.2</v>
      </c>
      <c r="S20" s="5">
        <v>173130.23</v>
      </c>
      <c r="T20" s="5">
        <v>188262.63</v>
      </c>
      <c r="U20" s="5">
        <v>327299.36</v>
      </c>
      <c r="V20" s="5">
        <v>107749.55</v>
      </c>
      <c r="W20" s="5">
        <v>11807.93</v>
      </c>
      <c r="X20" s="5">
        <v>143778.07</v>
      </c>
      <c r="Y20" s="5">
        <v>6862.74</v>
      </c>
    </row>
    <row r="21" spans="1:25" x14ac:dyDescent="0.2">
      <c r="A21" s="4" t="s">
        <v>42</v>
      </c>
      <c r="B21" s="5">
        <v>701969.5</v>
      </c>
      <c r="C21" s="5">
        <v>46675.51</v>
      </c>
      <c r="D21" s="5">
        <v>22233.43</v>
      </c>
      <c r="E21" s="5">
        <v>314055.09999999998</v>
      </c>
      <c r="F21" s="5">
        <v>100459.15</v>
      </c>
      <c r="G21" s="5">
        <v>39076.22</v>
      </c>
      <c r="H21" s="5">
        <v>18315.080000000002</v>
      </c>
      <c r="I21" s="5">
        <v>69747.39</v>
      </c>
      <c r="J21" s="5">
        <v>23689.01</v>
      </c>
      <c r="K21" s="5">
        <v>999920.79</v>
      </c>
      <c r="L21" s="5">
        <v>420686.2</v>
      </c>
      <c r="M21" s="5">
        <v>142230.31</v>
      </c>
      <c r="N21" s="5">
        <v>172401.63</v>
      </c>
      <c r="O21" s="5">
        <v>142167.84</v>
      </c>
      <c r="P21" s="5">
        <v>716919.67</v>
      </c>
      <c r="Q21" s="5">
        <v>137685.74</v>
      </c>
      <c r="R21" s="5">
        <v>100619.87</v>
      </c>
      <c r="S21" s="5">
        <v>187227.2</v>
      </c>
      <c r="T21" s="5">
        <v>180749.7</v>
      </c>
      <c r="U21" s="5">
        <v>333236.65999999997</v>
      </c>
      <c r="V21" s="5">
        <v>111091.49</v>
      </c>
      <c r="W21" s="5">
        <v>12597.02</v>
      </c>
      <c r="X21" s="5">
        <v>162147.19</v>
      </c>
      <c r="Y21" s="5">
        <v>4942.3500000000004</v>
      </c>
    </row>
    <row r="22" spans="1:25" x14ac:dyDescent="0.2">
      <c r="A22" s="4" t="s">
        <v>43</v>
      </c>
      <c r="B22" s="5">
        <v>786268.51</v>
      </c>
      <c r="C22" s="5">
        <v>56336.02</v>
      </c>
      <c r="D22" s="5">
        <v>25132.16</v>
      </c>
      <c r="E22" s="5">
        <v>322575.14</v>
      </c>
      <c r="F22" s="5">
        <v>77421.3</v>
      </c>
      <c r="G22" s="5">
        <v>41855.199999999997</v>
      </c>
      <c r="H22" s="5">
        <v>16759.41</v>
      </c>
      <c r="I22" s="5">
        <v>77675.850000000006</v>
      </c>
      <c r="J22" s="5">
        <v>31826.43</v>
      </c>
      <c r="K22" s="5">
        <v>882929.88</v>
      </c>
      <c r="L22" s="5">
        <v>461952.56</v>
      </c>
      <c r="M22" s="5">
        <v>150713.14000000001</v>
      </c>
      <c r="N22" s="5">
        <v>193691.07</v>
      </c>
      <c r="O22" s="5">
        <v>172426.97</v>
      </c>
      <c r="P22" s="5">
        <v>726318.86</v>
      </c>
      <c r="Q22" s="5">
        <v>137631.76</v>
      </c>
      <c r="R22" s="5">
        <v>97952.05</v>
      </c>
      <c r="S22" s="5">
        <v>191827.28</v>
      </c>
      <c r="T22" s="5">
        <v>206956.25</v>
      </c>
      <c r="U22" s="5">
        <v>381333.16</v>
      </c>
      <c r="V22" s="5">
        <v>121658.46</v>
      </c>
      <c r="W22" s="5">
        <v>12442.08</v>
      </c>
      <c r="X22" s="5">
        <v>198979.13</v>
      </c>
      <c r="Y22" s="5">
        <v>5988.24</v>
      </c>
    </row>
    <row r="23" spans="1:25" x14ac:dyDescent="0.2">
      <c r="A23" s="4" t="s">
        <v>44</v>
      </c>
      <c r="B23" s="5">
        <v>781550.31</v>
      </c>
      <c r="C23" s="5">
        <v>52949.08</v>
      </c>
      <c r="D23" s="5">
        <v>28206.79</v>
      </c>
      <c r="E23" s="5">
        <v>312642.40999999997</v>
      </c>
      <c r="F23" s="5">
        <v>92250.93</v>
      </c>
      <c r="G23" s="5">
        <v>49338.37</v>
      </c>
      <c r="H23" s="5">
        <v>16650</v>
      </c>
      <c r="I23" s="5">
        <v>78855.429999999993</v>
      </c>
      <c r="J23" s="5">
        <v>25892.48</v>
      </c>
      <c r="K23" s="5">
        <v>678601.21</v>
      </c>
      <c r="L23" s="5">
        <v>473763.93</v>
      </c>
      <c r="M23" s="5">
        <v>174161.51</v>
      </c>
      <c r="N23" s="5">
        <v>192685.03</v>
      </c>
      <c r="O23" s="5">
        <v>165513.10999999999</v>
      </c>
      <c r="P23" s="5">
        <v>739861.93</v>
      </c>
      <c r="Q23" s="5">
        <v>151335.59</v>
      </c>
      <c r="R23" s="5">
        <v>111319.49</v>
      </c>
      <c r="S23" s="5">
        <v>198738.39</v>
      </c>
      <c r="T23" s="5">
        <v>214311.42</v>
      </c>
      <c r="U23" s="5">
        <v>418143.27</v>
      </c>
      <c r="V23" s="5">
        <v>130991.43</v>
      </c>
      <c r="W23" s="5">
        <v>9708.2900000000009</v>
      </c>
      <c r="X23" s="5">
        <v>161681.46</v>
      </c>
      <c r="Y23" s="5">
        <v>5714.93</v>
      </c>
    </row>
    <row r="24" spans="1:25" x14ac:dyDescent="0.2">
      <c r="A24" s="4" t="s">
        <v>45</v>
      </c>
      <c r="B24" s="5">
        <v>919945.35</v>
      </c>
      <c r="C24" s="5">
        <v>53646.94</v>
      </c>
      <c r="D24" s="5">
        <v>27000.62</v>
      </c>
      <c r="E24" s="5">
        <v>326601.45</v>
      </c>
      <c r="F24" s="5">
        <v>97054.34</v>
      </c>
      <c r="G24" s="5">
        <v>46048.08</v>
      </c>
      <c r="H24" s="5">
        <v>18874.46</v>
      </c>
      <c r="I24" s="5">
        <v>81621.899999999994</v>
      </c>
      <c r="J24" s="5">
        <v>27665.87</v>
      </c>
      <c r="K24" s="5">
        <v>700200.65</v>
      </c>
      <c r="L24" s="5">
        <v>446877.11</v>
      </c>
      <c r="M24" s="5">
        <v>174413.61</v>
      </c>
      <c r="N24" s="5">
        <v>207286.84</v>
      </c>
      <c r="O24" s="5">
        <v>183670.61</v>
      </c>
      <c r="P24" s="5">
        <v>726523.93</v>
      </c>
      <c r="Q24" s="5">
        <v>162599.15</v>
      </c>
      <c r="R24" s="5">
        <v>132706.9</v>
      </c>
      <c r="S24" s="5">
        <v>226734.24</v>
      </c>
      <c r="T24" s="5">
        <v>243348.3</v>
      </c>
      <c r="U24" s="5">
        <v>457512.48</v>
      </c>
      <c r="V24" s="5">
        <v>127029.57</v>
      </c>
      <c r="W24" s="5">
        <v>15476.05</v>
      </c>
      <c r="X24" s="5">
        <v>181239.07</v>
      </c>
      <c r="Y24" s="5">
        <v>5028.5600000000004</v>
      </c>
    </row>
    <row r="25" spans="1:25" x14ac:dyDescent="0.2">
      <c r="A25" s="4" t="s">
        <v>46</v>
      </c>
      <c r="B25" s="5">
        <v>998667.69</v>
      </c>
      <c r="C25" s="5">
        <v>57145.81</v>
      </c>
      <c r="D25" s="5">
        <v>26713.91</v>
      </c>
      <c r="E25" s="5">
        <v>347767.72</v>
      </c>
      <c r="F25" s="5">
        <v>96891.21</v>
      </c>
      <c r="G25" s="5">
        <v>43089.03</v>
      </c>
      <c r="H25" s="5">
        <v>18006.87</v>
      </c>
      <c r="I25" s="5">
        <v>91727.96</v>
      </c>
      <c r="J25" s="5">
        <v>29078.47</v>
      </c>
      <c r="K25" s="5">
        <v>800310.05</v>
      </c>
      <c r="L25" s="5">
        <v>517336.03</v>
      </c>
      <c r="M25" s="5">
        <v>182831.89</v>
      </c>
      <c r="N25" s="5">
        <v>225543.65</v>
      </c>
      <c r="O25" s="5">
        <v>203270.12</v>
      </c>
      <c r="P25" s="5">
        <v>901137.42</v>
      </c>
      <c r="Q25" s="5">
        <v>167656.07999999999</v>
      </c>
      <c r="R25" s="5">
        <v>167110.51</v>
      </c>
      <c r="S25" s="5">
        <v>253754.13</v>
      </c>
      <c r="T25" s="5">
        <v>274616.55</v>
      </c>
      <c r="U25" s="5">
        <v>518388.59</v>
      </c>
      <c r="V25" s="5">
        <v>157518.51</v>
      </c>
      <c r="W25" s="5">
        <v>17172.57</v>
      </c>
      <c r="X25" s="5">
        <v>181545.78</v>
      </c>
      <c r="Y25" s="5">
        <v>7546.67</v>
      </c>
    </row>
    <row r="26" spans="1:25" x14ac:dyDescent="0.2">
      <c r="A26" s="4" t="s">
        <v>47</v>
      </c>
      <c r="B26" s="5">
        <v>1077598.74</v>
      </c>
      <c r="C26" s="5">
        <v>63651.24</v>
      </c>
      <c r="D26" s="5">
        <v>33929.699999999997</v>
      </c>
      <c r="E26" s="5">
        <v>357544.1</v>
      </c>
      <c r="F26" s="5">
        <v>114256.83</v>
      </c>
      <c r="G26" s="5">
        <v>47139.97</v>
      </c>
      <c r="H26" s="5">
        <v>23670.33</v>
      </c>
      <c r="I26" s="5">
        <v>113219.16</v>
      </c>
      <c r="J26" s="5">
        <v>29076.7</v>
      </c>
      <c r="K26" s="5">
        <v>1058485.18</v>
      </c>
      <c r="L26" s="5">
        <v>661207.06000000006</v>
      </c>
      <c r="M26" s="5">
        <v>224273.68</v>
      </c>
      <c r="N26" s="5">
        <v>286828.11</v>
      </c>
      <c r="O26" s="5">
        <v>249896.31</v>
      </c>
      <c r="P26" s="5">
        <v>1130020.22</v>
      </c>
      <c r="Q26" s="5">
        <v>181805.68</v>
      </c>
      <c r="R26" s="5">
        <v>207631.13</v>
      </c>
      <c r="S26" s="5">
        <v>271094.65000000002</v>
      </c>
      <c r="T26" s="5">
        <v>319255.14</v>
      </c>
      <c r="U26" s="5">
        <v>586571.15</v>
      </c>
      <c r="V26" s="5">
        <v>175696.6</v>
      </c>
      <c r="W26" s="5">
        <v>19326.03</v>
      </c>
      <c r="X26" s="5">
        <v>187366.1</v>
      </c>
      <c r="Y26" s="5">
        <v>7141.34</v>
      </c>
    </row>
    <row r="30" spans="1:25" x14ac:dyDescent="0.2">
      <c r="A30" s="6" t="s">
        <v>48</v>
      </c>
    </row>
    <row r="31" spans="1:25" x14ac:dyDescent="0.2">
      <c r="A31" s="6"/>
    </row>
    <row r="32" spans="1:25" x14ac:dyDescent="0.2">
      <c r="A32" s="3" t="s">
        <v>49</v>
      </c>
    </row>
    <row r="33" spans="1:1" ht="30" x14ac:dyDescent="0.2">
      <c r="A33" s="4" t="s">
        <v>50</v>
      </c>
    </row>
    <row r="34" spans="1:1" x14ac:dyDescent="0.2">
      <c r="A34" s="4" t="s">
        <v>51</v>
      </c>
    </row>
    <row r="35" spans="1:1" x14ac:dyDescent="0.2">
      <c r="A35" s="4" t="s">
        <v>52</v>
      </c>
    </row>
    <row r="36" spans="1:1" x14ac:dyDescent="0.2">
      <c r="A36" s="4" t="s">
        <v>53</v>
      </c>
    </row>
    <row r="37" spans="1:1" x14ac:dyDescent="0.2">
      <c r="A37" s="4" t="s">
        <v>54</v>
      </c>
    </row>
    <row r="38" spans="1:1" x14ac:dyDescent="0.2">
      <c r="A38" s="4" t="s">
        <v>55</v>
      </c>
    </row>
    <row r="39" spans="1:1" x14ac:dyDescent="0.2">
      <c r="A39" s="4" t="s">
        <v>56</v>
      </c>
    </row>
    <row r="40" spans="1:1" ht="45" x14ac:dyDescent="0.2">
      <c r="A40" s="4" t="s">
        <v>57</v>
      </c>
    </row>
    <row r="41" spans="1:1" x14ac:dyDescent="0.2">
      <c r="A41" s="4" t="s">
        <v>58</v>
      </c>
    </row>
    <row r="42" spans="1:1" ht="45" x14ac:dyDescent="0.2">
      <c r="A42" s="4" t="s">
        <v>133</v>
      </c>
    </row>
    <row r="43" spans="1:1" x14ac:dyDescent="0.2">
      <c r="A43" s="4" t="s">
        <v>59</v>
      </c>
    </row>
    <row r="44" spans="1:1" x14ac:dyDescent="0.2">
      <c r="A44" s="4" t="s">
        <v>60</v>
      </c>
    </row>
    <row r="45" spans="1:1" ht="30" x14ac:dyDescent="0.2">
      <c r="A45" s="4" t="s">
        <v>61</v>
      </c>
    </row>
    <row r="46" spans="1:1" x14ac:dyDescent="0.2">
      <c r="A46" s="4" t="s">
        <v>62</v>
      </c>
    </row>
    <row r="47" spans="1:1" x14ac:dyDescent="0.2">
      <c r="A47" s="4" t="s">
        <v>63</v>
      </c>
    </row>
    <row r="48" spans="1:1" x14ac:dyDescent="0.2">
      <c r="A48" s="4" t="s">
        <v>64</v>
      </c>
    </row>
    <row r="49" spans="1:1" ht="30" x14ac:dyDescent="0.2">
      <c r="A49" s="4" t="s">
        <v>65</v>
      </c>
    </row>
    <row r="50" spans="1:1" x14ac:dyDescent="0.2">
      <c r="A50" s="4" t="s">
        <v>66</v>
      </c>
    </row>
    <row r="51" spans="1:1" x14ac:dyDescent="0.2">
      <c r="A51" s="4" t="s">
        <v>67</v>
      </c>
    </row>
    <row r="52" spans="1:1" x14ac:dyDescent="0.2">
      <c r="A52" s="4" t="s">
        <v>68</v>
      </c>
    </row>
    <row r="53" spans="1:1" x14ac:dyDescent="0.2">
      <c r="A53" s="4" t="s">
        <v>69</v>
      </c>
    </row>
    <row r="54" spans="1:1" x14ac:dyDescent="0.2">
      <c r="A54" s="4" t="s">
        <v>70</v>
      </c>
    </row>
    <row r="55" spans="1:1" x14ac:dyDescent="0.2">
      <c r="A55" s="4" t="s">
        <v>71</v>
      </c>
    </row>
    <row r="56" spans="1:1" x14ac:dyDescent="0.2">
      <c r="A56" s="4" t="s">
        <v>134</v>
      </c>
    </row>
  </sheetData>
  <mergeCells count="4">
    <mergeCell ref="B1:Y1"/>
    <mergeCell ref="B2:Y2"/>
    <mergeCell ref="B3:Y3"/>
    <mergeCell ref="B4:Y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844F-ADE7-634A-86C6-63ECBC863DF3}">
  <dimension ref="A1:Y56"/>
  <sheetViews>
    <sheetView workbookViewId="0"/>
  </sheetViews>
  <sheetFormatPr baseColWidth="10" defaultRowHeight="16" x14ac:dyDescent="0.2"/>
  <cols>
    <col min="1" max="1" width="43.33203125" bestFit="1" customWidth="1"/>
    <col min="2" max="2" width="19.6640625" bestFit="1" customWidth="1"/>
    <col min="3" max="9" width="16.33203125" bestFit="1" customWidth="1"/>
    <col min="10" max="10" width="13.83203125" bestFit="1" customWidth="1"/>
    <col min="11" max="11" width="19.83203125" bestFit="1" customWidth="1"/>
    <col min="12" max="23" width="16.33203125" bestFit="1" customWidth="1"/>
    <col min="24" max="24" width="18" bestFit="1" customWidth="1"/>
    <col min="25" max="25" width="13.83203125" bestFit="1" customWidth="1"/>
  </cols>
  <sheetData>
    <row r="1" spans="1:25" x14ac:dyDescent="0.2">
      <c r="A1" s="1"/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</row>
    <row r="2" spans="1:25" x14ac:dyDescent="0.2">
      <c r="A2" s="1"/>
      <c r="B2" s="9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"/>
    </row>
    <row r="3" spans="1:25" x14ac:dyDescent="0.2">
      <c r="A3" s="1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</row>
    <row r="4" spans="1:25" x14ac:dyDescent="0.2">
      <c r="A4" s="1"/>
      <c r="B4" s="9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</row>
    <row r="5" spans="1:25" x14ac:dyDescent="0.2">
      <c r="A5" s="1"/>
      <c r="B5" s="2" t="s">
        <v>77</v>
      </c>
      <c r="C5" s="2" t="s">
        <v>77</v>
      </c>
      <c r="D5" s="2" t="s">
        <v>77</v>
      </c>
      <c r="E5" s="2" t="s">
        <v>77</v>
      </c>
      <c r="F5" s="2" t="s">
        <v>77</v>
      </c>
      <c r="G5" s="2" t="s">
        <v>77</v>
      </c>
      <c r="H5" s="2" t="s">
        <v>77</v>
      </c>
      <c r="I5" s="2" t="s">
        <v>77</v>
      </c>
      <c r="J5" s="2" t="s">
        <v>77</v>
      </c>
      <c r="K5" s="2" t="s">
        <v>77</v>
      </c>
      <c r="L5" s="2" t="s">
        <v>77</v>
      </c>
      <c r="M5" s="2" t="s">
        <v>77</v>
      </c>
      <c r="N5" s="2" t="s">
        <v>77</v>
      </c>
      <c r="O5" s="2" t="s">
        <v>77</v>
      </c>
      <c r="P5" s="2" t="s">
        <v>77</v>
      </c>
      <c r="Q5" s="2" t="s">
        <v>77</v>
      </c>
      <c r="R5" s="2" t="s">
        <v>77</v>
      </c>
      <c r="S5" s="2" t="s">
        <v>77</v>
      </c>
      <c r="T5" s="2" t="s">
        <v>77</v>
      </c>
      <c r="U5" s="2" t="s">
        <v>77</v>
      </c>
      <c r="V5" s="2" t="s">
        <v>77</v>
      </c>
      <c r="W5" s="2" t="s">
        <v>77</v>
      </c>
      <c r="X5" s="2" t="s">
        <v>77</v>
      </c>
      <c r="Y5" s="2" t="s">
        <v>77</v>
      </c>
    </row>
    <row r="6" spans="1:25" x14ac:dyDescent="0.2">
      <c r="A6" s="1"/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131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  <c r="W6" s="2" t="s">
        <v>25</v>
      </c>
      <c r="X6" s="2" t="s">
        <v>26</v>
      </c>
      <c r="Y6" s="2" t="s">
        <v>132</v>
      </c>
    </row>
    <row r="7" spans="1:25" x14ac:dyDescent="0.2">
      <c r="A7" s="3" t="s">
        <v>27</v>
      </c>
      <c r="B7" s="3" t="s">
        <v>28</v>
      </c>
      <c r="C7" s="3" t="s">
        <v>28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28</v>
      </c>
      <c r="P7" s="3" t="s">
        <v>28</v>
      </c>
      <c r="Q7" s="3" t="s">
        <v>28</v>
      </c>
      <c r="R7" s="3" t="s">
        <v>28</v>
      </c>
      <c r="S7" s="3" t="s">
        <v>28</v>
      </c>
      <c r="T7" s="3" t="s">
        <v>28</v>
      </c>
      <c r="U7" s="3" t="s">
        <v>28</v>
      </c>
      <c r="V7" s="3" t="s">
        <v>28</v>
      </c>
      <c r="W7" s="3" t="s">
        <v>28</v>
      </c>
      <c r="X7" s="3" t="s">
        <v>28</v>
      </c>
      <c r="Y7" s="3" t="s">
        <v>28</v>
      </c>
    </row>
    <row r="8" spans="1:25" x14ac:dyDescent="0.2">
      <c r="A8" s="4" t="s">
        <v>29</v>
      </c>
      <c r="B8" s="5">
        <v>16538.16</v>
      </c>
      <c r="C8" s="5">
        <v>2248.88</v>
      </c>
      <c r="D8" s="5">
        <v>4249.54</v>
      </c>
      <c r="E8" s="5">
        <v>15755.14</v>
      </c>
      <c r="F8" s="5">
        <v>5009.34</v>
      </c>
      <c r="G8" s="5">
        <v>1385.68</v>
      </c>
      <c r="H8" s="5">
        <v>379.45</v>
      </c>
      <c r="I8" s="5">
        <v>4588.8900000000003</v>
      </c>
      <c r="J8" s="5">
        <v>1107.3900000000001</v>
      </c>
      <c r="K8" s="5">
        <v>8741.29000000001</v>
      </c>
      <c r="L8" s="5">
        <v>29239.23</v>
      </c>
      <c r="M8" s="5">
        <v>8327.8700000000008</v>
      </c>
      <c r="N8" s="5">
        <v>5906.35</v>
      </c>
      <c r="O8" s="5">
        <v>9905.69</v>
      </c>
      <c r="P8" s="5">
        <v>18265.64</v>
      </c>
      <c r="Q8" s="5">
        <v>4809.42</v>
      </c>
      <c r="R8" s="5">
        <v>5428.48</v>
      </c>
      <c r="S8" s="5">
        <v>7236.26</v>
      </c>
      <c r="T8" s="5">
        <v>10884.35</v>
      </c>
      <c r="U8" s="5">
        <v>7830.64</v>
      </c>
      <c r="V8" s="5">
        <v>3877.06</v>
      </c>
      <c r="W8" s="5">
        <v>472.12</v>
      </c>
      <c r="X8" s="5">
        <v>1735.17</v>
      </c>
      <c r="Y8" s="5"/>
    </row>
    <row r="9" spans="1:25" x14ac:dyDescent="0.2">
      <c r="A9" s="4" t="s">
        <v>30</v>
      </c>
      <c r="B9" s="5">
        <v>17232.78</v>
      </c>
      <c r="C9" s="5">
        <v>2450.67</v>
      </c>
      <c r="D9" s="5">
        <v>4081.66</v>
      </c>
      <c r="E9" s="5">
        <v>13859.74</v>
      </c>
      <c r="F9" s="5">
        <v>4285.53</v>
      </c>
      <c r="G9" s="5">
        <v>1564.5</v>
      </c>
      <c r="H9" s="5">
        <v>449.06</v>
      </c>
      <c r="I9" s="5">
        <v>3678.4</v>
      </c>
      <c r="J9" s="5">
        <v>972.11</v>
      </c>
      <c r="K9" s="5">
        <v>11263.53</v>
      </c>
      <c r="L9" s="5">
        <v>26659.35</v>
      </c>
      <c r="M9" s="5">
        <v>9865.27</v>
      </c>
      <c r="N9" s="5">
        <v>7020.59</v>
      </c>
      <c r="O9" s="5">
        <v>10309.540000000001</v>
      </c>
      <c r="P9" s="5">
        <v>17266.77</v>
      </c>
      <c r="Q9" s="5">
        <v>4702.08</v>
      </c>
      <c r="R9" s="5">
        <v>5905.57</v>
      </c>
      <c r="S9" s="5">
        <v>7573.75</v>
      </c>
      <c r="T9" s="5">
        <v>11431</v>
      </c>
      <c r="U9" s="5">
        <v>8485.07</v>
      </c>
      <c r="V9" s="5">
        <v>5358.86</v>
      </c>
      <c r="W9" s="5">
        <v>544.02</v>
      </c>
      <c r="X9" s="5">
        <v>2539.89</v>
      </c>
      <c r="Y9" s="5"/>
    </row>
    <row r="10" spans="1:25" x14ac:dyDescent="0.2">
      <c r="A10" s="4" t="s">
        <v>31</v>
      </c>
      <c r="B10" s="5">
        <v>17522.75</v>
      </c>
      <c r="C10" s="5">
        <v>2465.33</v>
      </c>
      <c r="D10" s="5">
        <v>5019.1000000000004</v>
      </c>
      <c r="E10" s="5">
        <v>15335.28</v>
      </c>
      <c r="F10" s="5">
        <v>5203.07</v>
      </c>
      <c r="G10" s="5">
        <v>1478.64</v>
      </c>
      <c r="H10" s="5">
        <v>499.31</v>
      </c>
      <c r="I10" s="5">
        <v>4383</v>
      </c>
      <c r="J10" s="5">
        <v>1213.6400000000001</v>
      </c>
      <c r="K10" s="5">
        <v>21829.91</v>
      </c>
      <c r="L10" s="5">
        <v>29037.49</v>
      </c>
      <c r="M10" s="5">
        <v>11438.36</v>
      </c>
      <c r="N10" s="5">
        <v>7429.17</v>
      </c>
      <c r="O10" s="5">
        <v>9961.81</v>
      </c>
      <c r="P10" s="5">
        <v>25068.44</v>
      </c>
      <c r="Q10" s="5">
        <v>5100.76</v>
      </c>
      <c r="R10" s="5">
        <v>6869.81</v>
      </c>
      <c r="S10" s="5">
        <v>7967.34</v>
      </c>
      <c r="T10" s="5">
        <v>11209.45</v>
      </c>
      <c r="U10" s="5">
        <v>10200.14</v>
      </c>
      <c r="V10" s="5">
        <v>6185.87</v>
      </c>
      <c r="W10" s="5">
        <v>394.81</v>
      </c>
      <c r="X10" s="5">
        <v>2174.29</v>
      </c>
      <c r="Y10" s="5"/>
    </row>
    <row r="11" spans="1:25" x14ac:dyDescent="0.2">
      <c r="A11" s="4" t="s">
        <v>32</v>
      </c>
      <c r="B11" s="5">
        <v>16149.3</v>
      </c>
      <c r="C11" s="5">
        <v>3550.19</v>
      </c>
      <c r="D11" s="5">
        <v>5041.66</v>
      </c>
      <c r="E11" s="5">
        <v>15988.77</v>
      </c>
      <c r="F11" s="5">
        <v>5395.66</v>
      </c>
      <c r="G11" s="5">
        <v>1630.11</v>
      </c>
      <c r="H11" s="5">
        <v>520.01</v>
      </c>
      <c r="I11" s="5">
        <v>4291.6000000000004</v>
      </c>
      <c r="J11" s="5">
        <v>1111.6400000000001</v>
      </c>
      <c r="K11" s="5">
        <v>28521.17</v>
      </c>
      <c r="L11" s="5">
        <v>31368.61</v>
      </c>
      <c r="M11" s="5">
        <v>12256.49</v>
      </c>
      <c r="N11" s="5">
        <v>8052.35</v>
      </c>
      <c r="O11" s="5">
        <v>10722.97</v>
      </c>
      <c r="P11" s="5">
        <v>34465.25</v>
      </c>
      <c r="Q11" s="5">
        <v>5934.07</v>
      </c>
      <c r="R11" s="5">
        <v>7200.72</v>
      </c>
      <c r="S11" s="5">
        <v>8385.64</v>
      </c>
      <c r="T11" s="5">
        <v>13594.65</v>
      </c>
      <c r="U11" s="5">
        <v>14875.47</v>
      </c>
      <c r="V11" s="5">
        <v>7248.62</v>
      </c>
      <c r="W11" s="5">
        <v>611.62</v>
      </c>
      <c r="X11" s="5">
        <v>2475.06</v>
      </c>
      <c r="Y11" s="5"/>
    </row>
    <row r="12" spans="1:25" x14ac:dyDescent="0.2">
      <c r="A12" s="4" t="s">
        <v>33</v>
      </c>
      <c r="B12" s="5">
        <v>19487.41</v>
      </c>
      <c r="C12" s="5">
        <v>2660.82</v>
      </c>
      <c r="D12" s="5">
        <v>5242.79</v>
      </c>
      <c r="E12" s="5">
        <v>17599.77</v>
      </c>
      <c r="F12" s="5">
        <v>7008.36</v>
      </c>
      <c r="G12" s="5">
        <v>1646.34</v>
      </c>
      <c r="H12" s="5">
        <v>498.57</v>
      </c>
      <c r="I12" s="5">
        <v>4447.1400000000003</v>
      </c>
      <c r="J12" s="5">
        <v>1241.06</v>
      </c>
      <c r="K12" s="5">
        <v>34579.019999999997</v>
      </c>
      <c r="L12" s="5">
        <v>35514.78</v>
      </c>
      <c r="M12" s="5">
        <v>14772.46</v>
      </c>
      <c r="N12" s="5">
        <v>9037.76</v>
      </c>
      <c r="O12" s="5">
        <v>15121.54</v>
      </c>
      <c r="P12" s="5">
        <v>57338.89</v>
      </c>
      <c r="Q12" s="5">
        <v>6951.39</v>
      </c>
      <c r="R12" s="5">
        <v>7600.63</v>
      </c>
      <c r="S12" s="5">
        <v>9738.02</v>
      </c>
      <c r="T12" s="5">
        <v>16068.14</v>
      </c>
      <c r="U12" s="5">
        <v>20430.990000000002</v>
      </c>
      <c r="V12" s="5">
        <v>8904.85</v>
      </c>
      <c r="W12" s="5">
        <v>678.01</v>
      </c>
      <c r="X12" s="5">
        <v>3563.94</v>
      </c>
      <c r="Y12" s="5"/>
    </row>
    <row r="13" spans="1:25" x14ac:dyDescent="0.2">
      <c r="A13" s="4" t="s">
        <v>34</v>
      </c>
      <c r="B13" s="5">
        <v>23635.41</v>
      </c>
      <c r="C13" s="5">
        <v>4063.21</v>
      </c>
      <c r="D13" s="5">
        <v>5593.57</v>
      </c>
      <c r="E13" s="5">
        <v>21630.27</v>
      </c>
      <c r="F13" s="5">
        <v>8146.7</v>
      </c>
      <c r="G13" s="5">
        <v>2306</v>
      </c>
      <c r="H13" s="5">
        <v>878.86</v>
      </c>
      <c r="I13" s="5">
        <v>5395.69</v>
      </c>
      <c r="J13" s="5">
        <v>1874.48</v>
      </c>
      <c r="K13" s="5">
        <v>47827.94</v>
      </c>
      <c r="L13" s="5">
        <v>40405.17</v>
      </c>
      <c r="M13" s="5">
        <v>17352.22</v>
      </c>
      <c r="N13" s="5">
        <v>8894.57</v>
      </c>
      <c r="O13" s="5">
        <v>15867.34</v>
      </c>
      <c r="P13" s="5">
        <v>51062.18</v>
      </c>
      <c r="Q13" s="5">
        <v>10190.200000000001</v>
      </c>
      <c r="R13" s="5">
        <v>9194.32</v>
      </c>
      <c r="S13" s="5">
        <v>14586.64</v>
      </c>
      <c r="T13" s="5">
        <v>21801.68</v>
      </c>
      <c r="U13" s="5">
        <v>26957.759999999998</v>
      </c>
      <c r="V13" s="5">
        <v>10667.92</v>
      </c>
      <c r="W13" s="5">
        <v>772.43</v>
      </c>
      <c r="X13" s="5">
        <v>3866.73</v>
      </c>
      <c r="Y13" s="5"/>
    </row>
    <row r="14" spans="1:25" x14ac:dyDescent="0.2">
      <c r="A14" s="4" t="s">
        <v>35</v>
      </c>
      <c r="B14" s="5">
        <v>31387.66</v>
      </c>
      <c r="C14" s="5">
        <v>8333.24</v>
      </c>
      <c r="D14" s="5">
        <v>6370.24</v>
      </c>
      <c r="E14" s="5">
        <v>25472.720000000001</v>
      </c>
      <c r="F14" s="5">
        <v>12292.14</v>
      </c>
      <c r="G14" s="5">
        <v>2680.15</v>
      </c>
      <c r="H14" s="5">
        <v>663.98</v>
      </c>
      <c r="I14" s="5">
        <v>6023.09</v>
      </c>
      <c r="J14" s="5">
        <v>2210.27</v>
      </c>
      <c r="K14" s="5">
        <v>56901.06</v>
      </c>
      <c r="L14" s="5">
        <v>41996.77</v>
      </c>
      <c r="M14" s="5">
        <v>23091.24</v>
      </c>
      <c r="N14" s="5">
        <v>9871.1200000000008</v>
      </c>
      <c r="O14" s="5">
        <v>25115.19</v>
      </c>
      <c r="P14" s="5">
        <v>73020.009999999995</v>
      </c>
      <c r="Q14" s="5">
        <v>15233.76</v>
      </c>
      <c r="R14" s="5">
        <v>9497.09</v>
      </c>
      <c r="S14" s="5">
        <v>21206.959999999999</v>
      </c>
      <c r="T14" s="5">
        <v>25740.080000000002</v>
      </c>
      <c r="U14" s="5">
        <v>26816.35</v>
      </c>
      <c r="V14" s="5">
        <v>14182.17</v>
      </c>
      <c r="W14" s="5">
        <v>835.53</v>
      </c>
      <c r="X14" s="5">
        <v>5353.33</v>
      </c>
      <c r="Y14" s="5"/>
    </row>
    <row r="15" spans="1:25" x14ac:dyDescent="0.2">
      <c r="A15" s="4" t="s">
        <v>36</v>
      </c>
      <c r="B15" s="5">
        <v>29303.21</v>
      </c>
      <c r="C15" s="5">
        <v>11288.06</v>
      </c>
      <c r="D15" s="5">
        <v>6333.28</v>
      </c>
      <c r="E15" s="5">
        <v>26860.57</v>
      </c>
      <c r="F15" s="5">
        <v>11473.71</v>
      </c>
      <c r="G15" s="5">
        <v>3238.02</v>
      </c>
      <c r="H15" s="5">
        <v>1083.8699999999999</v>
      </c>
      <c r="I15" s="5">
        <v>7552.6</v>
      </c>
      <c r="J15" s="5">
        <v>2247.89</v>
      </c>
      <c r="K15" s="5">
        <v>71157.279999999999</v>
      </c>
      <c r="L15" s="5">
        <v>47882.91</v>
      </c>
      <c r="M15" s="5">
        <v>25041.759999999998</v>
      </c>
      <c r="N15" s="5">
        <v>13968.81</v>
      </c>
      <c r="O15" s="5">
        <v>36275.050000000003</v>
      </c>
      <c r="P15" s="5">
        <v>99676.95</v>
      </c>
      <c r="Q15" s="5">
        <v>19214.3</v>
      </c>
      <c r="R15" s="5">
        <v>13304.79</v>
      </c>
      <c r="S15" s="5">
        <v>24393.46</v>
      </c>
      <c r="T15" s="5">
        <v>32021.67</v>
      </c>
      <c r="U15" s="5">
        <v>29713.4</v>
      </c>
      <c r="V15" s="5">
        <v>11677.12</v>
      </c>
      <c r="W15" s="5">
        <v>925.32</v>
      </c>
      <c r="X15" s="5">
        <v>6166.04</v>
      </c>
      <c r="Y15" s="5"/>
    </row>
    <row r="16" spans="1:25" x14ac:dyDescent="0.2">
      <c r="A16" s="4" t="s">
        <v>37</v>
      </c>
      <c r="B16" s="5">
        <v>37069.94</v>
      </c>
      <c r="C16" s="5">
        <v>10443.379999999999</v>
      </c>
      <c r="D16" s="5">
        <v>9321.9599999999991</v>
      </c>
      <c r="E16" s="5">
        <v>27707</v>
      </c>
      <c r="F16" s="5">
        <v>12264.65</v>
      </c>
      <c r="G16" s="5">
        <v>3967.4</v>
      </c>
      <c r="H16" s="5">
        <v>1011.48</v>
      </c>
      <c r="I16" s="5">
        <v>8548.5</v>
      </c>
      <c r="J16" s="5">
        <v>4646.91</v>
      </c>
      <c r="K16" s="5">
        <v>76467.17</v>
      </c>
      <c r="L16" s="5">
        <v>55801.919999999998</v>
      </c>
      <c r="M16" s="5">
        <v>35076.449999999997</v>
      </c>
      <c r="N16" s="5">
        <v>20927.560000000001</v>
      </c>
      <c r="O16" s="5">
        <v>41357.78</v>
      </c>
      <c r="P16" s="5">
        <v>84886.15</v>
      </c>
      <c r="Q16" s="5">
        <v>19782.21</v>
      </c>
      <c r="R16" s="5">
        <v>18519.349999999999</v>
      </c>
      <c r="S16" s="5">
        <v>25971.26</v>
      </c>
      <c r="T16" s="5">
        <v>42339.13</v>
      </c>
      <c r="U16" s="5">
        <v>27841.360000000001</v>
      </c>
      <c r="V16" s="5">
        <v>14144.39</v>
      </c>
      <c r="W16" s="5">
        <v>1228.54</v>
      </c>
      <c r="X16" s="5">
        <v>5955.6299999999901</v>
      </c>
      <c r="Y16" s="5">
        <v>2380.08</v>
      </c>
    </row>
    <row r="17" spans="1:25" x14ac:dyDescent="0.2">
      <c r="A17" s="4" t="s">
        <v>38</v>
      </c>
      <c r="B17" s="5">
        <v>43232.04</v>
      </c>
      <c r="C17" s="5">
        <v>8621.0400000000009</v>
      </c>
      <c r="D17" s="5">
        <v>7488.18</v>
      </c>
      <c r="E17" s="5">
        <v>35121.56</v>
      </c>
      <c r="F17" s="5">
        <v>13484.59</v>
      </c>
      <c r="G17" s="5">
        <v>5305.85</v>
      </c>
      <c r="H17" s="5">
        <v>1536.12</v>
      </c>
      <c r="I17" s="5">
        <v>7591.63</v>
      </c>
      <c r="J17" s="5">
        <v>6135.7</v>
      </c>
      <c r="K17" s="5">
        <v>70363.64</v>
      </c>
      <c r="L17" s="5">
        <v>64403.7</v>
      </c>
      <c r="M17" s="5">
        <v>38313.97</v>
      </c>
      <c r="N17" s="5">
        <v>24845.53</v>
      </c>
      <c r="O17" s="5">
        <v>46112.9</v>
      </c>
      <c r="P17" s="5">
        <v>90413.3</v>
      </c>
      <c r="Q17" s="5">
        <v>25581.07</v>
      </c>
      <c r="R17" s="5">
        <v>21251.49</v>
      </c>
      <c r="S17" s="5">
        <v>31420.63</v>
      </c>
      <c r="T17" s="5">
        <v>44253.97</v>
      </c>
      <c r="U17" s="5">
        <v>43125.919999999998</v>
      </c>
      <c r="V17" s="5">
        <v>18936.48</v>
      </c>
      <c r="W17" s="5">
        <v>1798.75</v>
      </c>
      <c r="X17" s="5">
        <v>8125.62</v>
      </c>
      <c r="Y17" s="5">
        <v>1791.77</v>
      </c>
    </row>
    <row r="18" spans="1:25" x14ac:dyDescent="0.2">
      <c r="A18" s="4" t="s">
        <v>39</v>
      </c>
      <c r="B18" s="5">
        <v>55543.72</v>
      </c>
      <c r="C18" s="5">
        <v>9266.07</v>
      </c>
      <c r="D18" s="5">
        <v>9316.9500000000007</v>
      </c>
      <c r="E18" s="5">
        <v>48037</v>
      </c>
      <c r="F18" s="5">
        <v>15433.66</v>
      </c>
      <c r="G18" s="5">
        <v>5259.1</v>
      </c>
      <c r="H18" s="5">
        <v>1519.51</v>
      </c>
      <c r="I18" s="5">
        <v>11317.48</v>
      </c>
      <c r="J18" s="5">
        <v>9120.48</v>
      </c>
      <c r="K18" s="5">
        <v>87946.03</v>
      </c>
      <c r="L18" s="5">
        <v>72132.210000000006</v>
      </c>
      <c r="M18" s="5">
        <v>43594.75</v>
      </c>
      <c r="N18" s="5">
        <v>33554.080000000002</v>
      </c>
      <c r="O18" s="5">
        <v>42451.82</v>
      </c>
      <c r="P18" s="5">
        <v>101659.46</v>
      </c>
      <c r="Q18" s="5">
        <v>35501.269999999997</v>
      </c>
      <c r="R18" s="5">
        <v>22120.87</v>
      </c>
      <c r="S18" s="5">
        <v>37057.14</v>
      </c>
      <c r="T18" s="5">
        <v>50213.08</v>
      </c>
      <c r="U18" s="5">
        <v>48727.96</v>
      </c>
      <c r="V18" s="5">
        <v>24260.44</v>
      </c>
      <c r="W18" s="5">
        <v>2593.91</v>
      </c>
      <c r="X18" s="5">
        <v>9119.23</v>
      </c>
      <c r="Y18" s="5">
        <v>3052.76</v>
      </c>
    </row>
    <row r="19" spans="1:25" x14ac:dyDescent="0.2">
      <c r="A19" s="4" t="s">
        <v>40</v>
      </c>
      <c r="B19" s="5">
        <v>68173.86</v>
      </c>
      <c r="C19" s="5">
        <v>13312.45</v>
      </c>
      <c r="D19" s="5">
        <v>10265.67</v>
      </c>
      <c r="E19" s="5">
        <v>42316.33</v>
      </c>
      <c r="F19" s="5">
        <v>17003.330000000002</v>
      </c>
      <c r="G19" s="5">
        <v>6455.2</v>
      </c>
      <c r="H19" s="5">
        <v>2481.4699999999998</v>
      </c>
      <c r="I19" s="5">
        <v>11216.16</v>
      </c>
      <c r="J19" s="5">
        <v>8740.2900000000009</v>
      </c>
      <c r="K19" s="5">
        <v>64890.14</v>
      </c>
      <c r="L19" s="5">
        <v>86036.38</v>
      </c>
      <c r="M19" s="5">
        <v>64040.76</v>
      </c>
      <c r="N19" s="5">
        <v>31141.65</v>
      </c>
      <c r="O19" s="5">
        <v>52525.13</v>
      </c>
      <c r="P19" s="5">
        <v>107663.6</v>
      </c>
      <c r="Q19" s="5">
        <v>34134.449999999997</v>
      </c>
      <c r="R19" s="5">
        <v>20190.419999999998</v>
      </c>
      <c r="S19" s="5">
        <v>38548.639999999999</v>
      </c>
      <c r="T19" s="5">
        <v>61267.53</v>
      </c>
      <c r="U19" s="5">
        <v>62450.31</v>
      </c>
      <c r="V19" s="5">
        <v>22837.42</v>
      </c>
      <c r="W19" s="5">
        <v>1685.2</v>
      </c>
      <c r="X19" s="5">
        <v>12104.83</v>
      </c>
      <c r="Y19" s="5">
        <v>2736.21</v>
      </c>
    </row>
    <row r="20" spans="1:25" x14ac:dyDescent="0.2">
      <c r="A20" s="4" t="s">
        <v>41</v>
      </c>
      <c r="B20" s="5">
        <v>66349.05</v>
      </c>
      <c r="C20" s="5">
        <v>14413.28</v>
      </c>
      <c r="D20" s="5">
        <v>12854.94</v>
      </c>
      <c r="E20" s="5">
        <v>58005.21</v>
      </c>
      <c r="F20" s="5">
        <v>19148.419999999998</v>
      </c>
      <c r="G20" s="5">
        <v>6447.45</v>
      </c>
      <c r="H20" s="5">
        <v>2621.91</v>
      </c>
      <c r="I20" s="5">
        <v>10699.73</v>
      </c>
      <c r="J20" s="5">
        <v>9483.41</v>
      </c>
      <c r="K20" s="5">
        <v>126305.45</v>
      </c>
      <c r="L20" s="5">
        <v>89350.34</v>
      </c>
      <c r="M20" s="5">
        <v>61375.8</v>
      </c>
      <c r="N20" s="5">
        <v>31035.24</v>
      </c>
      <c r="O20" s="5">
        <v>53668.32</v>
      </c>
      <c r="P20" s="5">
        <v>102692.06</v>
      </c>
      <c r="Q20" s="5">
        <v>36584.51</v>
      </c>
      <c r="R20" s="5">
        <v>21133.99</v>
      </c>
      <c r="S20" s="5">
        <v>40363.08</v>
      </c>
      <c r="T20" s="5">
        <v>66338.63</v>
      </c>
      <c r="U20" s="5">
        <v>70791.87</v>
      </c>
      <c r="V20" s="5">
        <v>24924.97</v>
      </c>
      <c r="W20" s="5">
        <v>2932.68</v>
      </c>
      <c r="X20" s="5">
        <v>13896.54</v>
      </c>
      <c r="Y20" s="5">
        <v>2181.59</v>
      </c>
    </row>
    <row r="21" spans="1:25" x14ac:dyDescent="0.2">
      <c r="A21" s="4" t="s">
        <v>42</v>
      </c>
      <c r="B21" s="5">
        <v>71537.83</v>
      </c>
      <c r="C21" s="5">
        <v>14414.01</v>
      </c>
      <c r="D21" s="5">
        <v>12617.59</v>
      </c>
      <c r="E21" s="5">
        <v>58544.43</v>
      </c>
      <c r="F21" s="5">
        <v>24493.51</v>
      </c>
      <c r="G21" s="5">
        <v>8563.3700000000008</v>
      </c>
      <c r="H21" s="5">
        <v>2925.15</v>
      </c>
      <c r="I21" s="5">
        <v>14469.49</v>
      </c>
      <c r="J21" s="5">
        <v>7174.56</v>
      </c>
      <c r="K21" s="5">
        <v>114550.54</v>
      </c>
      <c r="L21" s="5">
        <v>93217.17</v>
      </c>
      <c r="M21" s="5">
        <v>72333.48</v>
      </c>
      <c r="N21" s="5">
        <v>43110.54</v>
      </c>
      <c r="O21" s="5">
        <v>50860.35</v>
      </c>
      <c r="P21" s="5">
        <v>141063.67000000001</v>
      </c>
      <c r="Q21" s="5">
        <v>34712.400000000001</v>
      </c>
      <c r="R21" s="5">
        <v>24608.51</v>
      </c>
      <c r="S21" s="5">
        <v>40170.199999999997</v>
      </c>
      <c r="T21" s="5">
        <v>54956.9</v>
      </c>
      <c r="U21" s="5">
        <v>63116.49</v>
      </c>
      <c r="V21" s="5">
        <v>25362.5</v>
      </c>
      <c r="W21" s="5">
        <v>2686.28</v>
      </c>
      <c r="X21" s="5">
        <v>14738.31</v>
      </c>
      <c r="Y21" s="5">
        <v>2598.52</v>
      </c>
    </row>
    <row r="22" spans="1:25" x14ac:dyDescent="0.2">
      <c r="A22" s="4" t="s">
        <v>43</v>
      </c>
      <c r="B22" s="5">
        <v>76007.09</v>
      </c>
      <c r="C22" s="5">
        <v>15660.57</v>
      </c>
      <c r="D22" s="5">
        <v>15520</v>
      </c>
      <c r="E22" s="5">
        <v>59478.73</v>
      </c>
      <c r="F22" s="5">
        <v>24417.63</v>
      </c>
      <c r="G22" s="5">
        <v>9102.51</v>
      </c>
      <c r="H22" s="5">
        <v>3668.31</v>
      </c>
      <c r="I22" s="5">
        <v>14742.32</v>
      </c>
      <c r="J22" s="5">
        <v>11616.82</v>
      </c>
      <c r="K22" s="5">
        <v>149852.15</v>
      </c>
      <c r="L22" s="5">
        <v>95291.58</v>
      </c>
      <c r="M22" s="5">
        <v>81120.39</v>
      </c>
      <c r="N22" s="5">
        <v>45262.19</v>
      </c>
      <c r="O22" s="5">
        <v>58751.44</v>
      </c>
      <c r="P22" s="5">
        <v>125598.29</v>
      </c>
      <c r="Q22" s="5">
        <v>36176.86</v>
      </c>
      <c r="R22" s="5">
        <v>23613.03</v>
      </c>
      <c r="S22" s="5">
        <v>40409.839999999997</v>
      </c>
      <c r="T22" s="5">
        <v>66059.429999999993</v>
      </c>
      <c r="U22" s="5">
        <v>85988.59</v>
      </c>
      <c r="V22" s="5">
        <v>28399.58</v>
      </c>
      <c r="W22" s="5">
        <v>3333.18</v>
      </c>
      <c r="X22" s="5">
        <v>20083.740000000002</v>
      </c>
      <c r="Y22" s="5">
        <v>2798.66</v>
      </c>
    </row>
    <row r="23" spans="1:25" x14ac:dyDescent="0.2">
      <c r="A23" s="4" t="s">
        <v>44</v>
      </c>
      <c r="B23" s="5">
        <v>85852.92</v>
      </c>
      <c r="C23" s="5">
        <v>18025.43</v>
      </c>
      <c r="D23" s="5">
        <v>19175.189999999999</v>
      </c>
      <c r="E23" s="5">
        <v>62160.7</v>
      </c>
      <c r="F23" s="5">
        <v>31145.71</v>
      </c>
      <c r="G23" s="5">
        <v>10853.57</v>
      </c>
      <c r="H23" s="5">
        <v>4263.3599999999997</v>
      </c>
      <c r="I23" s="5">
        <v>16036.81</v>
      </c>
      <c r="J23" s="5">
        <v>12183.91</v>
      </c>
      <c r="K23" s="5">
        <v>162920.51999999999</v>
      </c>
      <c r="L23" s="5">
        <v>135452.39000000001</v>
      </c>
      <c r="M23" s="5">
        <v>91580.81</v>
      </c>
      <c r="N23" s="5">
        <v>49563.12</v>
      </c>
      <c r="O23" s="5">
        <v>56282.54</v>
      </c>
      <c r="P23" s="5">
        <v>94891.19</v>
      </c>
      <c r="Q23" s="5">
        <v>39677.279999999999</v>
      </c>
      <c r="R23" s="5">
        <v>28745.73</v>
      </c>
      <c r="S23" s="5">
        <v>48780.2</v>
      </c>
      <c r="T23" s="5">
        <v>72231.37</v>
      </c>
      <c r="U23" s="5">
        <v>103224.62</v>
      </c>
      <c r="V23" s="5">
        <v>30958.92</v>
      </c>
      <c r="W23" s="5">
        <v>3305.23</v>
      </c>
      <c r="X23" s="5">
        <v>17592.87</v>
      </c>
      <c r="Y23" s="5">
        <v>2317.87</v>
      </c>
    </row>
    <row r="24" spans="1:25" x14ac:dyDescent="0.2">
      <c r="A24" s="4" t="s">
        <v>45</v>
      </c>
      <c r="B24" s="5">
        <v>103936.3</v>
      </c>
      <c r="C24" s="5">
        <v>17460.95</v>
      </c>
      <c r="D24" s="5">
        <v>17042.560000000001</v>
      </c>
      <c r="E24" s="5">
        <v>66347.38</v>
      </c>
      <c r="F24" s="5">
        <v>31330.22</v>
      </c>
      <c r="G24" s="5">
        <v>11518.79</v>
      </c>
      <c r="H24" s="5">
        <v>4629.91</v>
      </c>
      <c r="I24" s="5">
        <v>16751.54</v>
      </c>
      <c r="J24" s="5">
        <v>11440.76</v>
      </c>
      <c r="K24" s="5">
        <v>176127.35</v>
      </c>
      <c r="L24" s="5">
        <v>136131.22</v>
      </c>
      <c r="M24" s="5">
        <v>97544.92</v>
      </c>
      <c r="N24" s="5">
        <v>54978.63</v>
      </c>
      <c r="O24" s="5">
        <v>68621.8</v>
      </c>
      <c r="P24" s="5">
        <v>111103.83</v>
      </c>
      <c r="Q24" s="5">
        <v>41423.519999999997</v>
      </c>
      <c r="R24" s="5">
        <v>32193.4</v>
      </c>
      <c r="S24" s="5">
        <v>51874.79</v>
      </c>
      <c r="T24" s="5">
        <v>78007.259999999995</v>
      </c>
      <c r="U24" s="5">
        <v>105046</v>
      </c>
      <c r="V24" s="5">
        <v>33349.58</v>
      </c>
      <c r="W24" s="5">
        <v>3209.41</v>
      </c>
      <c r="X24" s="5">
        <v>22080.28</v>
      </c>
      <c r="Y24" s="5">
        <v>2868.71</v>
      </c>
    </row>
    <row r="25" spans="1:25" x14ac:dyDescent="0.2">
      <c r="A25" s="4" t="s">
        <v>46</v>
      </c>
      <c r="B25" s="5">
        <v>111230.94</v>
      </c>
      <c r="C25" s="5">
        <v>19416.43</v>
      </c>
      <c r="D25" s="5">
        <v>17096.599999999999</v>
      </c>
      <c r="E25" s="5">
        <v>71352.69</v>
      </c>
      <c r="F25" s="5">
        <v>35105.61</v>
      </c>
      <c r="G25" s="5">
        <v>12224.78</v>
      </c>
      <c r="H25" s="5">
        <v>4286.87</v>
      </c>
      <c r="I25" s="5">
        <v>21660.71</v>
      </c>
      <c r="J25" s="5">
        <v>12602.31</v>
      </c>
      <c r="K25" s="5">
        <v>159106.66</v>
      </c>
      <c r="L25" s="5">
        <v>144162.62</v>
      </c>
      <c r="M25" s="5">
        <v>102182.33</v>
      </c>
      <c r="N25" s="5">
        <v>53738.73</v>
      </c>
      <c r="O25" s="5">
        <v>76607.789999999994</v>
      </c>
      <c r="P25" s="5">
        <v>145567.12</v>
      </c>
      <c r="Q25" s="5">
        <v>43807.76</v>
      </c>
      <c r="R25" s="5">
        <v>32351.06</v>
      </c>
      <c r="S25" s="5">
        <v>53631.97</v>
      </c>
      <c r="T25" s="5">
        <v>92556.45</v>
      </c>
      <c r="U25" s="5">
        <v>104112.06</v>
      </c>
      <c r="V25" s="5">
        <v>39045.949999999997</v>
      </c>
      <c r="W25" s="5">
        <v>4050.98</v>
      </c>
      <c r="X25" s="5">
        <v>23795.89</v>
      </c>
      <c r="Y25" s="5">
        <v>3694.93</v>
      </c>
    </row>
    <row r="26" spans="1:25" x14ac:dyDescent="0.2">
      <c r="A26" s="4" t="s">
        <v>47</v>
      </c>
      <c r="B26" s="5">
        <v>112996.6</v>
      </c>
      <c r="C26" s="5">
        <v>22748.53</v>
      </c>
      <c r="D26" s="5">
        <v>18478.650000000001</v>
      </c>
      <c r="E26" s="5">
        <v>80272.929999999993</v>
      </c>
      <c r="F26" s="5">
        <v>38825.629999999997</v>
      </c>
      <c r="G26" s="5">
        <v>13961.26</v>
      </c>
      <c r="H26" s="5">
        <v>4964.7</v>
      </c>
      <c r="I26" s="5">
        <v>25965.200000000001</v>
      </c>
      <c r="J26" s="5">
        <v>13136.62</v>
      </c>
      <c r="K26" s="5">
        <v>75551.28</v>
      </c>
      <c r="L26" s="5">
        <v>159918.9</v>
      </c>
      <c r="M26" s="5">
        <v>117953.47</v>
      </c>
      <c r="N26" s="5">
        <v>62655.7</v>
      </c>
      <c r="O26" s="5">
        <v>84471.85</v>
      </c>
      <c r="P26" s="5">
        <v>169140.48000000001</v>
      </c>
      <c r="Q26" s="5">
        <v>46359.13</v>
      </c>
      <c r="R26" s="5">
        <v>34990.04</v>
      </c>
      <c r="S26" s="5">
        <v>57692.54</v>
      </c>
      <c r="T26" s="5">
        <v>94510.69</v>
      </c>
      <c r="U26" s="5">
        <v>126465.78</v>
      </c>
      <c r="V26" s="5">
        <v>47852.74</v>
      </c>
      <c r="W26" s="5">
        <v>4862.78</v>
      </c>
      <c r="X26" s="5">
        <v>24017.87</v>
      </c>
      <c r="Y26" s="5">
        <v>2883.9</v>
      </c>
    </row>
    <row r="30" spans="1:25" x14ac:dyDescent="0.2">
      <c r="A30" s="6" t="s">
        <v>48</v>
      </c>
    </row>
    <row r="31" spans="1:25" x14ac:dyDescent="0.2">
      <c r="A31" s="6"/>
    </row>
    <row r="32" spans="1:25" x14ac:dyDescent="0.2">
      <c r="A32" s="3" t="s">
        <v>49</v>
      </c>
    </row>
    <row r="33" spans="1:1" ht="30" x14ac:dyDescent="0.2">
      <c r="A33" s="4" t="s">
        <v>50</v>
      </c>
    </row>
    <row r="34" spans="1:1" x14ac:dyDescent="0.2">
      <c r="A34" s="4" t="s">
        <v>51</v>
      </c>
    </row>
    <row r="35" spans="1:1" x14ac:dyDescent="0.2">
      <c r="A35" s="4" t="s">
        <v>52</v>
      </c>
    </row>
    <row r="36" spans="1:1" x14ac:dyDescent="0.2">
      <c r="A36" s="4" t="s">
        <v>53</v>
      </c>
    </row>
    <row r="37" spans="1:1" x14ac:dyDescent="0.2">
      <c r="A37" s="4" t="s">
        <v>54</v>
      </c>
    </row>
    <row r="38" spans="1:1" x14ac:dyDescent="0.2">
      <c r="A38" s="4" t="s">
        <v>55</v>
      </c>
    </row>
    <row r="39" spans="1:1" x14ac:dyDescent="0.2">
      <c r="A39" s="4" t="s">
        <v>56</v>
      </c>
    </row>
    <row r="40" spans="1:1" ht="45" x14ac:dyDescent="0.2">
      <c r="A40" s="4" t="s">
        <v>57</v>
      </c>
    </row>
    <row r="41" spans="1:1" x14ac:dyDescent="0.2">
      <c r="A41" s="4" t="s">
        <v>58</v>
      </c>
    </row>
    <row r="42" spans="1:1" ht="45" x14ac:dyDescent="0.2">
      <c r="A42" s="4" t="s">
        <v>133</v>
      </c>
    </row>
    <row r="43" spans="1:1" x14ac:dyDescent="0.2">
      <c r="A43" s="4" t="s">
        <v>59</v>
      </c>
    </row>
    <row r="44" spans="1:1" x14ac:dyDescent="0.2">
      <c r="A44" s="4" t="s">
        <v>60</v>
      </c>
    </row>
    <row r="45" spans="1:1" ht="30" x14ac:dyDescent="0.2">
      <c r="A45" s="4" t="s">
        <v>61</v>
      </c>
    </row>
    <row r="46" spans="1:1" x14ac:dyDescent="0.2">
      <c r="A46" s="4" t="s">
        <v>62</v>
      </c>
    </row>
    <row r="47" spans="1:1" x14ac:dyDescent="0.2">
      <c r="A47" s="4" t="s">
        <v>63</v>
      </c>
    </row>
    <row r="48" spans="1:1" x14ac:dyDescent="0.2">
      <c r="A48" s="4" t="s">
        <v>64</v>
      </c>
    </row>
    <row r="49" spans="1:1" ht="30" x14ac:dyDescent="0.2">
      <c r="A49" s="4" t="s">
        <v>65</v>
      </c>
    </row>
    <row r="50" spans="1:1" x14ac:dyDescent="0.2">
      <c r="A50" s="4" t="s">
        <v>66</v>
      </c>
    </row>
    <row r="51" spans="1:1" x14ac:dyDescent="0.2">
      <c r="A51" s="4" t="s">
        <v>67</v>
      </c>
    </row>
    <row r="52" spans="1:1" x14ac:dyDescent="0.2">
      <c r="A52" s="4" t="s">
        <v>68</v>
      </c>
    </row>
    <row r="53" spans="1:1" x14ac:dyDescent="0.2">
      <c r="A53" s="4" t="s">
        <v>69</v>
      </c>
    </row>
    <row r="54" spans="1:1" x14ac:dyDescent="0.2">
      <c r="A54" s="4" t="s">
        <v>70</v>
      </c>
    </row>
    <row r="55" spans="1:1" x14ac:dyDescent="0.2">
      <c r="A55" s="4" t="s">
        <v>71</v>
      </c>
    </row>
    <row r="56" spans="1:1" x14ac:dyDescent="0.2">
      <c r="A56" s="4" t="s">
        <v>134</v>
      </c>
    </row>
  </sheetData>
  <mergeCells count="4">
    <mergeCell ref="B1:Y1"/>
    <mergeCell ref="B2:Y2"/>
    <mergeCell ref="B3:Y3"/>
    <mergeCell ref="B4:Y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0C40-BAC3-8540-8752-D8B3E9BDAE97}">
  <dimension ref="A1:Y56"/>
  <sheetViews>
    <sheetView workbookViewId="0"/>
  </sheetViews>
  <sheetFormatPr baseColWidth="10" defaultRowHeight="16" x14ac:dyDescent="0.2"/>
  <cols>
    <col min="1" max="1" width="43.33203125" bestFit="1" customWidth="1"/>
    <col min="2" max="2" width="19.6640625" bestFit="1" customWidth="1"/>
    <col min="3" max="9" width="16.33203125" bestFit="1" customWidth="1"/>
    <col min="10" max="10" width="15" bestFit="1" customWidth="1"/>
    <col min="11" max="11" width="19.83203125" bestFit="1" customWidth="1"/>
    <col min="12" max="23" width="16.33203125" bestFit="1" customWidth="1"/>
    <col min="24" max="24" width="18" bestFit="1" customWidth="1"/>
    <col min="25" max="25" width="15" bestFit="1" customWidth="1"/>
  </cols>
  <sheetData>
    <row r="1" spans="1:25" x14ac:dyDescent="0.2">
      <c r="A1" s="1"/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</row>
    <row r="2" spans="1:25" x14ac:dyDescent="0.2">
      <c r="A2" s="1"/>
      <c r="B2" s="9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"/>
    </row>
    <row r="3" spans="1:25" x14ac:dyDescent="0.2">
      <c r="A3" s="1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</row>
    <row r="4" spans="1:25" x14ac:dyDescent="0.2">
      <c r="A4" s="1"/>
      <c r="B4" s="9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</row>
    <row r="5" spans="1:25" x14ac:dyDescent="0.2">
      <c r="A5" s="1"/>
      <c r="B5" s="2" t="s">
        <v>127</v>
      </c>
      <c r="C5" s="2" t="s">
        <v>127</v>
      </c>
      <c r="D5" s="2" t="s">
        <v>127</v>
      </c>
      <c r="E5" s="2" t="s">
        <v>127</v>
      </c>
      <c r="F5" s="2" t="s">
        <v>127</v>
      </c>
      <c r="G5" s="2" t="s">
        <v>127</v>
      </c>
      <c r="H5" s="2" t="s">
        <v>127</v>
      </c>
      <c r="I5" s="2" t="s">
        <v>127</v>
      </c>
      <c r="J5" s="2" t="s">
        <v>127</v>
      </c>
      <c r="K5" s="2" t="s">
        <v>127</v>
      </c>
      <c r="L5" s="2" t="s">
        <v>127</v>
      </c>
      <c r="M5" s="2" t="s">
        <v>127</v>
      </c>
      <c r="N5" s="2" t="s">
        <v>127</v>
      </c>
      <c r="O5" s="2" t="s">
        <v>127</v>
      </c>
      <c r="P5" s="2" t="s">
        <v>127</v>
      </c>
      <c r="Q5" s="2" t="s">
        <v>127</v>
      </c>
      <c r="R5" s="2" t="s">
        <v>127</v>
      </c>
      <c r="S5" s="2" t="s">
        <v>127</v>
      </c>
      <c r="T5" s="2" t="s">
        <v>127</v>
      </c>
      <c r="U5" s="2" t="s">
        <v>127</v>
      </c>
      <c r="V5" s="2" t="s">
        <v>127</v>
      </c>
      <c r="W5" s="2" t="s">
        <v>127</v>
      </c>
      <c r="X5" s="2" t="s">
        <v>127</v>
      </c>
      <c r="Y5" s="2" t="s">
        <v>127</v>
      </c>
    </row>
    <row r="6" spans="1:25" x14ac:dyDescent="0.2">
      <c r="A6" s="1"/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131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  <c r="W6" s="2" t="s">
        <v>25</v>
      </c>
      <c r="X6" s="2" t="s">
        <v>26</v>
      </c>
      <c r="Y6" s="2" t="s">
        <v>132</v>
      </c>
    </row>
    <row r="7" spans="1:25" x14ac:dyDescent="0.2">
      <c r="A7" s="3" t="s">
        <v>27</v>
      </c>
      <c r="B7" s="3" t="s">
        <v>28</v>
      </c>
      <c r="C7" s="3" t="s">
        <v>28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28</v>
      </c>
      <c r="P7" s="3" t="s">
        <v>28</v>
      </c>
      <c r="Q7" s="3" t="s">
        <v>28</v>
      </c>
      <c r="R7" s="3" t="s">
        <v>28</v>
      </c>
      <c r="S7" s="3" t="s">
        <v>28</v>
      </c>
      <c r="T7" s="3" t="s">
        <v>28</v>
      </c>
      <c r="U7" s="3" t="s">
        <v>28</v>
      </c>
      <c r="V7" s="3" t="s">
        <v>28</v>
      </c>
      <c r="W7" s="3" t="s">
        <v>28</v>
      </c>
      <c r="X7" s="3" t="s">
        <v>28</v>
      </c>
      <c r="Y7" s="3" t="s">
        <v>28</v>
      </c>
    </row>
    <row r="8" spans="1:25" x14ac:dyDescent="0.2">
      <c r="A8" s="4" t="s">
        <v>29</v>
      </c>
      <c r="B8" s="5">
        <v>98527.9</v>
      </c>
      <c r="C8" s="5">
        <v>5229.54</v>
      </c>
      <c r="D8" s="5">
        <v>5256.02</v>
      </c>
      <c r="E8" s="5">
        <v>50202.06</v>
      </c>
      <c r="F8" s="5">
        <v>12470.59</v>
      </c>
      <c r="G8" s="5">
        <v>6908.96</v>
      </c>
      <c r="H8" s="5">
        <v>1444.99</v>
      </c>
      <c r="I8" s="5">
        <v>10208.15</v>
      </c>
      <c r="J8" s="5">
        <v>1860.68</v>
      </c>
      <c r="K8" s="5">
        <v>66561.320000000007</v>
      </c>
      <c r="L8" s="5">
        <v>73189.27</v>
      </c>
      <c r="M8" s="5">
        <v>16217.9</v>
      </c>
      <c r="N8" s="5">
        <v>17370.150000000001</v>
      </c>
      <c r="O8" s="5">
        <v>11776.95</v>
      </c>
      <c r="P8" s="5">
        <v>51641.02</v>
      </c>
      <c r="Q8" s="5">
        <v>12352.32</v>
      </c>
      <c r="R8" s="5">
        <v>15110.89</v>
      </c>
      <c r="S8" s="5">
        <v>19760.88</v>
      </c>
      <c r="T8" s="5">
        <v>23439.47</v>
      </c>
      <c r="U8" s="5">
        <v>28288.29</v>
      </c>
      <c r="V8" s="5">
        <v>14969.09</v>
      </c>
      <c r="W8" s="5">
        <v>1212.42</v>
      </c>
      <c r="X8" s="5">
        <v>6224.96</v>
      </c>
      <c r="Y8" s="5"/>
    </row>
    <row r="9" spans="1:25" x14ac:dyDescent="0.2">
      <c r="A9" s="4" t="s">
        <v>30</v>
      </c>
      <c r="B9" s="5">
        <v>102112.31</v>
      </c>
      <c r="C9" s="5">
        <v>5431.04</v>
      </c>
      <c r="D9" s="5">
        <v>4001.27</v>
      </c>
      <c r="E9" s="5">
        <v>46540.4</v>
      </c>
      <c r="F9" s="5">
        <v>10657.6</v>
      </c>
      <c r="G9" s="5">
        <v>7135.85</v>
      </c>
      <c r="H9" s="5">
        <v>2006.55</v>
      </c>
      <c r="I9" s="5">
        <v>9521.44</v>
      </c>
      <c r="J9" s="5">
        <v>1863.31</v>
      </c>
      <c r="K9" s="5">
        <v>87680.6</v>
      </c>
      <c r="L9" s="5">
        <v>69589.37</v>
      </c>
      <c r="M9" s="5">
        <v>15682.42</v>
      </c>
      <c r="N9" s="5">
        <v>19883.89</v>
      </c>
      <c r="O9" s="5">
        <v>12076.62</v>
      </c>
      <c r="P9" s="5">
        <v>55674.77</v>
      </c>
      <c r="Q9" s="5">
        <v>12199.15</v>
      </c>
      <c r="R9" s="5">
        <v>13310.14</v>
      </c>
      <c r="S9" s="5">
        <v>21374.18</v>
      </c>
      <c r="T9" s="5">
        <v>25440</v>
      </c>
      <c r="U9" s="5">
        <v>27209.89</v>
      </c>
      <c r="V9" s="5">
        <v>17216.27</v>
      </c>
      <c r="W9" s="5">
        <v>1704.28</v>
      </c>
      <c r="X9" s="5">
        <v>10469.15</v>
      </c>
      <c r="Y9" s="5"/>
    </row>
    <row r="10" spans="1:25" x14ac:dyDescent="0.2">
      <c r="A10" s="4" t="s">
        <v>31</v>
      </c>
      <c r="B10" s="5">
        <v>123152.89</v>
      </c>
      <c r="C10" s="5">
        <v>6072.72</v>
      </c>
      <c r="D10" s="5">
        <v>5062.03</v>
      </c>
      <c r="E10" s="5">
        <v>46982.7</v>
      </c>
      <c r="F10" s="5">
        <v>13941.51</v>
      </c>
      <c r="G10" s="5">
        <v>7036.23</v>
      </c>
      <c r="H10" s="5">
        <v>1695.29</v>
      </c>
      <c r="I10" s="5">
        <v>11208.44</v>
      </c>
      <c r="J10" s="5">
        <v>2486.29</v>
      </c>
      <c r="K10" s="5">
        <v>121111.44</v>
      </c>
      <c r="L10" s="5">
        <v>74044.27</v>
      </c>
      <c r="M10" s="5">
        <v>17537.84</v>
      </c>
      <c r="N10" s="5">
        <v>22739.43</v>
      </c>
      <c r="O10" s="5">
        <v>13535.62</v>
      </c>
      <c r="P10" s="5">
        <v>69055.37</v>
      </c>
      <c r="Q10" s="5">
        <v>14223.89</v>
      </c>
      <c r="R10" s="5">
        <v>20269.54</v>
      </c>
      <c r="S10" s="5">
        <v>24598.799999999999</v>
      </c>
      <c r="T10" s="5">
        <v>26933.279999999999</v>
      </c>
      <c r="U10" s="5">
        <v>38420.519999999997</v>
      </c>
      <c r="V10" s="5">
        <v>18403.75</v>
      </c>
      <c r="W10" s="5">
        <v>1179.23</v>
      </c>
      <c r="X10" s="5">
        <v>10139.959999999999</v>
      </c>
      <c r="Y10" s="5"/>
    </row>
    <row r="11" spans="1:25" x14ac:dyDescent="0.2">
      <c r="A11" s="4" t="s">
        <v>32</v>
      </c>
      <c r="B11" s="5">
        <v>121027.63</v>
      </c>
      <c r="C11" s="5">
        <v>7117.31</v>
      </c>
      <c r="D11" s="5">
        <v>4912.66</v>
      </c>
      <c r="E11" s="5">
        <v>52553.73</v>
      </c>
      <c r="F11" s="5">
        <v>12902.84</v>
      </c>
      <c r="G11" s="5">
        <v>7779.48</v>
      </c>
      <c r="H11" s="5">
        <v>2074.3000000000002</v>
      </c>
      <c r="I11" s="5">
        <v>11562.98</v>
      </c>
      <c r="J11" s="5">
        <v>2168.6</v>
      </c>
      <c r="K11" s="5">
        <v>144166.81</v>
      </c>
      <c r="L11" s="5">
        <v>79870.45</v>
      </c>
      <c r="M11" s="5">
        <v>20795</v>
      </c>
      <c r="N11" s="5">
        <v>26123.81</v>
      </c>
      <c r="O11" s="5">
        <v>15284.44</v>
      </c>
      <c r="P11" s="5">
        <v>91239.26</v>
      </c>
      <c r="Q11" s="5">
        <v>17689.37</v>
      </c>
      <c r="R11" s="5">
        <v>20708.38</v>
      </c>
      <c r="S11" s="5">
        <v>25558.240000000002</v>
      </c>
      <c r="T11" s="5">
        <v>31599.17</v>
      </c>
      <c r="U11" s="5">
        <v>45474.34</v>
      </c>
      <c r="V11" s="5">
        <v>20815.849999999999</v>
      </c>
      <c r="W11" s="5">
        <v>1825.23</v>
      </c>
      <c r="X11" s="5">
        <v>15079.36</v>
      </c>
      <c r="Y11" s="5"/>
    </row>
    <row r="12" spans="1:25" x14ac:dyDescent="0.2">
      <c r="A12" s="4" t="s">
        <v>33</v>
      </c>
      <c r="B12" s="5">
        <v>135299.1</v>
      </c>
      <c r="C12" s="5">
        <v>9180.33</v>
      </c>
      <c r="D12" s="5">
        <v>4702.42</v>
      </c>
      <c r="E12" s="5">
        <v>60928.160000000003</v>
      </c>
      <c r="F12" s="5">
        <v>17271.61</v>
      </c>
      <c r="G12" s="5">
        <v>8752.43</v>
      </c>
      <c r="H12" s="5">
        <v>2729.89</v>
      </c>
      <c r="I12" s="5">
        <v>13447.95</v>
      </c>
      <c r="J12" s="5">
        <v>2880.93</v>
      </c>
      <c r="K12" s="5">
        <v>192052.22</v>
      </c>
      <c r="L12" s="5">
        <v>98417.59</v>
      </c>
      <c r="M12" s="5">
        <v>22206.560000000001</v>
      </c>
      <c r="N12" s="5">
        <v>35221.019999999997</v>
      </c>
      <c r="O12" s="5">
        <v>19724.759999999998</v>
      </c>
      <c r="P12" s="5">
        <v>145553.44</v>
      </c>
      <c r="Q12" s="5">
        <v>22336.68</v>
      </c>
      <c r="R12" s="5">
        <v>23047.34</v>
      </c>
      <c r="S12" s="5">
        <v>32584.49</v>
      </c>
      <c r="T12" s="5">
        <v>42869.11</v>
      </c>
      <c r="U12" s="5">
        <v>67401.77</v>
      </c>
      <c r="V12" s="5">
        <v>29495.16</v>
      </c>
      <c r="W12" s="5">
        <v>2268.39</v>
      </c>
      <c r="X12" s="5">
        <v>20786.310000000001</v>
      </c>
      <c r="Y12" s="5"/>
    </row>
    <row r="13" spans="1:25" x14ac:dyDescent="0.2">
      <c r="A13" s="4" t="s">
        <v>34</v>
      </c>
      <c r="B13" s="5">
        <v>152795.95000000001</v>
      </c>
      <c r="C13" s="5">
        <v>9797.15</v>
      </c>
      <c r="D13" s="5">
        <v>5667.54</v>
      </c>
      <c r="E13" s="5">
        <v>68960.100000000006</v>
      </c>
      <c r="F13" s="5">
        <v>20923.080000000002</v>
      </c>
      <c r="G13" s="5">
        <v>10515.17</v>
      </c>
      <c r="H13" s="5">
        <v>2687.18</v>
      </c>
      <c r="I13" s="5">
        <v>14548.56</v>
      </c>
      <c r="J13" s="5">
        <v>4103.83</v>
      </c>
      <c r="K13" s="5">
        <v>234362.88</v>
      </c>
      <c r="L13" s="5">
        <v>112704.91</v>
      </c>
      <c r="M13" s="5">
        <v>26043.279999999999</v>
      </c>
      <c r="N13" s="5">
        <v>36259.99</v>
      </c>
      <c r="O13" s="5">
        <v>20663.150000000001</v>
      </c>
      <c r="P13" s="5">
        <v>154849.1</v>
      </c>
      <c r="Q13" s="5">
        <v>32400.35</v>
      </c>
      <c r="R13" s="5">
        <v>23868.98</v>
      </c>
      <c r="S13" s="5">
        <v>50192.99</v>
      </c>
      <c r="T13" s="5">
        <v>57025.15</v>
      </c>
      <c r="U13" s="5">
        <v>79332.61</v>
      </c>
      <c r="V13" s="5">
        <v>33099.879999999997</v>
      </c>
      <c r="W13" s="5">
        <v>2530.5300000000002</v>
      </c>
      <c r="X13" s="5">
        <v>28347.01</v>
      </c>
      <c r="Y13" s="5"/>
    </row>
    <row r="14" spans="1:25" x14ac:dyDescent="0.2">
      <c r="A14" s="4" t="s">
        <v>35</v>
      </c>
      <c r="B14" s="5">
        <v>183753.01</v>
      </c>
      <c r="C14" s="5">
        <v>11215.95</v>
      </c>
      <c r="D14" s="5">
        <v>5733.14</v>
      </c>
      <c r="E14" s="5">
        <v>81791.44</v>
      </c>
      <c r="F14" s="5">
        <v>33259.18</v>
      </c>
      <c r="G14" s="5">
        <v>11908.53</v>
      </c>
      <c r="H14" s="5">
        <v>3630.29</v>
      </c>
      <c r="I14" s="5">
        <v>16115.26</v>
      </c>
      <c r="J14" s="5">
        <v>4974.76</v>
      </c>
      <c r="K14" s="5">
        <v>302463.73</v>
      </c>
      <c r="L14" s="5">
        <v>125896.82</v>
      </c>
      <c r="M14" s="5">
        <v>33672.480000000003</v>
      </c>
      <c r="N14" s="5">
        <v>46929.58</v>
      </c>
      <c r="O14" s="5">
        <v>26653.4</v>
      </c>
      <c r="P14" s="5">
        <v>212467.3</v>
      </c>
      <c r="Q14" s="5">
        <v>43042.38</v>
      </c>
      <c r="R14" s="5">
        <v>27277.87</v>
      </c>
      <c r="S14" s="5">
        <v>68693.73</v>
      </c>
      <c r="T14" s="5">
        <v>67556.38</v>
      </c>
      <c r="U14" s="5">
        <v>96656.19</v>
      </c>
      <c r="V14" s="5">
        <v>39451.97</v>
      </c>
      <c r="W14" s="5">
        <v>2426.7600000000002</v>
      </c>
      <c r="X14" s="5">
        <v>35768.14</v>
      </c>
      <c r="Y14" s="5"/>
    </row>
    <row r="15" spans="1:25" x14ac:dyDescent="0.2">
      <c r="A15" s="4" t="s">
        <v>36</v>
      </c>
      <c r="B15" s="5">
        <v>228851.87</v>
      </c>
      <c r="C15" s="5">
        <v>14358.54</v>
      </c>
      <c r="D15" s="5">
        <v>5692.57</v>
      </c>
      <c r="E15" s="5">
        <v>92799.65</v>
      </c>
      <c r="F15" s="5">
        <v>23807.14</v>
      </c>
      <c r="G15" s="5">
        <v>15464.74</v>
      </c>
      <c r="H15" s="5">
        <v>4266.55</v>
      </c>
      <c r="I15" s="5">
        <v>21248.97</v>
      </c>
      <c r="J15" s="5">
        <v>4978.21</v>
      </c>
      <c r="K15" s="5">
        <v>348589.49</v>
      </c>
      <c r="L15" s="5">
        <v>138363.56</v>
      </c>
      <c r="M15" s="5">
        <v>35076.839999999997</v>
      </c>
      <c r="N15" s="5">
        <v>53965.65</v>
      </c>
      <c r="O15" s="5">
        <v>32325.77</v>
      </c>
      <c r="P15" s="5">
        <v>248409.99</v>
      </c>
      <c r="Q15" s="5">
        <v>60421.73</v>
      </c>
      <c r="R15" s="5">
        <v>34593.360000000001</v>
      </c>
      <c r="S15" s="5">
        <v>73610.7</v>
      </c>
      <c r="T15" s="5">
        <v>86732.86</v>
      </c>
      <c r="U15" s="5">
        <v>111888.01</v>
      </c>
      <c r="V15" s="5">
        <v>36680.050000000003</v>
      </c>
      <c r="W15" s="5">
        <v>2968.01</v>
      </c>
      <c r="X15" s="5">
        <v>38082.019999999997</v>
      </c>
      <c r="Y15" s="5"/>
    </row>
    <row r="16" spans="1:25" x14ac:dyDescent="0.2">
      <c r="A16" s="4" t="s">
        <v>37</v>
      </c>
      <c r="B16" s="5">
        <v>275348.76</v>
      </c>
      <c r="C16" s="5">
        <v>17273.61</v>
      </c>
      <c r="D16" s="5">
        <v>7921.33</v>
      </c>
      <c r="E16" s="5">
        <v>107902.5</v>
      </c>
      <c r="F16" s="5">
        <v>26808.1</v>
      </c>
      <c r="G16" s="5">
        <v>15993.53</v>
      </c>
      <c r="H16" s="5">
        <v>5922.73</v>
      </c>
      <c r="I16" s="5">
        <v>24153.85</v>
      </c>
      <c r="J16" s="5">
        <v>10357.41</v>
      </c>
      <c r="K16" s="5">
        <v>381325.91</v>
      </c>
      <c r="L16" s="5">
        <v>180156.15</v>
      </c>
      <c r="M16" s="5">
        <v>43479.88</v>
      </c>
      <c r="N16" s="5">
        <v>63793.22</v>
      </c>
      <c r="O16" s="5">
        <v>44181.89</v>
      </c>
      <c r="P16" s="5">
        <v>311694.38</v>
      </c>
      <c r="Q16" s="5">
        <v>62487.76</v>
      </c>
      <c r="R16" s="5">
        <v>44948.84</v>
      </c>
      <c r="S16" s="5">
        <v>87325.87</v>
      </c>
      <c r="T16" s="5">
        <v>89246.01</v>
      </c>
      <c r="U16" s="5">
        <v>123591.1</v>
      </c>
      <c r="V16" s="5">
        <v>44154.8</v>
      </c>
      <c r="W16" s="5">
        <v>3494.94</v>
      </c>
      <c r="X16" s="5">
        <v>46697.45</v>
      </c>
      <c r="Y16" s="5">
        <v>2963.23</v>
      </c>
    </row>
    <row r="17" spans="1:25" x14ac:dyDescent="0.2">
      <c r="A17" s="4" t="s">
        <v>38</v>
      </c>
      <c r="B17" s="5">
        <v>298559.32</v>
      </c>
      <c r="C17" s="5">
        <v>18939.09</v>
      </c>
      <c r="D17" s="5">
        <v>11262.92</v>
      </c>
      <c r="E17" s="5">
        <v>118694.91</v>
      </c>
      <c r="F17" s="5">
        <v>32679.22</v>
      </c>
      <c r="G17" s="5">
        <v>18886.7</v>
      </c>
      <c r="H17" s="5">
        <v>6796.03</v>
      </c>
      <c r="I17" s="5">
        <v>28159.19</v>
      </c>
      <c r="J17" s="5">
        <v>11440.41</v>
      </c>
      <c r="K17" s="5">
        <v>450658.1</v>
      </c>
      <c r="L17" s="5">
        <v>168718.63</v>
      </c>
      <c r="M17" s="5">
        <v>51693.45</v>
      </c>
      <c r="N17" s="5">
        <v>83566</v>
      </c>
      <c r="O17" s="5">
        <v>46884.63</v>
      </c>
      <c r="P17" s="5">
        <v>328436.8</v>
      </c>
      <c r="Q17" s="5">
        <v>62811.85</v>
      </c>
      <c r="R17" s="5">
        <v>52649.16</v>
      </c>
      <c r="S17" s="5">
        <v>99078.79</v>
      </c>
      <c r="T17" s="5">
        <v>96357.47</v>
      </c>
      <c r="U17" s="5">
        <v>164960.94</v>
      </c>
      <c r="V17" s="5">
        <v>54235.38</v>
      </c>
      <c r="W17" s="5">
        <v>5032.66</v>
      </c>
      <c r="X17" s="5">
        <v>146194.25</v>
      </c>
      <c r="Y17" s="5">
        <v>2324.62</v>
      </c>
    </row>
    <row r="18" spans="1:25" x14ac:dyDescent="0.2">
      <c r="A18" s="4" t="s">
        <v>39</v>
      </c>
      <c r="B18" s="5">
        <v>400536.93</v>
      </c>
      <c r="C18" s="5">
        <v>22210.91</v>
      </c>
      <c r="D18" s="5">
        <v>12520.68</v>
      </c>
      <c r="E18" s="5">
        <v>168441.64</v>
      </c>
      <c r="F18" s="5">
        <v>40539.300000000003</v>
      </c>
      <c r="G18" s="5">
        <v>20781.71</v>
      </c>
      <c r="H18" s="5">
        <v>10252.719999999999</v>
      </c>
      <c r="I18" s="5">
        <v>36763.65</v>
      </c>
      <c r="J18" s="5">
        <v>14856.15</v>
      </c>
      <c r="K18" s="5">
        <v>570382.07999999996</v>
      </c>
      <c r="L18" s="5">
        <v>220251.66</v>
      </c>
      <c r="M18" s="5">
        <v>66034.03</v>
      </c>
      <c r="N18" s="5">
        <v>101186.96</v>
      </c>
      <c r="O18" s="5">
        <v>57430.37</v>
      </c>
      <c r="P18" s="5">
        <v>418016.17</v>
      </c>
      <c r="Q18" s="5">
        <v>87246.22</v>
      </c>
      <c r="R18" s="5">
        <v>61536.33</v>
      </c>
      <c r="S18" s="5">
        <v>135155.57999999999</v>
      </c>
      <c r="T18" s="5">
        <v>133224.69</v>
      </c>
      <c r="U18" s="5">
        <v>213771.94</v>
      </c>
      <c r="V18" s="5">
        <v>72411.19</v>
      </c>
      <c r="W18" s="5">
        <v>6682.43</v>
      </c>
      <c r="X18" s="5">
        <v>66985</v>
      </c>
      <c r="Y18" s="5">
        <v>2170.92</v>
      </c>
    </row>
    <row r="19" spans="1:25" x14ac:dyDescent="0.2">
      <c r="A19" s="4" t="s">
        <v>40</v>
      </c>
      <c r="B19" s="5">
        <v>495757.7</v>
      </c>
      <c r="C19" s="5">
        <v>29885.48</v>
      </c>
      <c r="D19" s="5">
        <v>13577.51</v>
      </c>
      <c r="E19" s="5">
        <v>188437.94</v>
      </c>
      <c r="F19" s="5">
        <v>39952.22</v>
      </c>
      <c r="G19" s="5">
        <v>23507.78</v>
      </c>
      <c r="H19" s="5">
        <v>10207.129999999999</v>
      </c>
      <c r="I19" s="5">
        <v>44186.05</v>
      </c>
      <c r="J19" s="5">
        <v>15522</v>
      </c>
      <c r="K19" s="5">
        <v>803018.05</v>
      </c>
      <c r="L19" s="5">
        <v>275647.19</v>
      </c>
      <c r="M19" s="5">
        <v>82206.880000000005</v>
      </c>
      <c r="N19" s="5">
        <v>123875.32</v>
      </c>
      <c r="O19" s="5">
        <v>70683.929999999993</v>
      </c>
      <c r="P19" s="5">
        <v>495993.2</v>
      </c>
      <c r="Q19" s="5">
        <v>112986.53</v>
      </c>
      <c r="R19" s="5">
        <v>59712.800000000003</v>
      </c>
      <c r="S19" s="5">
        <v>137097.35999999999</v>
      </c>
      <c r="T19" s="5">
        <v>143299.76</v>
      </c>
      <c r="U19" s="5">
        <v>267838.5</v>
      </c>
      <c r="V19" s="5">
        <v>89124.22</v>
      </c>
      <c r="W19" s="5">
        <v>6763.1</v>
      </c>
      <c r="X19" s="5">
        <v>94713.69</v>
      </c>
      <c r="Y19" s="5">
        <v>1996.05</v>
      </c>
    </row>
    <row r="20" spans="1:25" x14ac:dyDescent="0.2">
      <c r="A20" s="4" t="s">
        <v>41</v>
      </c>
      <c r="B20" s="5">
        <v>499318.83</v>
      </c>
      <c r="C20" s="5">
        <v>28325.85</v>
      </c>
      <c r="D20" s="5">
        <v>13257.38</v>
      </c>
      <c r="E20" s="5">
        <v>189210.69</v>
      </c>
      <c r="F20" s="5">
        <v>48095.3</v>
      </c>
      <c r="G20" s="5">
        <v>23524.31</v>
      </c>
      <c r="H20" s="5">
        <v>12275.64</v>
      </c>
      <c r="I20" s="5">
        <v>43679.360000000001</v>
      </c>
      <c r="J20" s="5">
        <v>17238</v>
      </c>
      <c r="K20" s="5">
        <v>890649.42</v>
      </c>
      <c r="L20" s="5">
        <v>291918.87</v>
      </c>
      <c r="M20" s="5">
        <v>90943.33</v>
      </c>
      <c r="N20" s="5">
        <v>133228.97</v>
      </c>
      <c r="O20" s="5">
        <v>78253.649999999994</v>
      </c>
      <c r="P20" s="5">
        <v>506037.2</v>
      </c>
      <c r="Q20" s="5">
        <v>91657.84</v>
      </c>
      <c r="R20" s="5">
        <v>57454.74</v>
      </c>
      <c r="S20" s="5">
        <v>140930.88</v>
      </c>
      <c r="T20" s="5">
        <v>146968.44</v>
      </c>
      <c r="U20" s="5">
        <v>274956.67</v>
      </c>
      <c r="V20" s="5">
        <v>92432.21</v>
      </c>
      <c r="W20" s="5">
        <v>9456.94</v>
      </c>
      <c r="X20" s="5">
        <v>122522.07</v>
      </c>
      <c r="Y20" s="5">
        <v>2167.7399999999998</v>
      </c>
    </row>
    <row r="21" spans="1:25" x14ac:dyDescent="0.2">
      <c r="A21" s="4" t="s">
        <v>42</v>
      </c>
      <c r="B21" s="5">
        <v>558260.92000000004</v>
      </c>
      <c r="C21" s="5">
        <v>34750.120000000003</v>
      </c>
      <c r="D21" s="5">
        <v>14527.64</v>
      </c>
      <c r="E21" s="5">
        <v>230804.35</v>
      </c>
      <c r="F21" s="5">
        <v>64275.01</v>
      </c>
      <c r="G21" s="5">
        <v>31117.8</v>
      </c>
      <c r="H21" s="5">
        <v>12614.48</v>
      </c>
      <c r="I21" s="5">
        <v>54102.15</v>
      </c>
      <c r="J21" s="5">
        <v>17296.88</v>
      </c>
      <c r="K21" s="5">
        <v>952802.17</v>
      </c>
      <c r="L21" s="5">
        <v>326178.18</v>
      </c>
      <c r="M21" s="5">
        <v>103654.49</v>
      </c>
      <c r="N21" s="5">
        <v>143606.21</v>
      </c>
      <c r="O21" s="5">
        <v>77943.149999999994</v>
      </c>
      <c r="P21" s="5">
        <v>511895.89</v>
      </c>
      <c r="Q21" s="5">
        <v>98269.81</v>
      </c>
      <c r="R21" s="5">
        <v>65996.800000000003</v>
      </c>
      <c r="S21" s="5">
        <v>151863.23000000001</v>
      </c>
      <c r="T21" s="5">
        <v>137481.72</v>
      </c>
      <c r="U21" s="5">
        <v>262599.59999999998</v>
      </c>
      <c r="V21" s="5">
        <v>93509.42</v>
      </c>
      <c r="W21" s="5">
        <v>9532.9699999999993</v>
      </c>
      <c r="X21" s="5">
        <v>126553.88</v>
      </c>
      <c r="Y21" s="5">
        <v>1634.15</v>
      </c>
    </row>
    <row r="22" spans="1:25" x14ac:dyDescent="0.2">
      <c r="A22" s="4" t="s">
        <v>43</v>
      </c>
      <c r="B22" s="5">
        <v>624808.38</v>
      </c>
      <c r="C22" s="5">
        <v>40560.79</v>
      </c>
      <c r="D22" s="5">
        <v>18208.23</v>
      </c>
      <c r="E22" s="5">
        <v>243289.94</v>
      </c>
      <c r="F22" s="5">
        <v>50388.98</v>
      </c>
      <c r="G22" s="5">
        <v>33485.919999999998</v>
      </c>
      <c r="H22" s="5">
        <v>12482.58</v>
      </c>
      <c r="I22" s="5">
        <v>58055.03</v>
      </c>
      <c r="J22" s="5">
        <v>24049.01</v>
      </c>
      <c r="K22" s="5">
        <v>802550.1</v>
      </c>
      <c r="L22" s="5">
        <v>345182.68</v>
      </c>
      <c r="M22" s="5">
        <v>105439.4</v>
      </c>
      <c r="N22" s="5">
        <v>158167.85999999999</v>
      </c>
      <c r="O22" s="5">
        <v>91354.85</v>
      </c>
      <c r="P22" s="5">
        <v>543573.35</v>
      </c>
      <c r="Q22" s="5">
        <v>107261.77</v>
      </c>
      <c r="R22" s="5">
        <v>61258.95</v>
      </c>
      <c r="S22" s="5">
        <v>157547.46</v>
      </c>
      <c r="T22" s="5">
        <v>151644.29</v>
      </c>
      <c r="U22" s="5">
        <v>302912.23</v>
      </c>
      <c r="V22" s="5">
        <v>98178.59</v>
      </c>
      <c r="W22" s="5">
        <v>8690.1</v>
      </c>
      <c r="X22" s="5">
        <v>172376.24</v>
      </c>
      <c r="Y22" s="5">
        <v>1762.32</v>
      </c>
    </row>
    <row r="23" spans="1:25" x14ac:dyDescent="0.2">
      <c r="A23" s="4" t="s">
        <v>44</v>
      </c>
      <c r="B23" s="5">
        <v>636116.87</v>
      </c>
      <c r="C23" s="5">
        <v>38818.910000000003</v>
      </c>
      <c r="D23" s="5">
        <v>21478.36</v>
      </c>
      <c r="E23" s="5">
        <v>228125.26</v>
      </c>
      <c r="F23" s="5">
        <v>57461.83</v>
      </c>
      <c r="G23" s="5">
        <v>39776.68</v>
      </c>
      <c r="H23" s="5">
        <v>12590.29</v>
      </c>
      <c r="I23" s="5">
        <v>57837.74</v>
      </c>
      <c r="J23" s="5">
        <v>18554.05</v>
      </c>
      <c r="K23" s="5">
        <v>571332.73</v>
      </c>
      <c r="L23" s="5">
        <v>353187.94</v>
      </c>
      <c r="M23" s="5">
        <v>116333.97</v>
      </c>
      <c r="N23" s="5">
        <v>153296.84</v>
      </c>
      <c r="O23" s="5">
        <v>88940.38</v>
      </c>
      <c r="P23" s="5">
        <v>534979.77</v>
      </c>
      <c r="Q23" s="5">
        <v>115734.16</v>
      </c>
      <c r="R23" s="5">
        <v>72635.520000000004</v>
      </c>
      <c r="S23" s="5">
        <v>161359.13</v>
      </c>
      <c r="T23" s="5">
        <v>157577.41</v>
      </c>
      <c r="U23" s="5">
        <v>335411.57</v>
      </c>
      <c r="V23" s="5">
        <v>106765.97</v>
      </c>
      <c r="W23" s="5">
        <v>7462.34</v>
      </c>
      <c r="X23" s="5">
        <v>134457.20000000001</v>
      </c>
      <c r="Y23" s="5">
        <v>1901.8</v>
      </c>
    </row>
    <row r="24" spans="1:25" x14ac:dyDescent="0.2">
      <c r="A24" s="4" t="s">
        <v>45</v>
      </c>
      <c r="B24" s="5">
        <v>736157.09</v>
      </c>
      <c r="C24" s="5">
        <v>39288.99</v>
      </c>
      <c r="D24" s="5">
        <v>20130.439999999999</v>
      </c>
      <c r="E24" s="5">
        <v>238281.68</v>
      </c>
      <c r="F24" s="5">
        <v>60701.5</v>
      </c>
      <c r="G24" s="5">
        <v>36689.01</v>
      </c>
      <c r="H24" s="5">
        <v>13649.37</v>
      </c>
      <c r="I24" s="5">
        <v>62025.69</v>
      </c>
      <c r="J24" s="5">
        <v>19945.099999999999</v>
      </c>
      <c r="K24" s="5">
        <v>618500.06000000006</v>
      </c>
      <c r="L24" s="5">
        <v>343232.66</v>
      </c>
      <c r="M24" s="5">
        <v>122233.77</v>
      </c>
      <c r="N24" s="5">
        <v>165793.53</v>
      </c>
      <c r="O24" s="5">
        <v>100838.47</v>
      </c>
      <c r="P24" s="5">
        <v>511566.07</v>
      </c>
      <c r="Q24" s="5">
        <v>121996.8</v>
      </c>
      <c r="R24" s="5">
        <v>87480.21</v>
      </c>
      <c r="S24" s="5">
        <v>185502.59</v>
      </c>
      <c r="T24" s="5">
        <v>183805.02</v>
      </c>
      <c r="U24" s="5">
        <v>370863.87</v>
      </c>
      <c r="V24" s="5">
        <v>105223.78</v>
      </c>
      <c r="W24" s="5">
        <v>10254.19</v>
      </c>
      <c r="X24" s="5">
        <v>153227.57</v>
      </c>
      <c r="Y24" s="5">
        <v>1145.83</v>
      </c>
    </row>
    <row r="25" spans="1:25" x14ac:dyDescent="0.2">
      <c r="A25" s="4" t="s">
        <v>46</v>
      </c>
      <c r="B25" s="5">
        <v>800923.98</v>
      </c>
      <c r="C25" s="5">
        <v>40214.699999999997</v>
      </c>
      <c r="D25" s="5">
        <v>20937.95</v>
      </c>
      <c r="E25" s="5">
        <v>258489.52</v>
      </c>
      <c r="F25" s="5">
        <v>62201.919999999998</v>
      </c>
      <c r="G25" s="5">
        <v>33816.89</v>
      </c>
      <c r="H25" s="5">
        <v>13735.27</v>
      </c>
      <c r="I25" s="5">
        <v>72404.66</v>
      </c>
      <c r="J25" s="5">
        <v>20273.43</v>
      </c>
      <c r="K25" s="5">
        <v>745639.36</v>
      </c>
      <c r="L25" s="5">
        <v>402081.61</v>
      </c>
      <c r="M25" s="5">
        <v>129524.33</v>
      </c>
      <c r="N25" s="5">
        <v>180842.57</v>
      </c>
      <c r="O25" s="5">
        <v>114152.64</v>
      </c>
      <c r="P25" s="5">
        <v>693799.25</v>
      </c>
      <c r="Q25" s="5">
        <v>127252.17</v>
      </c>
      <c r="R25" s="5">
        <v>113221.66</v>
      </c>
      <c r="S25" s="5">
        <v>207452.3</v>
      </c>
      <c r="T25" s="5">
        <v>211303.3</v>
      </c>
      <c r="U25" s="5">
        <v>425083.45</v>
      </c>
      <c r="V25" s="5">
        <v>132698.22</v>
      </c>
      <c r="W25" s="5">
        <v>13146</v>
      </c>
      <c r="X25" s="5">
        <v>138567.71</v>
      </c>
      <c r="Y25" s="5">
        <v>1026.05</v>
      </c>
    </row>
    <row r="26" spans="1:25" x14ac:dyDescent="0.2">
      <c r="A26" s="4" t="s">
        <v>47</v>
      </c>
      <c r="B26" s="5">
        <v>877443.61</v>
      </c>
      <c r="C26" s="5">
        <v>45955.65</v>
      </c>
      <c r="D26" s="5">
        <v>24749.85</v>
      </c>
      <c r="E26" s="5">
        <v>265827.48</v>
      </c>
      <c r="F26" s="5">
        <v>70028.240000000005</v>
      </c>
      <c r="G26" s="5">
        <v>36293.21</v>
      </c>
      <c r="H26" s="5">
        <v>18389.72</v>
      </c>
      <c r="I26" s="5">
        <v>88811.56</v>
      </c>
      <c r="J26" s="5">
        <v>20603.89</v>
      </c>
      <c r="K26" s="5">
        <v>980377.34</v>
      </c>
      <c r="L26" s="5">
        <v>511886</v>
      </c>
      <c r="M26" s="5">
        <v>160792.12</v>
      </c>
      <c r="N26" s="5">
        <v>228149.56</v>
      </c>
      <c r="O26" s="5">
        <v>137281.91</v>
      </c>
      <c r="P26" s="5">
        <v>876602.92</v>
      </c>
      <c r="Q26" s="5">
        <v>139950.69</v>
      </c>
      <c r="R26" s="5">
        <v>150859.57</v>
      </c>
      <c r="S26" s="5">
        <v>226721.12</v>
      </c>
      <c r="T26" s="5">
        <v>244069.51</v>
      </c>
      <c r="U26" s="5">
        <v>479487.75</v>
      </c>
      <c r="V26" s="5">
        <v>150475.72</v>
      </c>
      <c r="W26" s="5">
        <v>14297.87</v>
      </c>
      <c r="X26" s="5">
        <v>164761.16</v>
      </c>
      <c r="Y26" s="5">
        <v>1945.93</v>
      </c>
    </row>
    <row r="30" spans="1:25" x14ac:dyDescent="0.2">
      <c r="A30" s="6" t="s">
        <v>48</v>
      </c>
    </row>
    <row r="31" spans="1:25" x14ac:dyDescent="0.2">
      <c r="A31" s="6"/>
    </row>
    <row r="32" spans="1:25" x14ac:dyDescent="0.2">
      <c r="A32" s="3" t="s">
        <v>49</v>
      </c>
    </row>
    <row r="33" spans="1:1" ht="30" x14ac:dyDescent="0.2">
      <c r="A33" s="4" t="s">
        <v>50</v>
      </c>
    </row>
    <row r="34" spans="1:1" x14ac:dyDescent="0.2">
      <c r="A34" s="4" t="s">
        <v>51</v>
      </c>
    </row>
    <row r="35" spans="1:1" x14ac:dyDescent="0.2">
      <c r="A35" s="4" t="s">
        <v>52</v>
      </c>
    </row>
    <row r="36" spans="1:1" x14ac:dyDescent="0.2">
      <c r="A36" s="4" t="s">
        <v>53</v>
      </c>
    </row>
    <row r="37" spans="1:1" x14ac:dyDescent="0.2">
      <c r="A37" s="4" t="s">
        <v>54</v>
      </c>
    </row>
    <row r="38" spans="1:1" x14ac:dyDescent="0.2">
      <c r="A38" s="4" t="s">
        <v>55</v>
      </c>
    </row>
    <row r="39" spans="1:1" x14ac:dyDescent="0.2">
      <c r="A39" s="4" t="s">
        <v>56</v>
      </c>
    </row>
    <row r="40" spans="1:1" ht="45" x14ac:dyDescent="0.2">
      <c r="A40" s="4" t="s">
        <v>57</v>
      </c>
    </row>
    <row r="41" spans="1:1" x14ac:dyDescent="0.2">
      <c r="A41" s="4" t="s">
        <v>58</v>
      </c>
    </row>
    <row r="42" spans="1:1" ht="45" x14ac:dyDescent="0.2">
      <c r="A42" s="4" t="s">
        <v>133</v>
      </c>
    </row>
    <row r="43" spans="1:1" x14ac:dyDescent="0.2">
      <c r="A43" s="4" t="s">
        <v>59</v>
      </c>
    </row>
    <row r="44" spans="1:1" x14ac:dyDescent="0.2">
      <c r="A44" s="4" t="s">
        <v>60</v>
      </c>
    </row>
    <row r="45" spans="1:1" ht="30" x14ac:dyDescent="0.2">
      <c r="A45" s="4" t="s">
        <v>61</v>
      </c>
    </row>
    <row r="46" spans="1:1" x14ac:dyDescent="0.2">
      <c r="A46" s="4" t="s">
        <v>62</v>
      </c>
    </row>
    <row r="47" spans="1:1" x14ac:dyDescent="0.2">
      <c r="A47" s="4" t="s">
        <v>63</v>
      </c>
    </row>
    <row r="48" spans="1:1" x14ac:dyDescent="0.2">
      <c r="A48" s="4" t="s">
        <v>64</v>
      </c>
    </row>
    <row r="49" spans="1:1" ht="30" x14ac:dyDescent="0.2">
      <c r="A49" s="4" t="s">
        <v>65</v>
      </c>
    </row>
    <row r="50" spans="1:1" x14ac:dyDescent="0.2">
      <c r="A50" s="4" t="s">
        <v>66</v>
      </c>
    </row>
    <row r="51" spans="1:1" x14ac:dyDescent="0.2">
      <c r="A51" s="4" t="s">
        <v>67</v>
      </c>
    </row>
    <row r="52" spans="1:1" x14ac:dyDescent="0.2">
      <c r="A52" s="4" t="s">
        <v>68</v>
      </c>
    </row>
    <row r="53" spans="1:1" x14ac:dyDescent="0.2">
      <c r="A53" s="4" t="s">
        <v>69</v>
      </c>
    </row>
    <row r="54" spans="1:1" x14ac:dyDescent="0.2">
      <c r="A54" s="4" t="s">
        <v>70</v>
      </c>
    </row>
    <row r="55" spans="1:1" x14ac:dyDescent="0.2">
      <c r="A55" s="4" t="s">
        <v>71</v>
      </c>
    </row>
    <row r="56" spans="1:1" x14ac:dyDescent="0.2">
      <c r="A56" s="4" t="s">
        <v>134</v>
      </c>
    </row>
  </sheetData>
  <mergeCells count="4">
    <mergeCell ref="B1:Y1"/>
    <mergeCell ref="B2:Y2"/>
    <mergeCell ref="B3:Y3"/>
    <mergeCell ref="B4:Y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5987-817C-BD48-BADA-FF88D5019B90}">
  <dimension ref="A1:Y56"/>
  <sheetViews>
    <sheetView workbookViewId="0"/>
  </sheetViews>
  <sheetFormatPr baseColWidth="10" defaultRowHeight="16" x14ac:dyDescent="0.2"/>
  <cols>
    <col min="1" max="1" width="43.33203125" bestFit="1" customWidth="1"/>
    <col min="2" max="2" width="19.6640625" bestFit="1" customWidth="1"/>
    <col min="3" max="9" width="16.33203125" bestFit="1" customWidth="1"/>
    <col min="10" max="10" width="13.83203125" bestFit="1" customWidth="1"/>
    <col min="11" max="11" width="19.83203125" bestFit="1" customWidth="1"/>
    <col min="12" max="23" width="16.33203125" bestFit="1" customWidth="1"/>
    <col min="24" max="24" width="18" bestFit="1" customWidth="1"/>
    <col min="25" max="25" width="12.83203125" bestFit="1" customWidth="1"/>
  </cols>
  <sheetData>
    <row r="1" spans="1:25" x14ac:dyDescent="0.2">
      <c r="A1" s="1"/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</row>
    <row r="2" spans="1:25" x14ac:dyDescent="0.2">
      <c r="A2" s="1"/>
      <c r="B2" s="9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"/>
    </row>
    <row r="3" spans="1:25" x14ac:dyDescent="0.2">
      <c r="A3" s="1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</row>
    <row r="4" spans="1:25" x14ac:dyDescent="0.2">
      <c r="A4" s="1"/>
      <c r="B4" s="9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</row>
    <row r="5" spans="1:25" x14ac:dyDescent="0.2">
      <c r="A5" s="1"/>
      <c r="B5" s="2" t="s">
        <v>128</v>
      </c>
      <c r="C5" s="2" t="s">
        <v>128</v>
      </c>
      <c r="D5" s="2" t="s">
        <v>128</v>
      </c>
      <c r="E5" s="2" t="s">
        <v>128</v>
      </c>
      <c r="F5" s="2" t="s">
        <v>128</v>
      </c>
      <c r="G5" s="2" t="s">
        <v>128</v>
      </c>
      <c r="H5" s="2" t="s">
        <v>128</v>
      </c>
      <c r="I5" s="2" t="s">
        <v>128</v>
      </c>
      <c r="J5" s="2" t="s">
        <v>128</v>
      </c>
      <c r="K5" s="2" t="s">
        <v>128</v>
      </c>
      <c r="L5" s="2" t="s">
        <v>128</v>
      </c>
      <c r="M5" s="2" t="s">
        <v>128</v>
      </c>
      <c r="N5" s="2" t="s">
        <v>128</v>
      </c>
      <c r="O5" s="2" t="s">
        <v>128</v>
      </c>
      <c r="P5" s="2" t="s">
        <v>128</v>
      </c>
      <c r="Q5" s="2" t="s">
        <v>128</v>
      </c>
      <c r="R5" s="2" t="s">
        <v>128</v>
      </c>
      <c r="S5" s="2" t="s">
        <v>128</v>
      </c>
      <c r="T5" s="2" t="s">
        <v>128</v>
      </c>
      <c r="U5" s="2" t="s">
        <v>128</v>
      </c>
      <c r="V5" s="2" t="s">
        <v>128</v>
      </c>
      <c r="W5" s="2" t="s">
        <v>128</v>
      </c>
      <c r="X5" s="2" t="s">
        <v>128</v>
      </c>
      <c r="Y5" s="2" t="s">
        <v>128</v>
      </c>
    </row>
    <row r="6" spans="1:25" x14ac:dyDescent="0.2">
      <c r="A6" s="1"/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131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  <c r="W6" s="2" t="s">
        <v>25</v>
      </c>
      <c r="X6" s="2" t="s">
        <v>26</v>
      </c>
      <c r="Y6" s="2" t="s">
        <v>132</v>
      </c>
    </row>
    <row r="7" spans="1:25" x14ac:dyDescent="0.2">
      <c r="A7" s="3" t="s">
        <v>27</v>
      </c>
      <c r="B7" s="3" t="s">
        <v>28</v>
      </c>
      <c r="C7" s="3" t="s">
        <v>28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28</v>
      </c>
      <c r="P7" s="3" t="s">
        <v>28</v>
      </c>
      <c r="Q7" s="3" t="s">
        <v>28</v>
      </c>
      <c r="R7" s="3" t="s">
        <v>28</v>
      </c>
      <c r="S7" s="3" t="s">
        <v>28</v>
      </c>
      <c r="T7" s="3" t="s">
        <v>28</v>
      </c>
      <c r="U7" s="3" t="s">
        <v>28</v>
      </c>
      <c r="V7" s="3" t="s">
        <v>28</v>
      </c>
      <c r="W7" s="3" t="s">
        <v>28</v>
      </c>
      <c r="X7" s="3" t="s">
        <v>28</v>
      </c>
      <c r="Y7" s="3" t="s">
        <v>28</v>
      </c>
    </row>
    <row r="8" spans="1:25" x14ac:dyDescent="0.2">
      <c r="A8" s="4" t="s">
        <v>29</v>
      </c>
      <c r="B8" s="5">
        <v>2638.12</v>
      </c>
      <c r="C8" s="5">
        <v>540.63</v>
      </c>
      <c r="D8" s="5">
        <v>173.87</v>
      </c>
      <c r="E8" s="5">
        <v>4135.63</v>
      </c>
      <c r="F8" s="5">
        <v>698.24</v>
      </c>
      <c r="G8" s="5">
        <v>230.44</v>
      </c>
      <c r="H8" s="5">
        <v>81.540000000000006</v>
      </c>
      <c r="I8" s="5">
        <v>840.83</v>
      </c>
      <c r="J8" s="5">
        <v>235.27</v>
      </c>
      <c r="K8" s="5">
        <v>1710.55</v>
      </c>
      <c r="L8" s="5">
        <v>6112.45</v>
      </c>
      <c r="M8" s="5">
        <v>1053.55</v>
      </c>
      <c r="N8" s="5">
        <v>1285.7</v>
      </c>
      <c r="O8" s="5">
        <v>2178.91</v>
      </c>
      <c r="P8" s="5">
        <v>4746.7700000000004</v>
      </c>
      <c r="Q8" s="5">
        <v>704.51</v>
      </c>
      <c r="R8" s="5">
        <v>928.92</v>
      </c>
      <c r="S8" s="5">
        <v>1067.78</v>
      </c>
      <c r="T8" s="5">
        <v>1352.04</v>
      </c>
      <c r="U8" s="5">
        <v>2419.66</v>
      </c>
      <c r="V8" s="5">
        <v>583.29</v>
      </c>
      <c r="W8" s="5">
        <v>69.400000000000006</v>
      </c>
      <c r="X8" s="5">
        <v>174.67</v>
      </c>
      <c r="Y8" s="5"/>
    </row>
    <row r="9" spans="1:25" x14ac:dyDescent="0.2">
      <c r="A9" s="4" t="s">
        <v>30</v>
      </c>
      <c r="B9" s="5">
        <v>2684.76</v>
      </c>
      <c r="C9" s="5">
        <v>551.35</v>
      </c>
      <c r="D9" s="5">
        <v>176.17</v>
      </c>
      <c r="E9" s="5">
        <v>4057.11</v>
      </c>
      <c r="F9" s="5">
        <v>592.84</v>
      </c>
      <c r="G9" s="5">
        <v>239.74</v>
      </c>
      <c r="H9" s="5">
        <v>97.65</v>
      </c>
      <c r="I9" s="5">
        <v>922.87</v>
      </c>
      <c r="J9" s="5">
        <v>195.34</v>
      </c>
      <c r="K9" s="5">
        <v>3748.8</v>
      </c>
      <c r="L9" s="5">
        <v>6253.36</v>
      </c>
      <c r="M9" s="5">
        <v>1117.75</v>
      </c>
      <c r="N9" s="5">
        <v>1572.48</v>
      </c>
      <c r="O9" s="5">
        <v>2390.5100000000002</v>
      </c>
      <c r="P9" s="5">
        <v>5200.87</v>
      </c>
      <c r="Q9" s="5">
        <v>720.68</v>
      </c>
      <c r="R9" s="5">
        <v>838.82</v>
      </c>
      <c r="S9" s="5">
        <v>1130.2</v>
      </c>
      <c r="T9" s="5">
        <v>1470.31</v>
      </c>
      <c r="U9" s="5">
        <v>2566.2399999999998</v>
      </c>
      <c r="V9" s="5">
        <v>695.09</v>
      </c>
      <c r="W9" s="5">
        <v>86.47</v>
      </c>
      <c r="X9" s="5">
        <v>379.49</v>
      </c>
      <c r="Y9" s="5"/>
    </row>
    <row r="10" spans="1:25" x14ac:dyDescent="0.2">
      <c r="A10" s="4" t="s">
        <v>31</v>
      </c>
      <c r="B10" s="5">
        <v>3088.66</v>
      </c>
      <c r="C10" s="5">
        <v>597.86</v>
      </c>
      <c r="D10" s="5">
        <v>216.54</v>
      </c>
      <c r="E10" s="5">
        <v>4253.1899999999996</v>
      </c>
      <c r="F10" s="5">
        <v>750.55</v>
      </c>
      <c r="G10" s="5">
        <v>256.06</v>
      </c>
      <c r="H10" s="5">
        <v>110.28</v>
      </c>
      <c r="I10" s="5">
        <v>1056.43</v>
      </c>
      <c r="J10" s="5">
        <v>238.69</v>
      </c>
      <c r="K10" s="5">
        <v>3985.49</v>
      </c>
      <c r="L10" s="5">
        <v>6097.33</v>
      </c>
      <c r="M10" s="5">
        <v>1261.27</v>
      </c>
      <c r="N10" s="5">
        <v>1647.73</v>
      </c>
      <c r="O10" s="5">
        <v>2480.06</v>
      </c>
      <c r="P10" s="5">
        <v>6062.96</v>
      </c>
      <c r="Q10" s="5">
        <v>843.6</v>
      </c>
      <c r="R10" s="5">
        <v>1122.23</v>
      </c>
      <c r="S10" s="5">
        <v>1351.98</v>
      </c>
      <c r="T10" s="5">
        <v>1581.96</v>
      </c>
      <c r="U10" s="5">
        <v>2561.44</v>
      </c>
      <c r="V10" s="5">
        <v>772.08</v>
      </c>
      <c r="W10" s="5">
        <v>74.31</v>
      </c>
      <c r="X10" s="5">
        <v>273.62</v>
      </c>
      <c r="Y10" s="5"/>
    </row>
    <row r="11" spans="1:25" x14ac:dyDescent="0.2">
      <c r="A11" s="4" t="s">
        <v>32</v>
      </c>
      <c r="B11" s="5">
        <v>3034.05</v>
      </c>
      <c r="C11" s="5">
        <v>731.48</v>
      </c>
      <c r="D11" s="5">
        <v>230.2</v>
      </c>
      <c r="E11" s="5">
        <v>4581.41</v>
      </c>
      <c r="F11" s="5">
        <v>833.45</v>
      </c>
      <c r="G11" s="5">
        <v>257.58</v>
      </c>
      <c r="H11" s="5">
        <v>105.83</v>
      </c>
      <c r="I11" s="5">
        <v>970.54</v>
      </c>
      <c r="J11" s="5">
        <v>224.37</v>
      </c>
      <c r="K11" s="5">
        <v>4190.51</v>
      </c>
      <c r="L11" s="5">
        <v>6467.75</v>
      </c>
      <c r="M11" s="5">
        <v>1345.44</v>
      </c>
      <c r="N11" s="5">
        <v>1680.23</v>
      </c>
      <c r="O11" s="5">
        <v>2655.59</v>
      </c>
      <c r="P11" s="5">
        <v>6355.8</v>
      </c>
      <c r="Q11" s="5">
        <v>850.43</v>
      </c>
      <c r="R11" s="5">
        <v>1454.03</v>
      </c>
      <c r="S11" s="5">
        <v>1246.68</v>
      </c>
      <c r="T11" s="5">
        <v>1757.97</v>
      </c>
      <c r="U11" s="5">
        <v>2873.82</v>
      </c>
      <c r="V11" s="5">
        <v>914</v>
      </c>
      <c r="W11" s="5">
        <v>95.64</v>
      </c>
      <c r="X11" s="5">
        <v>268.12</v>
      </c>
      <c r="Y11" s="5"/>
    </row>
    <row r="12" spans="1:25" x14ac:dyDescent="0.2">
      <c r="A12" s="4" t="s">
        <v>33</v>
      </c>
      <c r="B12" s="5">
        <v>3338.84</v>
      </c>
      <c r="C12" s="5">
        <v>749.82</v>
      </c>
      <c r="D12" s="5">
        <v>256.18</v>
      </c>
      <c r="E12" s="5">
        <v>4627.3</v>
      </c>
      <c r="F12" s="5">
        <v>1024.21</v>
      </c>
      <c r="G12" s="5">
        <v>296.24</v>
      </c>
      <c r="H12" s="5">
        <v>108.43</v>
      </c>
      <c r="I12" s="5">
        <v>1059.45</v>
      </c>
      <c r="J12" s="5">
        <v>238.48</v>
      </c>
      <c r="K12" s="5">
        <v>4378.28</v>
      </c>
      <c r="L12" s="5">
        <v>6067.01</v>
      </c>
      <c r="M12" s="5">
        <v>1484.41</v>
      </c>
      <c r="N12" s="5">
        <v>2043.78</v>
      </c>
      <c r="O12" s="5">
        <v>3209.04</v>
      </c>
      <c r="P12" s="5">
        <v>8088.2</v>
      </c>
      <c r="Q12" s="5">
        <v>887.8</v>
      </c>
      <c r="R12" s="5">
        <v>1456.93</v>
      </c>
      <c r="S12" s="5">
        <v>1274.1099999999999</v>
      </c>
      <c r="T12" s="5">
        <v>2107.89</v>
      </c>
      <c r="U12" s="5">
        <v>3641.01</v>
      </c>
      <c r="V12" s="5">
        <v>998.02</v>
      </c>
      <c r="W12" s="5">
        <v>96.27</v>
      </c>
      <c r="X12" s="5">
        <v>328.63</v>
      </c>
      <c r="Y12" s="5"/>
    </row>
    <row r="13" spans="1:25" x14ac:dyDescent="0.2">
      <c r="A13" s="4" t="s">
        <v>34</v>
      </c>
      <c r="B13" s="5">
        <v>3440.15</v>
      </c>
      <c r="C13" s="5">
        <v>802.76</v>
      </c>
      <c r="D13" s="5">
        <v>183.29</v>
      </c>
      <c r="E13" s="5">
        <v>5018.87</v>
      </c>
      <c r="F13" s="5">
        <v>1032.27</v>
      </c>
      <c r="G13" s="5">
        <v>316.88</v>
      </c>
      <c r="H13" s="5">
        <v>115.22</v>
      </c>
      <c r="I13" s="5">
        <v>1092.24</v>
      </c>
      <c r="J13" s="5">
        <v>317.67</v>
      </c>
      <c r="K13" s="5">
        <v>4819.38</v>
      </c>
      <c r="L13" s="5">
        <v>7492.86</v>
      </c>
      <c r="M13" s="5">
        <v>1665.84</v>
      </c>
      <c r="N13" s="5">
        <v>1781.37</v>
      </c>
      <c r="O13" s="5">
        <v>3035.34</v>
      </c>
      <c r="P13" s="5">
        <v>8489.68</v>
      </c>
      <c r="Q13" s="5">
        <v>1048.23</v>
      </c>
      <c r="R13" s="5">
        <v>1324.14</v>
      </c>
      <c r="S13" s="5">
        <v>1415.79</v>
      </c>
      <c r="T13" s="5">
        <v>2324.4899999999998</v>
      </c>
      <c r="U13" s="5">
        <v>3482.12</v>
      </c>
      <c r="V13" s="5">
        <v>1088.3599999999999</v>
      </c>
      <c r="W13" s="5">
        <v>119.39</v>
      </c>
      <c r="X13" s="5">
        <v>347.73</v>
      </c>
      <c r="Y13" s="5"/>
    </row>
    <row r="14" spans="1:25" x14ac:dyDescent="0.2">
      <c r="A14" s="4" t="s">
        <v>35</v>
      </c>
      <c r="B14" s="5">
        <v>3920.86</v>
      </c>
      <c r="C14" s="5">
        <v>912.05</v>
      </c>
      <c r="D14" s="5">
        <v>224.29</v>
      </c>
      <c r="E14" s="5">
        <v>6204.64</v>
      </c>
      <c r="F14" s="5">
        <v>2076.5</v>
      </c>
      <c r="G14" s="5">
        <v>340.71</v>
      </c>
      <c r="H14" s="5">
        <v>139.96</v>
      </c>
      <c r="I14" s="5">
        <v>1206.19</v>
      </c>
      <c r="J14" s="5">
        <v>440.63</v>
      </c>
      <c r="K14" s="5">
        <v>5340.99</v>
      </c>
      <c r="L14" s="5">
        <v>9047.09</v>
      </c>
      <c r="M14" s="5">
        <v>2701.56</v>
      </c>
      <c r="N14" s="5">
        <v>2071.81</v>
      </c>
      <c r="O14" s="5">
        <v>3832.35</v>
      </c>
      <c r="P14" s="5">
        <v>10175.25</v>
      </c>
      <c r="Q14" s="5">
        <v>1512.13</v>
      </c>
      <c r="R14" s="5">
        <v>1433.95</v>
      </c>
      <c r="S14" s="5">
        <v>1507.98</v>
      </c>
      <c r="T14" s="5">
        <v>2598.9899999999998</v>
      </c>
      <c r="U14" s="5">
        <v>3943.7</v>
      </c>
      <c r="V14" s="5">
        <v>1238.75</v>
      </c>
      <c r="W14" s="5">
        <v>86.8</v>
      </c>
      <c r="X14" s="5">
        <v>421.56</v>
      </c>
      <c r="Y14" s="5"/>
    </row>
    <row r="15" spans="1:25" x14ac:dyDescent="0.2">
      <c r="A15" s="4" t="s">
        <v>36</v>
      </c>
      <c r="B15" s="5">
        <v>4601.1400000000003</v>
      </c>
      <c r="C15" s="5">
        <v>987.89</v>
      </c>
      <c r="D15" s="5">
        <v>234.39</v>
      </c>
      <c r="E15" s="5">
        <v>6616.24</v>
      </c>
      <c r="F15" s="5">
        <v>1323.02</v>
      </c>
      <c r="G15" s="5">
        <v>423.11</v>
      </c>
      <c r="H15" s="5">
        <v>156.07</v>
      </c>
      <c r="I15" s="5">
        <v>1495.33</v>
      </c>
      <c r="J15" s="5">
        <v>432.65</v>
      </c>
      <c r="K15" s="5">
        <v>5642.09</v>
      </c>
      <c r="L15" s="5">
        <v>8704.0499999999993</v>
      </c>
      <c r="M15" s="5">
        <v>2557.73</v>
      </c>
      <c r="N15" s="5">
        <v>2345.48</v>
      </c>
      <c r="O15" s="5">
        <v>4643.96</v>
      </c>
      <c r="P15" s="5">
        <v>11434.79</v>
      </c>
      <c r="Q15" s="5">
        <v>1955.67</v>
      </c>
      <c r="R15" s="5">
        <v>1790.22</v>
      </c>
      <c r="S15" s="5">
        <v>1812.39</v>
      </c>
      <c r="T15" s="5">
        <v>3292.87</v>
      </c>
      <c r="U15" s="5">
        <v>5014.12</v>
      </c>
      <c r="V15" s="5">
        <v>1236.48</v>
      </c>
      <c r="W15" s="5">
        <v>117.37</v>
      </c>
      <c r="X15" s="5">
        <v>392.97</v>
      </c>
      <c r="Y15" s="5"/>
    </row>
    <row r="16" spans="1:25" x14ac:dyDescent="0.2">
      <c r="A16" s="4" t="s">
        <v>37</v>
      </c>
      <c r="B16" s="5">
        <v>5467.34</v>
      </c>
      <c r="C16" s="5">
        <v>1221.07</v>
      </c>
      <c r="D16" s="5">
        <v>271.56</v>
      </c>
      <c r="E16" s="5">
        <v>7885.44</v>
      </c>
      <c r="F16" s="5">
        <v>1364.69</v>
      </c>
      <c r="G16" s="5">
        <v>557.17999999999995</v>
      </c>
      <c r="H16" s="5">
        <v>231.82</v>
      </c>
      <c r="I16" s="5">
        <v>1769.37</v>
      </c>
      <c r="J16" s="5">
        <v>923.21</v>
      </c>
      <c r="K16" s="5">
        <v>6260.37</v>
      </c>
      <c r="L16" s="5">
        <v>9881.2000000000007</v>
      </c>
      <c r="M16" s="5">
        <v>3275.39</v>
      </c>
      <c r="N16" s="5">
        <v>3268.98</v>
      </c>
      <c r="O16" s="5">
        <v>5155.3900000000003</v>
      </c>
      <c r="P16" s="5">
        <v>13023.43</v>
      </c>
      <c r="Q16" s="5">
        <v>2018.21</v>
      </c>
      <c r="R16" s="5">
        <v>2281.7199999999998</v>
      </c>
      <c r="S16" s="5">
        <v>2182.21</v>
      </c>
      <c r="T16" s="5">
        <v>3411.87</v>
      </c>
      <c r="U16" s="5">
        <v>6573.57</v>
      </c>
      <c r="V16" s="5">
        <v>1388.19</v>
      </c>
      <c r="W16" s="5">
        <v>164.67</v>
      </c>
      <c r="X16" s="5">
        <v>664.49</v>
      </c>
      <c r="Y16" s="5">
        <v>137.41</v>
      </c>
    </row>
    <row r="17" spans="1:25" x14ac:dyDescent="0.2">
      <c r="A17" s="4" t="s">
        <v>38</v>
      </c>
      <c r="B17" s="5">
        <v>6618.67</v>
      </c>
      <c r="C17" s="5">
        <v>1392.3</v>
      </c>
      <c r="D17" s="5">
        <v>357.53</v>
      </c>
      <c r="E17" s="5">
        <v>8786.98</v>
      </c>
      <c r="F17" s="5">
        <v>1521.91</v>
      </c>
      <c r="G17" s="5">
        <v>699.33</v>
      </c>
      <c r="H17" s="5">
        <v>268.12</v>
      </c>
      <c r="I17" s="5">
        <v>2177.1799999999998</v>
      </c>
      <c r="J17" s="5">
        <v>998.98</v>
      </c>
      <c r="K17" s="5">
        <v>8401.68</v>
      </c>
      <c r="L17" s="5">
        <v>11049.62</v>
      </c>
      <c r="M17" s="5">
        <v>4130.4399999999996</v>
      </c>
      <c r="N17" s="5">
        <v>3628.48</v>
      </c>
      <c r="O17" s="5">
        <v>6394.43</v>
      </c>
      <c r="P17" s="5">
        <v>14411.71</v>
      </c>
      <c r="Q17" s="5">
        <v>2691.11</v>
      </c>
      <c r="R17" s="5">
        <v>3133.87</v>
      </c>
      <c r="S17" s="5">
        <v>2914.76</v>
      </c>
      <c r="T17" s="5">
        <v>4060.14</v>
      </c>
      <c r="U17" s="5">
        <v>9093.48</v>
      </c>
      <c r="V17" s="5">
        <v>1476.54</v>
      </c>
      <c r="W17" s="5">
        <v>207.08</v>
      </c>
      <c r="X17" s="5">
        <v>646.04</v>
      </c>
      <c r="Y17" s="5">
        <v>192.53</v>
      </c>
    </row>
    <row r="18" spans="1:25" x14ac:dyDescent="0.2">
      <c r="A18" s="4" t="s">
        <v>39</v>
      </c>
      <c r="B18" s="5">
        <v>8091.53</v>
      </c>
      <c r="C18" s="5">
        <v>1506.79</v>
      </c>
      <c r="D18" s="5">
        <v>334.49</v>
      </c>
      <c r="E18" s="5">
        <v>10081.01</v>
      </c>
      <c r="F18" s="5">
        <v>1669.35</v>
      </c>
      <c r="G18" s="5">
        <v>662.24</v>
      </c>
      <c r="H18" s="5">
        <v>380.27</v>
      </c>
      <c r="I18" s="5">
        <v>2619.9499999999998</v>
      </c>
      <c r="J18" s="5">
        <v>1472.94</v>
      </c>
      <c r="K18" s="5">
        <v>10211.950000000001</v>
      </c>
      <c r="L18" s="5">
        <v>12117.45</v>
      </c>
      <c r="M18" s="5">
        <v>4424.3999999999996</v>
      </c>
      <c r="N18" s="5">
        <v>4333.29</v>
      </c>
      <c r="O18" s="5">
        <v>8136.44</v>
      </c>
      <c r="P18" s="5">
        <v>17569.36</v>
      </c>
      <c r="Q18" s="5">
        <v>3388.2</v>
      </c>
      <c r="R18" s="5">
        <v>2892.07</v>
      </c>
      <c r="S18" s="5">
        <v>3561.24</v>
      </c>
      <c r="T18" s="5">
        <v>4562.55</v>
      </c>
      <c r="U18" s="5">
        <v>10276.11</v>
      </c>
      <c r="V18" s="5">
        <v>1976.29</v>
      </c>
      <c r="W18" s="5">
        <v>226.61</v>
      </c>
      <c r="X18" s="5">
        <v>806.86</v>
      </c>
      <c r="Y18" s="5">
        <v>225.91</v>
      </c>
    </row>
    <row r="19" spans="1:25" x14ac:dyDescent="0.2">
      <c r="A19" s="4" t="s">
        <v>40</v>
      </c>
      <c r="B19" s="5">
        <v>9498.67</v>
      </c>
      <c r="C19" s="5">
        <v>1941.96</v>
      </c>
      <c r="D19" s="5">
        <v>335.49</v>
      </c>
      <c r="E19" s="5">
        <v>11225.82</v>
      </c>
      <c r="F19" s="5">
        <v>1575.02</v>
      </c>
      <c r="G19" s="5">
        <v>765.34</v>
      </c>
      <c r="H19" s="5">
        <v>414.57</v>
      </c>
      <c r="I19" s="5">
        <v>3032.87</v>
      </c>
      <c r="J19" s="5">
        <v>1416.21</v>
      </c>
      <c r="K19" s="5">
        <v>11998.21</v>
      </c>
      <c r="L19" s="5">
        <v>12759.98</v>
      </c>
      <c r="M19" s="5">
        <v>5887.91</v>
      </c>
      <c r="N19" s="5">
        <v>5383.87</v>
      </c>
      <c r="O19" s="5">
        <v>10044.540000000001</v>
      </c>
      <c r="P19" s="5">
        <v>21089.59</v>
      </c>
      <c r="Q19" s="5">
        <v>3855.52</v>
      </c>
      <c r="R19" s="5">
        <v>2757.58</v>
      </c>
      <c r="S19" s="5">
        <v>4157.54</v>
      </c>
      <c r="T19" s="5">
        <v>5183.38</v>
      </c>
      <c r="U19" s="5">
        <v>11032.29</v>
      </c>
      <c r="V19" s="5">
        <v>2358.67</v>
      </c>
      <c r="W19" s="5">
        <v>264.17</v>
      </c>
      <c r="X19" s="5">
        <v>866.88</v>
      </c>
      <c r="Y19" s="5">
        <v>214.9</v>
      </c>
    </row>
    <row r="20" spans="1:25" x14ac:dyDescent="0.2">
      <c r="A20" s="4" t="s">
        <v>41</v>
      </c>
      <c r="B20" s="5">
        <v>10134</v>
      </c>
      <c r="C20" s="5">
        <v>2113.87</v>
      </c>
      <c r="D20" s="5">
        <v>551.71</v>
      </c>
      <c r="E20" s="5">
        <v>11198.11</v>
      </c>
      <c r="F20" s="5">
        <v>1693.86</v>
      </c>
      <c r="G20" s="5">
        <v>775.86</v>
      </c>
      <c r="H20" s="5">
        <v>413.28</v>
      </c>
      <c r="I20" s="5">
        <v>3194.13</v>
      </c>
      <c r="J20" s="5">
        <v>1439.54</v>
      </c>
      <c r="K20" s="5">
        <v>13452.58</v>
      </c>
      <c r="L20" s="5">
        <v>12685.47</v>
      </c>
      <c r="M20" s="5">
        <v>5753.89</v>
      </c>
      <c r="N20" s="5">
        <v>5624.88</v>
      </c>
      <c r="O20" s="5">
        <v>10556.87</v>
      </c>
      <c r="P20" s="5">
        <v>23286</v>
      </c>
      <c r="Q20" s="5">
        <v>4105.09</v>
      </c>
      <c r="R20" s="5">
        <v>2738.08</v>
      </c>
      <c r="S20" s="5">
        <v>4289.07</v>
      </c>
      <c r="T20" s="5">
        <v>6194.74</v>
      </c>
      <c r="U20" s="5">
        <v>13784.7</v>
      </c>
      <c r="V20" s="5">
        <v>2746.37</v>
      </c>
      <c r="W20" s="5">
        <v>293.25</v>
      </c>
      <c r="X20" s="5">
        <v>930.19</v>
      </c>
      <c r="Y20" s="5">
        <v>278.10000000000002</v>
      </c>
    </row>
    <row r="21" spans="1:25" x14ac:dyDescent="0.2">
      <c r="A21" s="4" t="s">
        <v>42</v>
      </c>
      <c r="B21" s="5">
        <v>11534.57</v>
      </c>
      <c r="C21" s="5">
        <v>2581.25</v>
      </c>
      <c r="D21" s="5">
        <v>605.23</v>
      </c>
      <c r="E21" s="5">
        <v>12758.62</v>
      </c>
      <c r="F21" s="5">
        <v>1856.19</v>
      </c>
      <c r="G21" s="5">
        <v>925.94</v>
      </c>
      <c r="H21" s="5">
        <v>519.39</v>
      </c>
      <c r="I21" s="5">
        <v>3495.03</v>
      </c>
      <c r="J21" s="5">
        <v>1498.23</v>
      </c>
      <c r="K21" s="5">
        <v>12379.22</v>
      </c>
      <c r="L21" s="5">
        <v>13901.81</v>
      </c>
      <c r="M21" s="5">
        <v>7140.99</v>
      </c>
      <c r="N21" s="5">
        <v>6341.59</v>
      </c>
      <c r="O21" s="5">
        <v>11482.92</v>
      </c>
      <c r="P21" s="5">
        <v>24879.21</v>
      </c>
      <c r="Q21" s="5">
        <v>4832.8999999999996</v>
      </c>
      <c r="R21" s="5">
        <v>2484.54</v>
      </c>
      <c r="S21" s="5">
        <v>4657.33</v>
      </c>
      <c r="T21" s="5">
        <v>6280.39</v>
      </c>
      <c r="U21" s="5">
        <v>17887.34</v>
      </c>
      <c r="V21" s="5">
        <v>2845.32</v>
      </c>
      <c r="W21" s="5">
        <v>274.47000000000003</v>
      </c>
      <c r="X21" s="5">
        <v>1157.8499999999999</v>
      </c>
      <c r="Y21" s="5">
        <v>355.41</v>
      </c>
    </row>
    <row r="22" spans="1:25" x14ac:dyDescent="0.2">
      <c r="A22" s="4" t="s">
        <v>43</v>
      </c>
      <c r="B22" s="5">
        <v>13759.3</v>
      </c>
      <c r="C22" s="5">
        <v>3280.67</v>
      </c>
      <c r="D22" s="5">
        <v>687.38</v>
      </c>
      <c r="E22" s="5">
        <v>14506.51</v>
      </c>
      <c r="F22" s="5">
        <v>2269.25</v>
      </c>
      <c r="G22" s="5">
        <v>2637.33</v>
      </c>
      <c r="H22" s="5">
        <v>598.61</v>
      </c>
      <c r="I22" s="5">
        <v>3834.99</v>
      </c>
      <c r="J22" s="5">
        <v>2213.98</v>
      </c>
      <c r="K22" s="5">
        <v>10471.530000000001</v>
      </c>
      <c r="L22" s="5">
        <v>14208.49</v>
      </c>
      <c r="M22" s="5">
        <v>9004.61</v>
      </c>
      <c r="N22" s="5">
        <v>7794.42</v>
      </c>
      <c r="O22" s="5">
        <v>13651.46</v>
      </c>
      <c r="P22" s="5">
        <v>27744.73</v>
      </c>
      <c r="Q22" s="5">
        <v>5382.19</v>
      </c>
      <c r="R22" s="5">
        <v>2782.88</v>
      </c>
      <c r="S22" s="5">
        <v>5402.34</v>
      </c>
      <c r="T22" s="5">
        <v>8704.32</v>
      </c>
      <c r="U22" s="5">
        <v>18756.29</v>
      </c>
      <c r="V22" s="5">
        <v>3944.6</v>
      </c>
      <c r="W22" s="5">
        <v>430.27</v>
      </c>
      <c r="X22" s="5">
        <v>1721.76</v>
      </c>
      <c r="Y22" s="5">
        <v>426.73</v>
      </c>
    </row>
    <row r="23" spans="1:25" x14ac:dyDescent="0.2">
      <c r="A23" s="4" t="s">
        <v>44</v>
      </c>
      <c r="B23" s="5">
        <v>14802.07</v>
      </c>
      <c r="C23" s="5">
        <v>3335.53</v>
      </c>
      <c r="D23" s="5">
        <v>786.4</v>
      </c>
      <c r="E23" s="5">
        <v>14046.73</v>
      </c>
      <c r="F23" s="5">
        <v>2520.0100000000002</v>
      </c>
      <c r="G23" s="5">
        <v>1324.71</v>
      </c>
      <c r="H23" s="5">
        <v>685.88</v>
      </c>
      <c r="I23" s="5">
        <v>3603.45</v>
      </c>
      <c r="J23" s="5">
        <v>1680.15</v>
      </c>
      <c r="K23" s="5">
        <v>15010.81</v>
      </c>
      <c r="L23" s="5">
        <v>16464.88</v>
      </c>
      <c r="M23" s="5">
        <v>8892.8799999999992</v>
      </c>
      <c r="N23" s="5">
        <v>8283.15</v>
      </c>
      <c r="O23" s="5">
        <v>13431.02</v>
      </c>
      <c r="P23" s="5">
        <v>27912.27</v>
      </c>
      <c r="Q23" s="5">
        <v>5658.34</v>
      </c>
      <c r="R23" s="5">
        <v>2623.38</v>
      </c>
      <c r="S23" s="5">
        <v>5562.87</v>
      </c>
      <c r="T23" s="5">
        <v>7982.98</v>
      </c>
      <c r="U23" s="5">
        <v>20323.11</v>
      </c>
      <c r="V23" s="5">
        <v>4411.59</v>
      </c>
      <c r="W23" s="5">
        <v>317.62</v>
      </c>
      <c r="X23" s="5">
        <v>1939.91</v>
      </c>
      <c r="Y23" s="5">
        <v>340.59</v>
      </c>
    </row>
    <row r="24" spans="1:25" x14ac:dyDescent="0.2">
      <c r="A24" s="4" t="s">
        <v>45</v>
      </c>
      <c r="B24" s="5">
        <v>15959.05</v>
      </c>
      <c r="C24" s="5">
        <v>3006.93</v>
      </c>
      <c r="D24" s="5">
        <v>732.03</v>
      </c>
      <c r="E24" s="5">
        <v>13968.73</v>
      </c>
      <c r="F24" s="5">
        <v>2568.63</v>
      </c>
      <c r="G24" s="5">
        <v>1308.79</v>
      </c>
      <c r="H24" s="5">
        <v>656.44</v>
      </c>
      <c r="I24" s="5">
        <v>4134.79</v>
      </c>
      <c r="J24" s="5">
        <v>1826.94</v>
      </c>
      <c r="K24" s="5">
        <v>15395.79</v>
      </c>
      <c r="L24" s="5">
        <v>16422.18</v>
      </c>
      <c r="M24" s="5">
        <v>9984.1</v>
      </c>
      <c r="N24" s="5">
        <v>9297.82</v>
      </c>
      <c r="O24" s="5">
        <v>15820.9</v>
      </c>
      <c r="P24" s="5">
        <v>32631.69</v>
      </c>
      <c r="Q24" s="5">
        <v>6345.71</v>
      </c>
      <c r="R24" s="5">
        <v>2649.44</v>
      </c>
      <c r="S24" s="5">
        <v>6089.48</v>
      </c>
      <c r="T24" s="5">
        <v>9178.51</v>
      </c>
      <c r="U24" s="5">
        <v>22727.22</v>
      </c>
      <c r="V24" s="5">
        <v>3965.61</v>
      </c>
      <c r="W24" s="5">
        <v>479.39</v>
      </c>
      <c r="X24" s="5">
        <v>1919.4</v>
      </c>
      <c r="Y24" s="5">
        <v>339.39</v>
      </c>
    </row>
    <row r="25" spans="1:25" x14ac:dyDescent="0.2">
      <c r="A25" s="4" t="s">
        <v>46</v>
      </c>
      <c r="B25" s="5">
        <v>17355.560000000001</v>
      </c>
      <c r="C25" s="5">
        <v>3142.42</v>
      </c>
      <c r="D25" s="5">
        <v>699.06</v>
      </c>
      <c r="E25" s="5">
        <v>15408.19</v>
      </c>
      <c r="F25" s="5">
        <v>2721.85</v>
      </c>
      <c r="G25" s="5">
        <v>1309.8699999999999</v>
      </c>
      <c r="H25" s="5">
        <v>600.36</v>
      </c>
      <c r="I25" s="5">
        <v>4374.4399999999996</v>
      </c>
      <c r="J25" s="5">
        <v>2093.35</v>
      </c>
      <c r="K25" s="5">
        <v>16519.759999999998</v>
      </c>
      <c r="L25" s="5">
        <v>20103.14</v>
      </c>
      <c r="M25" s="5">
        <v>10890.67</v>
      </c>
      <c r="N25" s="5">
        <v>10470.67</v>
      </c>
      <c r="O25" s="5">
        <v>15560.29</v>
      </c>
      <c r="P25" s="5">
        <v>34838.99</v>
      </c>
      <c r="Q25" s="5">
        <v>5960.57</v>
      </c>
      <c r="R25" s="5">
        <v>2901.13</v>
      </c>
      <c r="S25" s="5">
        <v>6195.31</v>
      </c>
      <c r="T25" s="5">
        <v>9938.93</v>
      </c>
      <c r="U25" s="5">
        <v>24533.13</v>
      </c>
      <c r="V25" s="5">
        <v>4729.6400000000003</v>
      </c>
      <c r="W25" s="5">
        <v>489.94</v>
      </c>
      <c r="X25" s="5">
        <v>1934.65</v>
      </c>
      <c r="Y25" s="5">
        <v>417.68</v>
      </c>
    </row>
    <row r="26" spans="1:25" x14ac:dyDescent="0.2">
      <c r="A26" s="4" t="s">
        <v>47</v>
      </c>
      <c r="B26" s="5">
        <v>18710.47</v>
      </c>
      <c r="C26" s="5">
        <v>3652.78</v>
      </c>
      <c r="D26" s="5">
        <v>689.11</v>
      </c>
      <c r="E26" s="5">
        <v>15648.21</v>
      </c>
      <c r="F26" s="5">
        <v>2953.92</v>
      </c>
      <c r="G26" s="5">
        <v>1408.71</v>
      </c>
      <c r="H26" s="5">
        <v>724.67</v>
      </c>
      <c r="I26" s="5">
        <v>4656.8999999999996</v>
      </c>
      <c r="J26" s="5">
        <v>1713.52</v>
      </c>
      <c r="K26" s="5">
        <v>18739.77</v>
      </c>
      <c r="L26" s="5">
        <v>20471.32</v>
      </c>
      <c r="M26" s="5">
        <v>11801.16</v>
      </c>
      <c r="N26" s="5">
        <v>11839.34</v>
      </c>
      <c r="O26" s="5">
        <v>16712.919999999998</v>
      </c>
      <c r="P26" s="5">
        <v>37453.760000000002</v>
      </c>
      <c r="Q26" s="5">
        <v>5908.82</v>
      </c>
      <c r="R26" s="5">
        <v>3389.93</v>
      </c>
      <c r="S26" s="5">
        <v>7051.77</v>
      </c>
      <c r="T26" s="5">
        <v>10472.76</v>
      </c>
      <c r="U26" s="5">
        <v>26195.85</v>
      </c>
      <c r="V26" s="5">
        <v>4945.9399999999996</v>
      </c>
      <c r="W26" s="5">
        <v>546.45000000000005</v>
      </c>
      <c r="X26" s="5">
        <v>1786.48</v>
      </c>
      <c r="Y26" s="5">
        <v>429.87</v>
      </c>
    </row>
    <row r="30" spans="1:25" x14ac:dyDescent="0.2">
      <c r="A30" s="6" t="s">
        <v>48</v>
      </c>
    </row>
    <row r="31" spans="1:25" x14ac:dyDescent="0.2">
      <c r="A31" s="6"/>
    </row>
    <row r="32" spans="1:25" x14ac:dyDescent="0.2">
      <c r="A32" s="3" t="s">
        <v>49</v>
      </c>
    </row>
    <row r="33" spans="1:1" ht="30" x14ac:dyDescent="0.2">
      <c r="A33" s="4" t="s">
        <v>50</v>
      </c>
    </row>
    <row r="34" spans="1:1" x14ac:dyDescent="0.2">
      <c r="A34" s="4" t="s">
        <v>51</v>
      </c>
    </row>
    <row r="35" spans="1:1" x14ac:dyDescent="0.2">
      <c r="A35" s="4" t="s">
        <v>52</v>
      </c>
    </row>
    <row r="36" spans="1:1" x14ac:dyDescent="0.2">
      <c r="A36" s="4" t="s">
        <v>53</v>
      </c>
    </row>
    <row r="37" spans="1:1" x14ac:dyDescent="0.2">
      <c r="A37" s="4" t="s">
        <v>54</v>
      </c>
    </row>
    <row r="38" spans="1:1" x14ac:dyDescent="0.2">
      <c r="A38" s="4" t="s">
        <v>55</v>
      </c>
    </row>
    <row r="39" spans="1:1" x14ac:dyDescent="0.2">
      <c r="A39" s="4" t="s">
        <v>56</v>
      </c>
    </row>
    <row r="40" spans="1:1" ht="45" x14ac:dyDescent="0.2">
      <c r="A40" s="4" t="s">
        <v>57</v>
      </c>
    </row>
    <row r="41" spans="1:1" x14ac:dyDescent="0.2">
      <c r="A41" s="4" t="s">
        <v>58</v>
      </c>
    </row>
    <row r="42" spans="1:1" ht="45" x14ac:dyDescent="0.2">
      <c r="A42" s="4" t="s">
        <v>133</v>
      </c>
    </row>
    <row r="43" spans="1:1" x14ac:dyDescent="0.2">
      <c r="A43" s="4" t="s">
        <v>59</v>
      </c>
    </row>
    <row r="44" spans="1:1" x14ac:dyDescent="0.2">
      <c r="A44" s="4" t="s">
        <v>60</v>
      </c>
    </row>
    <row r="45" spans="1:1" ht="30" x14ac:dyDescent="0.2">
      <c r="A45" s="4" t="s">
        <v>61</v>
      </c>
    </row>
    <row r="46" spans="1:1" x14ac:dyDescent="0.2">
      <c r="A46" s="4" t="s">
        <v>62</v>
      </c>
    </row>
    <row r="47" spans="1:1" x14ac:dyDescent="0.2">
      <c r="A47" s="4" t="s">
        <v>63</v>
      </c>
    </row>
    <row r="48" spans="1:1" x14ac:dyDescent="0.2">
      <c r="A48" s="4" t="s">
        <v>64</v>
      </c>
    </row>
    <row r="49" spans="1:1" ht="30" x14ac:dyDescent="0.2">
      <c r="A49" s="4" t="s">
        <v>65</v>
      </c>
    </row>
    <row r="50" spans="1:1" x14ac:dyDescent="0.2">
      <c r="A50" s="4" t="s">
        <v>66</v>
      </c>
    </row>
    <row r="51" spans="1:1" x14ac:dyDescent="0.2">
      <c r="A51" s="4" t="s">
        <v>67</v>
      </c>
    </row>
    <row r="52" spans="1:1" x14ac:dyDescent="0.2">
      <c r="A52" s="4" t="s">
        <v>68</v>
      </c>
    </row>
    <row r="53" spans="1:1" x14ac:dyDescent="0.2">
      <c r="A53" s="4" t="s">
        <v>69</v>
      </c>
    </row>
    <row r="54" spans="1:1" x14ac:dyDescent="0.2">
      <c r="A54" s="4" t="s">
        <v>70</v>
      </c>
    </row>
    <row r="55" spans="1:1" x14ac:dyDescent="0.2">
      <c r="A55" s="4" t="s">
        <v>71</v>
      </c>
    </row>
    <row r="56" spans="1:1" x14ac:dyDescent="0.2">
      <c r="A56" s="4" t="s">
        <v>134</v>
      </c>
    </row>
  </sheetData>
  <mergeCells count="4">
    <mergeCell ref="B1:Y1"/>
    <mergeCell ref="B2:Y2"/>
    <mergeCell ref="B3:Y3"/>
    <mergeCell ref="B4:Y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114F-E211-3D44-A12A-7965DAB1609A}">
  <dimension ref="A1:Y56"/>
  <sheetViews>
    <sheetView workbookViewId="0"/>
  </sheetViews>
  <sheetFormatPr baseColWidth="10" defaultRowHeight="16" x14ac:dyDescent="0.2"/>
  <cols>
    <col min="1" max="1" width="43.33203125" bestFit="1" customWidth="1"/>
    <col min="2" max="2" width="19.6640625" bestFit="1" customWidth="1"/>
    <col min="3" max="9" width="16.33203125" bestFit="1" customWidth="1"/>
    <col min="10" max="10" width="13.83203125" bestFit="1" customWidth="1"/>
    <col min="11" max="11" width="19.83203125" bestFit="1" customWidth="1"/>
    <col min="12" max="23" width="16.33203125" bestFit="1" customWidth="1"/>
    <col min="24" max="24" width="18" bestFit="1" customWidth="1"/>
    <col min="25" max="25" width="12.83203125" bestFit="1" customWidth="1"/>
  </cols>
  <sheetData>
    <row r="1" spans="1:25" x14ac:dyDescent="0.2">
      <c r="A1" s="1"/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</row>
    <row r="2" spans="1:25" x14ac:dyDescent="0.2">
      <c r="A2" s="1"/>
      <c r="B2" s="9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"/>
    </row>
    <row r="3" spans="1:25" x14ac:dyDescent="0.2">
      <c r="A3" s="1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</row>
    <row r="4" spans="1:25" x14ac:dyDescent="0.2">
      <c r="A4" s="1"/>
      <c r="B4" s="9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</row>
    <row r="5" spans="1:25" x14ac:dyDescent="0.2">
      <c r="A5" s="1"/>
      <c r="B5" s="2" t="s">
        <v>129</v>
      </c>
      <c r="C5" s="2" t="s">
        <v>129</v>
      </c>
      <c r="D5" s="2" t="s">
        <v>129</v>
      </c>
      <c r="E5" s="2" t="s">
        <v>129</v>
      </c>
      <c r="F5" s="2" t="s">
        <v>129</v>
      </c>
      <c r="G5" s="2" t="s">
        <v>129</v>
      </c>
      <c r="H5" s="2" t="s">
        <v>129</v>
      </c>
      <c r="I5" s="2" t="s">
        <v>129</v>
      </c>
      <c r="J5" s="2" t="s">
        <v>129</v>
      </c>
      <c r="K5" s="2" t="s">
        <v>129</v>
      </c>
      <c r="L5" s="2" t="s">
        <v>129</v>
      </c>
      <c r="M5" s="2" t="s">
        <v>129</v>
      </c>
      <c r="N5" s="2" t="s">
        <v>129</v>
      </c>
      <c r="O5" s="2" t="s">
        <v>129</v>
      </c>
      <c r="P5" s="2" t="s">
        <v>129</v>
      </c>
      <c r="Q5" s="2" t="s">
        <v>129</v>
      </c>
      <c r="R5" s="2" t="s">
        <v>129</v>
      </c>
      <c r="S5" s="2" t="s">
        <v>129</v>
      </c>
      <c r="T5" s="2" t="s">
        <v>129</v>
      </c>
      <c r="U5" s="2" t="s">
        <v>129</v>
      </c>
      <c r="V5" s="2" t="s">
        <v>129</v>
      </c>
      <c r="W5" s="2" t="s">
        <v>129</v>
      </c>
      <c r="X5" s="2" t="s">
        <v>129</v>
      </c>
      <c r="Y5" s="2" t="s">
        <v>129</v>
      </c>
    </row>
    <row r="6" spans="1:25" x14ac:dyDescent="0.2">
      <c r="A6" s="1"/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131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  <c r="W6" s="2" t="s">
        <v>25</v>
      </c>
      <c r="X6" s="2" t="s">
        <v>26</v>
      </c>
      <c r="Y6" s="2" t="s">
        <v>132</v>
      </c>
    </row>
    <row r="7" spans="1:25" x14ac:dyDescent="0.2">
      <c r="A7" s="3" t="s">
        <v>27</v>
      </c>
      <c r="B7" s="3" t="s">
        <v>28</v>
      </c>
      <c r="C7" s="3" t="s">
        <v>28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28</v>
      </c>
      <c r="P7" s="3" t="s">
        <v>28</v>
      </c>
      <c r="Q7" s="3" t="s">
        <v>28</v>
      </c>
      <c r="R7" s="3" t="s">
        <v>28</v>
      </c>
      <c r="S7" s="3" t="s">
        <v>28</v>
      </c>
      <c r="T7" s="3" t="s">
        <v>28</v>
      </c>
      <c r="U7" s="3" t="s">
        <v>28</v>
      </c>
      <c r="V7" s="3" t="s">
        <v>28</v>
      </c>
      <c r="W7" s="3" t="s">
        <v>28</v>
      </c>
      <c r="X7" s="3" t="s">
        <v>28</v>
      </c>
      <c r="Y7" s="3" t="s">
        <v>28</v>
      </c>
    </row>
    <row r="8" spans="1:25" x14ac:dyDescent="0.2">
      <c r="A8" s="4" t="s">
        <v>29</v>
      </c>
      <c r="B8" s="5">
        <v>13900.02</v>
      </c>
      <c r="C8" s="5">
        <v>1708.24</v>
      </c>
      <c r="D8" s="5">
        <v>4075.67</v>
      </c>
      <c r="E8" s="5">
        <v>11619.52</v>
      </c>
      <c r="F8" s="5">
        <v>4311.1000000000004</v>
      </c>
      <c r="G8" s="5">
        <v>1155.23</v>
      </c>
      <c r="H8" s="5">
        <v>297.91000000000003</v>
      </c>
      <c r="I8" s="5">
        <v>3748.07</v>
      </c>
      <c r="J8" s="5">
        <v>872.11</v>
      </c>
      <c r="K8" s="5">
        <v>7030.72</v>
      </c>
      <c r="L8" s="5">
        <v>23126.78</v>
      </c>
      <c r="M8" s="5">
        <v>7274.32</v>
      </c>
      <c r="N8" s="5">
        <v>4620.6400000000003</v>
      </c>
      <c r="O8" s="5">
        <v>7726.76</v>
      </c>
      <c r="P8" s="5">
        <v>13518.85</v>
      </c>
      <c r="Q8" s="5">
        <v>4104.91</v>
      </c>
      <c r="R8" s="5">
        <v>4499.54</v>
      </c>
      <c r="S8" s="5">
        <v>6168.49</v>
      </c>
      <c r="T8" s="5">
        <v>9532.32</v>
      </c>
      <c r="U8" s="5">
        <v>5410.98</v>
      </c>
      <c r="V8" s="5">
        <v>3293.76</v>
      </c>
      <c r="W8" s="5">
        <v>402.72</v>
      </c>
      <c r="X8" s="5">
        <v>1560.5</v>
      </c>
      <c r="Y8" s="5"/>
    </row>
    <row r="9" spans="1:25" x14ac:dyDescent="0.2">
      <c r="A9" s="4" t="s">
        <v>30</v>
      </c>
      <c r="B9" s="5">
        <v>14548</v>
      </c>
      <c r="C9" s="5">
        <v>1899.32</v>
      </c>
      <c r="D9" s="5">
        <v>3905.48</v>
      </c>
      <c r="E9" s="5">
        <v>9802.6299999999992</v>
      </c>
      <c r="F9" s="5">
        <v>3692.71</v>
      </c>
      <c r="G9" s="5">
        <v>1324.76</v>
      </c>
      <c r="H9" s="5">
        <v>351.41</v>
      </c>
      <c r="I9" s="5">
        <v>2755.54</v>
      </c>
      <c r="J9" s="5">
        <v>776.77</v>
      </c>
      <c r="K9" s="5">
        <v>7514.74</v>
      </c>
      <c r="L9" s="5">
        <v>20405.990000000002</v>
      </c>
      <c r="M9" s="5">
        <v>8747.52</v>
      </c>
      <c r="N9" s="5">
        <v>5448.1</v>
      </c>
      <c r="O9" s="5">
        <v>7919.02</v>
      </c>
      <c r="P9" s="5">
        <v>12065.91</v>
      </c>
      <c r="Q9" s="5">
        <v>3981.39</v>
      </c>
      <c r="R9" s="5">
        <v>5066.74</v>
      </c>
      <c r="S9" s="5">
        <v>6443.54</v>
      </c>
      <c r="T9" s="5">
        <v>9960.67</v>
      </c>
      <c r="U9" s="5">
        <v>5918.83</v>
      </c>
      <c r="V9" s="5">
        <v>4663.78</v>
      </c>
      <c r="W9" s="5">
        <v>457.55</v>
      </c>
      <c r="X9" s="5">
        <v>2160.38</v>
      </c>
      <c r="Y9" s="5"/>
    </row>
    <row r="10" spans="1:25" x14ac:dyDescent="0.2">
      <c r="A10" s="4" t="s">
        <v>31</v>
      </c>
      <c r="B10" s="5">
        <v>14434.11</v>
      </c>
      <c r="C10" s="5">
        <v>1867.48</v>
      </c>
      <c r="D10" s="5">
        <v>4802.5600000000004</v>
      </c>
      <c r="E10" s="5">
        <v>11082.09</v>
      </c>
      <c r="F10" s="5">
        <v>4452.5200000000004</v>
      </c>
      <c r="G10" s="5">
        <v>1222.58</v>
      </c>
      <c r="H10" s="5">
        <v>389.03</v>
      </c>
      <c r="I10" s="5">
        <v>3326.57</v>
      </c>
      <c r="J10" s="5">
        <v>974.96</v>
      </c>
      <c r="K10" s="5">
        <v>17844.41</v>
      </c>
      <c r="L10" s="5">
        <v>22940.14</v>
      </c>
      <c r="M10" s="5">
        <v>10177.1</v>
      </c>
      <c r="N10" s="5">
        <v>5781.43</v>
      </c>
      <c r="O10" s="5">
        <v>7481.76</v>
      </c>
      <c r="P10" s="5">
        <v>19005.490000000002</v>
      </c>
      <c r="Q10" s="5">
        <v>4257.17</v>
      </c>
      <c r="R10" s="5">
        <v>5747.6</v>
      </c>
      <c r="S10" s="5">
        <v>6615.36</v>
      </c>
      <c r="T10" s="5">
        <v>9627.49</v>
      </c>
      <c r="U10" s="5">
        <v>7638.7</v>
      </c>
      <c r="V10" s="5">
        <v>5413.79</v>
      </c>
      <c r="W10" s="5">
        <v>320.5</v>
      </c>
      <c r="X10" s="5">
        <v>1900.68</v>
      </c>
      <c r="Y10" s="5"/>
    </row>
    <row r="11" spans="1:25" x14ac:dyDescent="0.2">
      <c r="A11" s="4" t="s">
        <v>32</v>
      </c>
      <c r="B11" s="5">
        <v>13115.23</v>
      </c>
      <c r="C11" s="5">
        <v>2818.71</v>
      </c>
      <c r="D11" s="5">
        <v>4811.46</v>
      </c>
      <c r="E11" s="5">
        <v>11407.36</v>
      </c>
      <c r="F11" s="5">
        <v>4562.2</v>
      </c>
      <c r="G11" s="5">
        <v>1372.54</v>
      </c>
      <c r="H11" s="5">
        <v>414.18</v>
      </c>
      <c r="I11" s="5">
        <v>3321.06</v>
      </c>
      <c r="J11" s="5">
        <v>887.27</v>
      </c>
      <c r="K11" s="5">
        <v>24330.66</v>
      </c>
      <c r="L11" s="5">
        <v>24900.87</v>
      </c>
      <c r="M11" s="5">
        <v>10911.05</v>
      </c>
      <c r="N11" s="5">
        <v>6372.12</v>
      </c>
      <c r="O11" s="5">
        <v>8067.38</v>
      </c>
      <c r="P11" s="5">
        <v>28109.45</v>
      </c>
      <c r="Q11" s="5">
        <v>5083.6400000000003</v>
      </c>
      <c r="R11" s="5">
        <v>5746.69</v>
      </c>
      <c r="S11" s="5">
        <v>7138.96</v>
      </c>
      <c r="T11" s="5">
        <v>11836.67</v>
      </c>
      <c r="U11" s="5">
        <v>12001.66</v>
      </c>
      <c r="V11" s="5">
        <v>6334.62</v>
      </c>
      <c r="W11" s="5">
        <v>515.97</v>
      </c>
      <c r="X11" s="5">
        <v>2206.9699999999998</v>
      </c>
      <c r="Y11" s="5"/>
    </row>
    <row r="12" spans="1:25" x14ac:dyDescent="0.2">
      <c r="A12" s="4" t="s">
        <v>33</v>
      </c>
      <c r="B12" s="5">
        <v>16148.56</v>
      </c>
      <c r="C12" s="5">
        <v>1910.99</v>
      </c>
      <c r="D12" s="5">
        <v>4986.6099999999997</v>
      </c>
      <c r="E12" s="5">
        <v>12972.48</v>
      </c>
      <c r="F12" s="5">
        <v>5984.14</v>
      </c>
      <c r="G12" s="5">
        <v>1350.11</v>
      </c>
      <c r="H12" s="5">
        <v>390.16</v>
      </c>
      <c r="I12" s="5">
        <v>3387.7</v>
      </c>
      <c r="J12" s="5">
        <v>1002.57</v>
      </c>
      <c r="K12" s="5">
        <v>30200.73</v>
      </c>
      <c r="L12" s="5">
        <v>29447.77</v>
      </c>
      <c r="M12" s="5">
        <v>13288.05</v>
      </c>
      <c r="N12" s="5">
        <v>6993.98</v>
      </c>
      <c r="O12" s="5">
        <v>11912.51</v>
      </c>
      <c r="P12" s="5">
        <v>49250.7</v>
      </c>
      <c r="Q12" s="5">
        <v>6063.59</v>
      </c>
      <c r="R12" s="5">
        <v>6143.7</v>
      </c>
      <c r="S12" s="5">
        <v>8463.91</v>
      </c>
      <c r="T12" s="5">
        <v>13960.27</v>
      </c>
      <c r="U12" s="5">
        <v>16789.98</v>
      </c>
      <c r="V12" s="5">
        <v>7906.83</v>
      </c>
      <c r="W12" s="5">
        <v>581.74</v>
      </c>
      <c r="X12" s="5">
        <v>3235.33</v>
      </c>
      <c r="Y12" s="5"/>
    </row>
    <row r="13" spans="1:25" x14ac:dyDescent="0.2">
      <c r="A13" s="4" t="s">
        <v>34</v>
      </c>
      <c r="B13" s="5">
        <v>20195.240000000002</v>
      </c>
      <c r="C13" s="5">
        <v>3260.45</v>
      </c>
      <c r="D13" s="5">
        <v>5410.28</v>
      </c>
      <c r="E13" s="5">
        <v>16611.400000000001</v>
      </c>
      <c r="F13" s="5">
        <v>7114.43</v>
      </c>
      <c r="G13" s="5">
        <v>1989.12</v>
      </c>
      <c r="H13" s="5">
        <v>763.64</v>
      </c>
      <c r="I13" s="5">
        <v>4303.45</v>
      </c>
      <c r="J13" s="5">
        <v>1556.81</v>
      </c>
      <c r="K13" s="5">
        <v>43008.56</v>
      </c>
      <c r="L13" s="5">
        <v>32912.300000000003</v>
      </c>
      <c r="M13" s="5">
        <v>15686.39</v>
      </c>
      <c r="N13" s="5">
        <v>7113.2</v>
      </c>
      <c r="O13" s="5">
        <v>12832</v>
      </c>
      <c r="P13" s="5">
        <v>42572.5</v>
      </c>
      <c r="Q13" s="5">
        <v>9141.9699999999993</v>
      </c>
      <c r="R13" s="5">
        <v>7870.18</v>
      </c>
      <c r="S13" s="5">
        <v>13170.85</v>
      </c>
      <c r="T13" s="5">
        <v>19477.189999999999</v>
      </c>
      <c r="U13" s="5">
        <v>23475.64</v>
      </c>
      <c r="V13" s="5">
        <v>9579.56</v>
      </c>
      <c r="W13" s="5">
        <v>653.04</v>
      </c>
      <c r="X13" s="5">
        <v>3519.01</v>
      </c>
      <c r="Y13" s="5"/>
    </row>
    <row r="14" spans="1:25" x14ac:dyDescent="0.2">
      <c r="A14" s="4" t="s">
        <v>35</v>
      </c>
      <c r="B14" s="5">
        <v>27466.83</v>
      </c>
      <c r="C14" s="5">
        <v>7421.18</v>
      </c>
      <c r="D14" s="5">
        <v>6145.95</v>
      </c>
      <c r="E14" s="5">
        <v>19268.07</v>
      </c>
      <c r="F14" s="5">
        <v>10215.67</v>
      </c>
      <c r="G14" s="5">
        <v>2339.4499999999998</v>
      </c>
      <c r="H14" s="5">
        <v>524.02</v>
      </c>
      <c r="I14" s="5">
        <v>4816.8999999999996</v>
      </c>
      <c r="J14" s="5">
        <v>1769.65</v>
      </c>
      <c r="K14" s="5">
        <v>51560.07</v>
      </c>
      <c r="L14" s="5">
        <v>32949.660000000003</v>
      </c>
      <c r="M14" s="5">
        <v>20389.689999999999</v>
      </c>
      <c r="N14" s="5">
        <v>7799.31</v>
      </c>
      <c r="O14" s="5">
        <v>21282.85</v>
      </c>
      <c r="P14" s="5">
        <v>62844.77</v>
      </c>
      <c r="Q14" s="5">
        <v>13721.64</v>
      </c>
      <c r="R14" s="5">
        <v>8063.11</v>
      </c>
      <c r="S14" s="5">
        <v>19698.96</v>
      </c>
      <c r="T14" s="5">
        <v>23141.09</v>
      </c>
      <c r="U14" s="5">
        <v>22872.65</v>
      </c>
      <c r="V14" s="5">
        <v>12943.42</v>
      </c>
      <c r="W14" s="5">
        <v>748.74</v>
      </c>
      <c r="X14" s="5">
        <v>4931.7700000000004</v>
      </c>
      <c r="Y14" s="5"/>
    </row>
    <row r="15" spans="1:25" x14ac:dyDescent="0.2">
      <c r="A15" s="4" t="s">
        <v>36</v>
      </c>
      <c r="B15" s="5">
        <v>24702.080000000002</v>
      </c>
      <c r="C15" s="5">
        <v>10300.17</v>
      </c>
      <c r="D15" s="5">
        <v>6098.88</v>
      </c>
      <c r="E15" s="5">
        <v>20244.330000000002</v>
      </c>
      <c r="F15" s="5">
        <v>10150.69</v>
      </c>
      <c r="G15" s="5">
        <v>2814.91</v>
      </c>
      <c r="H15" s="5">
        <v>927.8</v>
      </c>
      <c r="I15" s="5">
        <v>6057.27</v>
      </c>
      <c r="J15" s="5">
        <v>1815.25</v>
      </c>
      <c r="K15" s="5">
        <v>65515.199999999997</v>
      </c>
      <c r="L15" s="5">
        <v>39178.870000000003</v>
      </c>
      <c r="M15" s="5">
        <v>22484.03</v>
      </c>
      <c r="N15" s="5">
        <v>11623.34</v>
      </c>
      <c r="O15" s="5">
        <v>31631.1</v>
      </c>
      <c r="P15" s="5">
        <v>88242.17</v>
      </c>
      <c r="Q15" s="5">
        <v>17258.63</v>
      </c>
      <c r="R15" s="5">
        <v>11514.56</v>
      </c>
      <c r="S15" s="5">
        <v>22581.06</v>
      </c>
      <c r="T15" s="5">
        <v>28728.799999999999</v>
      </c>
      <c r="U15" s="5">
        <v>24699.27</v>
      </c>
      <c r="V15" s="5">
        <v>10440.64</v>
      </c>
      <c r="W15" s="5">
        <v>807.95</v>
      </c>
      <c r="X15" s="5">
        <v>5773.08</v>
      </c>
      <c r="Y15" s="5"/>
    </row>
    <row r="16" spans="1:25" x14ac:dyDescent="0.2">
      <c r="A16" s="4" t="s">
        <v>37</v>
      </c>
      <c r="B16" s="5">
        <v>31602.61</v>
      </c>
      <c r="C16" s="5">
        <v>9222.31</v>
      </c>
      <c r="D16" s="5">
        <v>9050.4</v>
      </c>
      <c r="E16" s="5">
        <v>19821.57</v>
      </c>
      <c r="F16" s="5">
        <v>10899.95</v>
      </c>
      <c r="G16" s="5">
        <v>3410.23</v>
      </c>
      <c r="H16" s="5">
        <v>779.66</v>
      </c>
      <c r="I16" s="5">
        <v>6779.13</v>
      </c>
      <c r="J16" s="5">
        <v>3723.7</v>
      </c>
      <c r="K16" s="5">
        <v>70206.8</v>
      </c>
      <c r="L16" s="5">
        <v>45920.75</v>
      </c>
      <c r="M16" s="5">
        <v>31801.05</v>
      </c>
      <c r="N16" s="5">
        <v>17658.599999999999</v>
      </c>
      <c r="O16" s="5">
        <v>36202.370000000003</v>
      </c>
      <c r="P16" s="5">
        <v>71862.73</v>
      </c>
      <c r="Q16" s="5">
        <v>17763.990000000002</v>
      </c>
      <c r="R16" s="5">
        <v>16237.6</v>
      </c>
      <c r="S16" s="5">
        <v>23789.02</v>
      </c>
      <c r="T16" s="5">
        <v>38927.22</v>
      </c>
      <c r="U16" s="5">
        <v>21267.8</v>
      </c>
      <c r="V16" s="5">
        <v>12756.18</v>
      </c>
      <c r="W16" s="5">
        <v>1063.8699999999999</v>
      </c>
      <c r="X16" s="5">
        <v>5291.15</v>
      </c>
      <c r="Y16" s="5">
        <v>2242.66</v>
      </c>
    </row>
    <row r="17" spans="1:25" x14ac:dyDescent="0.2">
      <c r="A17" s="4" t="s">
        <v>38</v>
      </c>
      <c r="B17" s="5">
        <v>36613.370000000003</v>
      </c>
      <c r="C17" s="5">
        <v>7228.74</v>
      </c>
      <c r="D17" s="5">
        <v>7130.65</v>
      </c>
      <c r="E17" s="5">
        <v>26334.58</v>
      </c>
      <c r="F17" s="5">
        <v>11962.68</v>
      </c>
      <c r="G17" s="5">
        <v>4606.5200000000004</v>
      </c>
      <c r="H17" s="5">
        <v>1268</v>
      </c>
      <c r="I17" s="5">
        <v>5414.45</v>
      </c>
      <c r="J17" s="5">
        <v>5136.72</v>
      </c>
      <c r="K17" s="5">
        <v>61961.96</v>
      </c>
      <c r="L17" s="5">
        <v>53354.080000000002</v>
      </c>
      <c r="M17" s="5">
        <v>34183.53</v>
      </c>
      <c r="N17" s="5">
        <v>21217.05</v>
      </c>
      <c r="O17" s="5">
        <v>39718.47</v>
      </c>
      <c r="P17" s="5">
        <v>76001.59</v>
      </c>
      <c r="Q17" s="5">
        <v>22889.96</v>
      </c>
      <c r="R17" s="5">
        <v>18117.62</v>
      </c>
      <c r="S17" s="5">
        <v>28505.87</v>
      </c>
      <c r="T17" s="5">
        <v>40193.83</v>
      </c>
      <c r="U17" s="5">
        <v>34032.44</v>
      </c>
      <c r="V17" s="5">
        <v>17459.939999999999</v>
      </c>
      <c r="W17" s="5">
        <v>1591.67</v>
      </c>
      <c r="X17" s="5">
        <v>7479.58</v>
      </c>
      <c r="Y17" s="5">
        <v>1599.24</v>
      </c>
    </row>
    <row r="18" spans="1:25" x14ac:dyDescent="0.2">
      <c r="A18" s="4" t="s">
        <v>39</v>
      </c>
      <c r="B18" s="5">
        <v>47452.19</v>
      </c>
      <c r="C18" s="5">
        <v>7759.28</v>
      </c>
      <c r="D18" s="5">
        <v>8982.4599999999991</v>
      </c>
      <c r="E18" s="5">
        <v>37955.980000000003</v>
      </c>
      <c r="F18" s="5">
        <v>13764.31</v>
      </c>
      <c r="G18" s="5">
        <v>4596.8599999999997</v>
      </c>
      <c r="H18" s="5">
        <v>1139.24</v>
      </c>
      <c r="I18" s="5">
        <v>8697.5400000000009</v>
      </c>
      <c r="J18" s="5">
        <v>7647.54</v>
      </c>
      <c r="K18" s="5">
        <v>77734.080000000002</v>
      </c>
      <c r="L18" s="5">
        <v>60014.76</v>
      </c>
      <c r="M18" s="5">
        <v>39170.35</v>
      </c>
      <c r="N18" s="5">
        <v>29220.799999999999</v>
      </c>
      <c r="O18" s="5">
        <v>34315.39</v>
      </c>
      <c r="P18" s="5">
        <v>84090.1</v>
      </c>
      <c r="Q18" s="5">
        <v>32113.07</v>
      </c>
      <c r="R18" s="5">
        <v>19228.8</v>
      </c>
      <c r="S18" s="5">
        <v>33495.9</v>
      </c>
      <c r="T18" s="5">
        <v>45650.54</v>
      </c>
      <c r="U18" s="5">
        <v>38451.85</v>
      </c>
      <c r="V18" s="5">
        <v>22284.15</v>
      </c>
      <c r="W18" s="5">
        <v>2367.3000000000002</v>
      </c>
      <c r="X18" s="5">
        <v>8312.3700000000008</v>
      </c>
      <c r="Y18" s="5">
        <v>2826.86</v>
      </c>
    </row>
    <row r="19" spans="1:25" x14ac:dyDescent="0.2">
      <c r="A19" s="4" t="s">
        <v>40</v>
      </c>
      <c r="B19" s="5">
        <v>58675.18</v>
      </c>
      <c r="C19" s="5">
        <v>11370.49</v>
      </c>
      <c r="D19" s="5">
        <v>9930.17</v>
      </c>
      <c r="E19" s="5">
        <v>31090.49</v>
      </c>
      <c r="F19" s="5">
        <v>15428.3</v>
      </c>
      <c r="G19" s="5">
        <v>5689.86</v>
      </c>
      <c r="H19" s="5">
        <v>2066.9</v>
      </c>
      <c r="I19" s="5">
        <v>8183.28</v>
      </c>
      <c r="J19" s="5">
        <v>7324.08</v>
      </c>
      <c r="K19" s="5">
        <v>52891.93</v>
      </c>
      <c r="L19" s="5">
        <v>73276.399999999994</v>
      </c>
      <c r="M19" s="5">
        <v>58152.85</v>
      </c>
      <c r="N19" s="5">
        <v>25757.78</v>
      </c>
      <c r="O19" s="5">
        <v>42480.58</v>
      </c>
      <c r="P19" s="5">
        <v>86574.02</v>
      </c>
      <c r="Q19" s="5">
        <v>30278.94</v>
      </c>
      <c r="R19" s="5">
        <v>17432.82</v>
      </c>
      <c r="S19" s="5">
        <v>34391.089999999997</v>
      </c>
      <c r="T19" s="5">
        <v>56084.15</v>
      </c>
      <c r="U19" s="5">
        <v>51417.99</v>
      </c>
      <c r="V19" s="5">
        <v>20478.740000000002</v>
      </c>
      <c r="W19" s="5">
        <v>1421.02</v>
      </c>
      <c r="X19" s="5">
        <v>11237.95</v>
      </c>
      <c r="Y19" s="5">
        <v>2521.31</v>
      </c>
    </row>
    <row r="20" spans="1:25" x14ac:dyDescent="0.2">
      <c r="A20" s="4" t="s">
        <v>41</v>
      </c>
      <c r="B20" s="5">
        <v>56215.07</v>
      </c>
      <c r="C20" s="5">
        <v>12299.4</v>
      </c>
      <c r="D20" s="5">
        <v>12303.24</v>
      </c>
      <c r="E20" s="5">
        <v>46807.1</v>
      </c>
      <c r="F20" s="5">
        <v>17454.560000000001</v>
      </c>
      <c r="G20" s="5">
        <v>5671.59</v>
      </c>
      <c r="H20" s="5">
        <v>2208.63</v>
      </c>
      <c r="I20" s="5">
        <v>7505.61</v>
      </c>
      <c r="J20" s="5">
        <v>8043.87</v>
      </c>
      <c r="K20" s="5">
        <v>112852.87</v>
      </c>
      <c r="L20" s="5">
        <v>76664.87</v>
      </c>
      <c r="M20" s="5">
        <v>55621.91</v>
      </c>
      <c r="N20" s="5">
        <v>25410.35</v>
      </c>
      <c r="O20" s="5">
        <v>43111.44</v>
      </c>
      <c r="P20" s="5">
        <v>79406.070000000007</v>
      </c>
      <c r="Q20" s="5">
        <v>32479.42</v>
      </c>
      <c r="R20" s="5">
        <v>18395.919999999998</v>
      </c>
      <c r="S20" s="5">
        <v>36074</v>
      </c>
      <c r="T20" s="5">
        <v>60143.89</v>
      </c>
      <c r="U20" s="5">
        <v>57007.18</v>
      </c>
      <c r="V20" s="5">
        <v>22178.59</v>
      </c>
      <c r="W20" s="5">
        <v>2639.43</v>
      </c>
      <c r="X20" s="5">
        <v>12966.36</v>
      </c>
      <c r="Y20" s="5">
        <v>1903.49</v>
      </c>
    </row>
    <row r="21" spans="1:25" x14ac:dyDescent="0.2">
      <c r="A21" s="4" t="s">
        <v>42</v>
      </c>
      <c r="B21" s="5">
        <v>60003.25</v>
      </c>
      <c r="C21" s="5">
        <v>11832.76</v>
      </c>
      <c r="D21" s="5">
        <v>12012.35</v>
      </c>
      <c r="E21" s="5">
        <v>45785.82</v>
      </c>
      <c r="F21" s="5">
        <v>22637.32</v>
      </c>
      <c r="G21" s="5">
        <v>7637.42</v>
      </c>
      <c r="H21" s="5">
        <v>2405.75</v>
      </c>
      <c r="I21" s="5">
        <v>10974.47</v>
      </c>
      <c r="J21" s="5">
        <v>5676.34</v>
      </c>
      <c r="K21" s="5">
        <v>102171.31</v>
      </c>
      <c r="L21" s="5">
        <v>79315.360000000001</v>
      </c>
      <c r="M21" s="5">
        <v>65192.480000000003</v>
      </c>
      <c r="N21" s="5">
        <v>36768.949999999997</v>
      </c>
      <c r="O21" s="5">
        <v>39377.43</v>
      </c>
      <c r="P21" s="5">
        <v>116184.47</v>
      </c>
      <c r="Q21" s="5">
        <v>29879.51</v>
      </c>
      <c r="R21" s="5">
        <v>22123.97</v>
      </c>
      <c r="S21" s="5">
        <v>35512.85</v>
      </c>
      <c r="T21" s="5">
        <v>48676.51</v>
      </c>
      <c r="U21" s="5">
        <v>45229.15</v>
      </c>
      <c r="V21" s="5">
        <v>22517.200000000001</v>
      </c>
      <c r="W21" s="5">
        <v>2411.81</v>
      </c>
      <c r="X21" s="5">
        <v>13580.46</v>
      </c>
      <c r="Y21" s="5">
        <v>2243.11</v>
      </c>
    </row>
    <row r="22" spans="1:25" x14ac:dyDescent="0.2">
      <c r="A22" s="4" t="s">
        <v>43</v>
      </c>
      <c r="B22" s="5">
        <v>62247.77</v>
      </c>
      <c r="C22" s="5">
        <v>12379.89</v>
      </c>
      <c r="D22" s="5">
        <v>14832.62</v>
      </c>
      <c r="E22" s="5">
        <v>44972.21</v>
      </c>
      <c r="F22" s="5">
        <v>22148.38</v>
      </c>
      <c r="G22" s="5">
        <v>6465.19</v>
      </c>
      <c r="H22" s="5">
        <v>3069.71</v>
      </c>
      <c r="I22" s="5">
        <v>10907.33</v>
      </c>
      <c r="J22" s="5">
        <v>9402.84</v>
      </c>
      <c r="K22" s="5">
        <v>139380.64000000001</v>
      </c>
      <c r="L22" s="5">
        <v>81083.100000000006</v>
      </c>
      <c r="M22" s="5">
        <v>72115.78</v>
      </c>
      <c r="N22" s="5">
        <v>37467.769999999997</v>
      </c>
      <c r="O22" s="5">
        <v>45099.99</v>
      </c>
      <c r="P22" s="5">
        <v>97853.55</v>
      </c>
      <c r="Q22" s="5">
        <v>30794.66</v>
      </c>
      <c r="R22" s="5">
        <v>20830.150000000001</v>
      </c>
      <c r="S22" s="5">
        <v>35007.49</v>
      </c>
      <c r="T22" s="5">
        <v>57355.11</v>
      </c>
      <c r="U22" s="5">
        <v>67232.3</v>
      </c>
      <c r="V22" s="5">
        <v>24454.99</v>
      </c>
      <c r="W22" s="5">
        <v>2902.9</v>
      </c>
      <c r="X22" s="5">
        <v>18361.98</v>
      </c>
      <c r="Y22" s="5">
        <v>2371.9299999999998</v>
      </c>
    </row>
    <row r="23" spans="1:25" x14ac:dyDescent="0.2">
      <c r="A23" s="4" t="s">
        <v>44</v>
      </c>
      <c r="B23" s="5">
        <v>71050.81</v>
      </c>
      <c r="C23" s="5">
        <v>14689.91</v>
      </c>
      <c r="D23" s="5">
        <v>18388.79</v>
      </c>
      <c r="E23" s="5">
        <v>48113.97</v>
      </c>
      <c r="F23" s="5">
        <v>28625.69</v>
      </c>
      <c r="G23" s="5">
        <v>9528.86</v>
      </c>
      <c r="H23" s="5">
        <v>3577.5</v>
      </c>
      <c r="I23" s="5">
        <v>12433.35</v>
      </c>
      <c r="J23" s="5">
        <v>10503.76</v>
      </c>
      <c r="K23" s="5">
        <v>147909.71</v>
      </c>
      <c r="L23" s="5">
        <v>118987.51</v>
      </c>
      <c r="M23" s="5">
        <v>82687.929999999993</v>
      </c>
      <c r="N23" s="5">
        <v>41279.96</v>
      </c>
      <c r="O23" s="5">
        <v>42851.53</v>
      </c>
      <c r="P23" s="5">
        <v>66978.929999999993</v>
      </c>
      <c r="Q23" s="5">
        <v>34018.94</v>
      </c>
      <c r="R23" s="5">
        <v>26122.36</v>
      </c>
      <c r="S23" s="5">
        <v>43217.34</v>
      </c>
      <c r="T23" s="5">
        <v>64248.37</v>
      </c>
      <c r="U23" s="5">
        <v>82901.5</v>
      </c>
      <c r="V23" s="5">
        <v>26547.33</v>
      </c>
      <c r="W23" s="5">
        <v>2987.6</v>
      </c>
      <c r="X23" s="5">
        <v>15652.95</v>
      </c>
      <c r="Y23" s="5">
        <v>1977.29</v>
      </c>
    </row>
    <row r="24" spans="1:25" x14ac:dyDescent="0.2">
      <c r="A24" s="4" t="s">
        <v>45</v>
      </c>
      <c r="B24" s="5">
        <v>87977.27</v>
      </c>
      <c r="C24" s="5">
        <v>14454.02</v>
      </c>
      <c r="D24" s="5">
        <v>16310.54</v>
      </c>
      <c r="E24" s="5">
        <v>52378.65</v>
      </c>
      <c r="F24" s="5">
        <v>28761.59</v>
      </c>
      <c r="G24" s="5">
        <v>10210</v>
      </c>
      <c r="H24" s="5">
        <v>3973.47</v>
      </c>
      <c r="I24" s="5">
        <v>12616.76</v>
      </c>
      <c r="J24" s="5">
        <v>9613.82</v>
      </c>
      <c r="K24" s="5">
        <v>160731.54999999999</v>
      </c>
      <c r="L24" s="5">
        <v>119709.04</v>
      </c>
      <c r="M24" s="5">
        <v>87560.82</v>
      </c>
      <c r="N24" s="5">
        <v>45680.81</v>
      </c>
      <c r="O24" s="5">
        <v>52800.9</v>
      </c>
      <c r="P24" s="5">
        <v>78472.14</v>
      </c>
      <c r="Q24" s="5">
        <v>35077.82</v>
      </c>
      <c r="R24" s="5">
        <v>29543.96</v>
      </c>
      <c r="S24" s="5">
        <v>45785.32</v>
      </c>
      <c r="T24" s="5">
        <v>68828.75</v>
      </c>
      <c r="U24" s="5">
        <v>82318.77</v>
      </c>
      <c r="V24" s="5">
        <v>29383.98</v>
      </c>
      <c r="W24" s="5">
        <v>2730.03</v>
      </c>
      <c r="X24" s="5">
        <v>20160.88</v>
      </c>
      <c r="Y24" s="5">
        <v>2529.31</v>
      </c>
    </row>
    <row r="25" spans="1:25" x14ac:dyDescent="0.2">
      <c r="A25" s="4" t="s">
        <v>46</v>
      </c>
      <c r="B25" s="5">
        <v>93875.42</v>
      </c>
      <c r="C25" s="5">
        <v>16274.01</v>
      </c>
      <c r="D25" s="5">
        <v>16397.54</v>
      </c>
      <c r="E25" s="5">
        <v>55944.51</v>
      </c>
      <c r="F25" s="5">
        <v>32383.78</v>
      </c>
      <c r="G25" s="5">
        <v>10914.91</v>
      </c>
      <c r="H25" s="5">
        <v>3686.51</v>
      </c>
      <c r="I25" s="5">
        <v>17286.259999999998</v>
      </c>
      <c r="J25" s="5">
        <v>10508.97</v>
      </c>
      <c r="K25" s="5">
        <v>142586.89000000001</v>
      </c>
      <c r="L25" s="5">
        <v>124059.46</v>
      </c>
      <c r="M25" s="5">
        <v>91291.66</v>
      </c>
      <c r="N25" s="5">
        <v>43268.04</v>
      </c>
      <c r="O25" s="5">
        <v>61047.5</v>
      </c>
      <c r="P25" s="5">
        <v>110728.13</v>
      </c>
      <c r="Q25" s="5">
        <v>37847.19</v>
      </c>
      <c r="R25" s="5">
        <v>29449.93</v>
      </c>
      <c r="S25" s="5">
        <v>47436.65</v>
      </c>
      <c r="T25" s="5">
        <v>82617.52</v>
      </c>
      <c r="U25" s="5">
        <v>79578.94</v>
      </c>
      <c r="V25" s="5">
        <v>34316.300000000003</v>
      </c>
      <c r="W25" s="5">
        <v>3561.03</v>
      </c>
      <c r="X25" s="5">
        <v>21861.25</v>
      </c>
      <c r="Y25" s="5">
        <v>3277.25</v>
      </c>
    </row>
    <row r="26" spans="1:25" x14ac:dyDescent="0.2">
      <c r="A26" s="4" t="s">
        <v>47</v>
      </c>
      <c r="B26" s="5">
        <v>94286.14</v>
      </c>
      <c r="C26" s="5">
        <v>19095.75</v>
      </c>
      <c r="D26" s="5">
        <v>17789.54</v>
      </c>
      <c r="E26" s="5">
        <v>64624.73</v>
      </c>
      <c r="F26" s="5">
        <v>35871.699999999997</v>
      </c>
      <c r="G26" s="5">
        <v>12552.55</v>
      </c>
      <c r="H26" s="5">
        <v>4240.04</v>
      </c>
      <c r="I26" s="5">
        <v>21308.3</v>
      </c>
      <c r="J26" s="5">
        <v>11423.1</v>
      </c>
      <c r="K26" s="5">
        <v>56811.51</v>
      </c>
      <c r="L26" s="5">
        <v>139447.59</v>
      </c>
      <c r="M26" s="5">
        <v>106152.31</v>
      </c>
      <c r="N26" s="5">
        <v>50816.36</v>
      </c>
      <c r="O26" s="5">
        <v>67758.92</v>
      </c>
      <c r="P26" s="5">
        <v>131686.72</v>
      </c>
      <c r="Q26" s="5">
        <v>40450.31</v>
      </c>
      <c r="R26" s="5">
        <v>31600.07</v>
      </c>
      <c r="S26" s="5">
        <v>50640.78</v>
      </c>
      <c r="T26" s="5">
        <v>84037.93</v>
      </c>
      <c r="U26" s="5">
        <v>100269.92</v>
      </c>
      <c r="V26" s="5">
        <v>42906.81</v>
      </c>
      <c r="W26" s="5">
        <v>4316.33</v>
      </c>
      <c r="X26" s="5">
        <v>22231.39</v>
      </c>
      <c r="Y26" s="5">
        <v>2454.0300000000002</v>
      </c>
    </row>
    <row r="30" spans="1:25" x14ac:dyDescent="0.2">
      <c r="A30" s="6" t="s">
        <v>48</v>
      </c>
    </row>
    <row r="31" spans="1:25" x14ac:dyDescent="0.2">
      <c r="A31" s="6"/>
    </row>
    <row r="32" spans="1:25" x14ac:dyDescent="0.2">
      <c r="A32" s="3" t="s">
        <v>49</v>
      </c>
    </row>
    <row r="33" spans="1:1" ht="30" x14ac:dyDescent="0.2">
      <c r="A33" s="4" t="s">
        <v>50</v>
      </c>
    </row>
    <row r="34" spans="1:1" x14ac:dyDescent="0.2">
      <c r="A34" s="4" t="s">
        <v>51</v>
      </c>
    </row>
    <row r="35" spans="1:1" x14ac:dyDescent="0.2">
      <c r="A35" s="4" t="s">
        <v>52</v>
      </c>
    </row>
    <row r="36" spans="1:1" x14ac:dyDescent="0.2">
      <c r="A36" s="4" t="s">
        <v>53</v>
      </c>
    </row>
    <row r="37" spans="1:1" x14ac:dyDescent="0.2">
      <c r="A37" s="4" t="s">
        <v>54</v>
      </c>
    </row>
    <row r="38" spans="1:1" x14ac:dyDescent="0.2">
      <c r="A38" s="4" t="s">
        <v>55</v>
      </c>
    </row>
    <row r="39" spans="1:1" x14ac:dyDescent="0.2">
      <c r="A39" s="4" t="s">
        <v>56</v>
      </c>
    </row>
    <row r="40" spans="1:1" ht="45" x14ac:dyDescent="0.2">
      <c r="A40" s="4" t="s">
        <v>57</v>
      </c>
    </row>
    <row r="41" spans="1:1" x14ac:dyDescent="0.2">
      <c r="A41" s="4" t="s">
        <v>58</v>
      </c>
    </row>
    <row r="42" spans="1:1" ht="45" x14ac:dyDescent="0.2">
      <c r="A42" s="4" t="s">
        <v>133</v>
      </c>
    </row>
    <row r="43" spans="1:1" x14ac:dyDescent="0.2">
      <c r="A43" s="4" t="s">
        <v>59</v>
      </c>
    </row>
    <row r="44" spans="1:1" x14ac:dyDescent="0.2">
      <c r="A44" s="4" t="s">
        <v>60</v>
      </c>
    </row>
    <row r="45" spans="1:1" ht="30" x14ac:dyDescent="0.2">
      <c r="A45" s="4" t="s">
        <v>61</v>
      </c>
    </row>
    <row r="46" spans="1:1" x14ac:dyDescent="0.2">
      <c r="A46" s="4" t="s">
        <v>62</v>
      </c>
    </row>
    <row r="47" spans="1:1" x14ac:dyDescent="0.2">
      <c r="A47" s="4" t="s">
        <v>63</v>
      </c>
    </row>
    <row r="48" spans="1:1" x14ac:dyDescent="0.2">
      <c r="A48" s="4" t="s">
        <v>64</v>
      </c>
    </row>
    <row r="49" spans="1:1" ht="30" x14ac:dyDescent="0.2">
      <c r="A49" s="4" t="s">
        <v>65</v>
      </c>
    </row>
    <row r="50" spans="1:1" x14ac:dyDescent="0.2">
      <c r="A50" s="4" t="s">
        <v>66</v>
      </c>
    </row>
    <row r="51" spans="1:1" x14ac:dyDescent="0.2">
      <c r="A51" s="4" t="s">
        <v>67</v>
      </c>
    </row>
    <row r="52" spans="1:1" x14ac:dyDescent="0.2">
      <c r="A52" s="4" t="s">
        <v>68</v>
      </c>
    </row>
    <row r="53" spans="1:1" x14ac:dyDescent="0.2">
      <c r="A53" s="4" t="s">
        <v>69</v>
      </c>
    </row>
    <row r="54" spans="1:1" x14ac:dyDescent="0.2">
      <c r="A54" s="4" t="s">
        <v>70</v>
      </c>
    </row>
    <row r="55" spans="1:1" x14ac:dyDescent="0.2">
      <c r="A55" s="4" t="s">
        <v>71</v>
      </c>
    </row>
    <row r="56" spans="1:1" x14ac:dyDescent="0.2">
      <c r="A56" s="4" t="s">
        <v>134</v>
      </c>
    </row>
  </sheetData>
  <mergeCells count="4">
    <mergeCell ref="B1:Y1"/>
    <mergeCell ref="B2:Y2"/>
    <mergeCell ref="B3:Y3"/>
    <mergeCell ref="B4:Y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AEC8-2439-9541-B3C8-B7AF93A95331}">
  <dimension ref="A1:Y56"/>
  <sheetViews>
    <sheetView workbookViewId="0"/>
  </sheetViews>
  <sheetFormatPr baseColWidth="10" defaultRowHeight="16" x14ac:dyDescent="0.2"/>
  <cols>
    <col min="1" max="1" width="43.33203125" bestFit="1" customWidth="1"/>
    <col min="2" max="2" width="19.6640625" bestFit="1" customWidth="1"/>
    <col min="3" max="10" width="16.5" bestFit="1" customWidth="1"/>
    <col min="11" max="11" width="19.83203125" bestFit="1" customWidth="1"/>
    <col min="12" max="23" width="16.5" bestFit="1" customWidth="1"/>
    <col min="24" max="24" width="18" bestFit="1" customWidth="1"/>
    <col min="25" max="25" width="16.5" bestFit="1" customWidth="1"/>
  </cols>
  <sheetData>
    <row r="1" spans="1:25" x14ac:dyDescent="0.2">
      <c r="A1" s="1"/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</row>
    <row r="2" spans="1:25" x14ac:dyDescent="0.2">
      <c r="A2" s="1"/>
      <c r="B2" s="9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"/>
    </row>
    <row r="3" spans="1:25" x14ac:dyDescent="0.2">
      <c r="A3" s="1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</row>
    <row r="4" spans="1:25" x14ac:dyDescent="0.2">
      <c r="A4" s="1"/>
      <c r="B4" s="9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</row>
    <row r="5" spans="1:25" x14ac:dyDescent="0.2">
      <c r="A5" s="1"/>
      <c r="B5" s="2" t="s">
        <v>130</v>
      </c>
      <c r="C5" s="2" t="s">
        <v>130</v>
      </c>
      <c r="D5" s="2" t="s">
        <v>130</v>
      </c>
      <c r="E5" s="2" t="s">
        <v>130</v>
      </c>
      <c r="F5" s="2" t="s">
        <v>130</v>
      </c>
      <c r="G5" s="2" t="s">
        <v>130</v>
      </c>
      <c r="H5" s="2" t="s">
        <v>130</v>
      </c>
      <c r="I5" s="2" t="s">
        <v>130</v>
      </c>
      <c r="J5" s="2" t="s">
        <v>130</v>
      </c>
      <c r="K5" s="2" t="s">
        <v>130</v>
      </c>
      <c r="L5" s="2" t="s">
        <v>130</v>
      </c>
      <c r="M5" s="2" t="s">
        <v>130</v>
      </c>
      <c r="N5" s="2" t="s">
        <v>130</v>
      </c>
      <c r="O5" s="2" t="s">
        <v>130</v>
      </c>
      <c r="P5" s="2" t="s">
        <v>130</v>
      </c>
      <c r="Q5" s="2" t="s">
        <v>130</v>
      </c>
      <c r="R5" s="2" t="s">
        <v>130</v>
      </c>
      <c r="S5" s="2" t="s">
        <v>130</v>
      </c>
      <c r="T5" s="2" t="s">
        <v>130</v>
      </c>
      <c r="U5" s="2" t="s">
        <v>130</v>
      </c>
      <c r="V5" s="2" t="s">
        <v>130</v>
      </c>
      <c r="W5" s="2" t="s">
        <v>130</v>
      </c>
      <c r="X5" s="2" t="s">
        <v>130</v>
      </c>
      <c r="Y5" s="2" t="s">
        <v>130</v>
      </c>
    </row>
    <row r="6" spans="1:25" x14ac:dyDescent="0.2">
      <c r="A6" s="1"/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131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  <c r="W6" s="2" t="s">
        <v>25</v>
      </c>
      <c r="X6" s="2" t="s">
        <v>26</v>
      </c>
      <c r="Y6" s="2" t="s">
        <v>132</v>
      </c>
    </row>
    <row r="7" spans="1:25" x14ac:dyDescent="0.2">
      <c r="A7" s="3" t="s">
        <v>27</v>
      </c>
      <c r="B7" s="3" t="s">
        <v>74</v>
      </c>
      <c r="C7" s="3" t="s">
        <v>74</v>
      </c>
      <c r="D7" s="3" t="s">
        <v>74</v>
      </c>
      <c r="E7" s="3" t="s">
        <v>74</v>
      </c>
      <c r="F7" s="3" t="s">
        <v>74</v>
      </c>
      <c r="G7" s="3" t="s">
        <v>74</v>
      </c>
      <c r="H7" s="3" t="s">
        <v>74</v>
      </c>
      <c r="I7" s="3" t="s">
        <v>74</v>
      </c>
      <c r="J7" s="3" t="s">
        <v>74</v>
      </c>
      <c r="K7" s="3" t="s">
        <v>74</v>
      </c>
      <c r="L7" s="3" t="s">
        <v>74</v>
      </c>
      <c r="M7" s="3" t="s">
        <v>74</v>
      </c>
      <c r="N7" s="3" t="s">
        <v>74</v>
      </c>
      <c r="O7" s="3" t="s">
        <v>74</v>
      </c>
      <c r="P7" s="3" t="s">
        <v>74</v>
      </c>
      <c r="Q7" s="3" t="s">
        <v>74</v>
      </c>
      <c r="R7" s="3" t="s">
        <v>74</v>
      </c>
      <c r="S7" s="3" t="s">
        <v>74</v>
      </c>
      <c r="T7" s="3" t="s">
        <v>74</v>
      </c>
      <c r="U7" s="3" t="s">
        <v>74</v>
      </c>
      <c r="V7" s="3" t="s">
        <v>74</v>
      </c>
      <c r="W7" s="3" t="s">
        <v>74</v>
      </c>
      <c r="X7" s="3" t="s">
        <v>74</v>
      </c>
      <c r="Y7" s="3" t="s">
        <v>74</v>
      </c>
    </row>
    <row r="8" spans="1:25" x14ac:dyDescent="0.2">
      <c r="A8" s="4" t="s">
        <v>29</v>
      </c>
      <c r="B8" s="5">
        <v>1249.5630000000001</v>
      </c>
      <c r="C8" s="5">
        <v>83.024000000000001</v>
      </c>
      <c r="D8" s="5">
        <v>483.185</v>
      </c>
      <c r="E8" s="5">
        <v>1201.0809999999999</v>
      </c>
      <c r="F8" s="5">
        <v>418.53500000000003</v>
      </c>
      <c r="G8" s="5">
        <v>138.226</v>
      </c>
      <c r="H8" s="5">
        <v>49.628</v>
      </c>
      <c r="I8" s="5">
        <v>179.70599999999999</v>
      </c>
      <c r="J8" s="5">
        <v>63.923999999999999</v>
      </c>
      <c r="K8" s="5">
        <v>67.879000000000005</v>
      </c>
      <c r="L8" s="5">
        <v>565.65899999999999</v>
      </c>
      <c r="M8" s="5">
        <v>233.70400000000001</v>
      </c>
      <c r="N8" s="5">
        <v>252.30699999999999</v>
      </c>
      <c r="O8" s="5">
        <v>443.87</v>
      </c>
      <c r="P8" s="5">
        <v>563.73</v>
      </c>
      <c r="Q8" s="5">
        <v>298.60199999999998</v>
      </c>
      <c r="R8" s="5">
        <v>176.786</v>
      </c>
      <c r="S8" s="5">
        <v>268.53199999999998</v>
      </c>
      <c r="T8" s="5">
        <v>405.21699999999998</v>
      </c>
      <c r="U8" s="5">
        <v>257.92399999999998</v>
      </c>
      <c r="V8" s="5">
        <v>183.672</v>
      </c>
      <c r="W8" s="5">
        <v>26.012</v>
      </c>
      <c r="X8" s="5">
        <v>88.304000000000002</v>
      </c>
      <c r="Y8" s="5"/>
    </row>
    <row r="9" spans="1:25" x14ac:dyDescent="0.2">
      <c r="A9" s="4" t="s">
        <v>30</v>
      </c>
      <c r="B9" s="5">
        <v>1224.58</v>
      </c>
      <c r="C9" s="5">
        <v>82.096000000000004</v>
      </c>
      <c r="D9" s="5">
        <v>493.267</v>
      </c>
      <c r="E9" s="5">
        <v>1101.319</v>
      </c>
      <c r="F9" s="5">
        <v>397.89499999999998</v>
      </c>
      <c r="G9" s="5">
        <v>146.22999999999999</v>
      </c>
      <c r="H9" s="5">
        <v>52.866</v>
      </c>
      <c r="I9" s="5">
        <v>168.33600000000001</v>
      </c>
      <c r="J9" s="5">
        <v>58.744999999999997</v>
      </c>
      <c r="K9" s="5">
        <v>68.602999999999994</v>
      </c>
      <c r="L9" s="5">
        <v>534.82799999999997</v>
      </c>
      <c r="M9" s="5">
        <v>226.416</v>
      </c>
      <c r="N9" s="5">
        <v>269.29199999999997</v>
      </c>
      <c r="O9" s="5">
        <v>466.84800000000001</v>
      </c>
      <c r="P9" s="5">
        <v>542.39700000000005</v>
      </c>
      <c r="Q9" s="5">
        <v>269.89999999999998</v>
      </c>
      <c r="R9" s="5">
        <v>160.02199999999999</v>
      </c>
      <c r="S9" s="5">
        <v>254.96100000000001</v>
      </c>
      <c r="T9" s="5">
        <v>395.21199999999999</v>
      </c>
      <c r="U9" s="5">
        <v>251.048</v>
      </c>
      <c r="V9" s="5">
        <v>167.221</v>
      </c>
      <c r="W9" s="5">
        <v>27.934000000000001</v>
      </c>
      <c r="X9" s="5">
        <v>98.123999999999995</v>
      </c>
      <c r="Y9" s="5"/>
    </row>
    <row r="10" spans="1:25" x14ac:dyDescent="0.2">
      <c r="A10" s="4" t="s">
        <v>31</v>
      </c>
      <c r="B10" s="5">
        <v>1224.82</v>
      </c>
      <c r="C10" s="5">
        <v>83.516000000000005</v>
      </c>
      <c r="D10" s="5">
        <v>489.14499999999998</v>
      </c>
      <c r="E10" s="5">
        <v>1087.9949999999999</v>
      </c>
      <c r="F10" s="5">
        <v>426.084</v>
      </c>
      <c r="G10" s="5">
        <v>146.39599999999999</v>
      </c>
      <c r="H10" s="5">
        <v>50.023000000000003</v>
      </c>
      <c r="I10" s="5">
        <v>174.05099999999999</v>
      </c>
      <c r="J10" s="5">
        <v>72.096999999999994</v>
      </c>
      <c r="K10" s="5">
        <v>69.94</v>
      </c>
      <c r="L10" s="5">
        <v>531.55600000000004</v>
      </c>
      <c r="M10" s="5">
        <v>223.55600000000001</v>
      </c>
      <c r="N10" s="5">
        <v>261.69099999999997</v>
      </c>
      <c r="O10" s="5">
        <v>597.71699999999998</v>
      </c>
      <c r="P10" s="5">
        <v>534.76800000000003</v>
      </c>
      <c r="Q10" s="5">
        <v>286.81299999999999</v>
      </c>
      <c r="R10" s="5">
        <v>170.423</v>
      </c>
      <c r="S10" s="5">
        <v>260.81700000000001</v>
      </c>
      <c r="T10" s="5">
        <v>386.08499999999998</v>
      </c>
      <c r="U10" s="5">
        <v>267.86399999999998</v>
      </c>
      <c r="V10" s="5">
        <v>171.05699999999999</v>
      </c>
      <c r="W10" s="5">
        <v>23.102</v>
      </c>
      <c r="X10" s="5">
        <v>110.685</v>
      </c>
      <c r="Y10" s="5"/>
    </row>
    <row r="11" spans="1:25" x14ac:dyDescent="0.2">
      <c r="A11" s="4" t="s">
        <v>32</v>
      </c>
      <c r="B11" s="5">
        <v>1205.598</v>
      </c>
      <c r="C11" s="5">
        <v>91.474000000000004</v>
      </c>
      <c r="D11" s="5">
        <v>478.89800000000002</v>
      </c>
      <c r="E11" s="5">
        <v>1073.0350000000001</v>
      </c>
      <c r="F11" s="5">
        <v>516.48599999999999</v>
      </c>
      <c r="G11" s="5">
        <v>145.964</v>
      </c>
      <c r="H11" s="5">
        <v>50.212000000000003</v>
      </c>
      <c r="I11" s="5">
        <v>174.892</v>
      </c>
      <c r="J11" s="5">
        <v>61.834000000000003</v>
      </c>
      <c r="K11" s="5">
        <v>74.070999999999998</v>
      </c>
      <c r="L11" s="5">
        <v>499.65100000000001</v>
      </c>
      <c r="M11" s="5">
        <v>240.791</v>
      </c>
      <c r="N11" s="5">
        <v>278.654</v>
      </c>
      <c r="O11" s="5">
        <v>455.37400000000002</v>
      </c>
      <c r="P11" s="5">
        <v>539.41399999999999</v>
      </c>
      <c r="Q11" s="5">
        <v>286.14499999999998</v>
      </c>
      <c r="R11" s="5">
        <v>165.309</v>
      </c>
      <c r="S11" s="5">
        <v>247.74</v>
      </c>
      <c r="T11" s="5">
        <v>385.92500000000001</v>
      </c>
      <c r="U11" s="5">
        <v>285.666</v>
      </c>
      <c r="V11" s="5">
        <v>174.291</v>
      </c>
      <c r="W11" s="5">
        <v>26.149000000000001</v>
      </c>
      <c r="X11" s="5">
        <v>121.533</v>
      </c>
      <c r="Y11" s="5"/>
    </row>
    <row r="12" spans="1:25" x14ac:dyDescent="0.2">
      <c r="A12" s="4" t="s">
        <v>33</v>
      </c>
      <c r="B12" s="5">
        <v>1247.4760000000001</v>
      </c>
      <c r="C12" s="5">
        <v>95.448999999999998</v>
      </c>
      <c r="D12" s="5">
        <v>473.351</v>
      </c>
      <c r="E12" s="5">
        <v>1103.296</v>
      </c>
      <c r="F12" s="5">
        <v>611.30499999999995</v>
      </c>
      <c r="G12" s="5">
        <v>149.87799999999999</v>
      </c>
      <c r="H12" s="5">
        <v>50.619</v>
      </c>
      <c r="I12" s="5">
        <v>178.11</v>
      </c>
      <c r="J12" s="5">
        <v>64.656000000000006</v>
      </c>
      <c r="K12" s="5">
        <v>79.47</v>
      </c>
      <c r="L12" s="5">
        <v>519.51</v>
      </c>
      <c r="M12" s="5">
        <v>265.39600000000002</v>
      </c>
      <c r="N12" s="5">
        <v>304.476</v>
      </c>
      <c r="O12" s="5">
        <v>524.42899999999997</v>
      </c>
      <c r="P12" s="5">
        <v>577.30100000000004</v>
      </c>
      <c r="Q12" s="5">
        <v>322.85899999999998</v>
      </c>
      <c r="R12" s="5">
        <v>163.99799999999999</v>
      </c>
      <c r="S12" s="5">
        <v>266.714</v>
      </c>
      <c r="T12" s="5">
        <v>431.14100000000002</v>
      </c>
      <c r="U12" s="5">
        <v>336.82</v>
      </c>
      <c r="V12" s="5">
        <v>185.02099999999999</v>
      </c>
      <c r="W12" s="5">
        <v>30.986000000000001</v>
      </c>
      <c r="X12" s="5">
        <v>145.22800000000001</v>
      </c>
      <c r="Y12" s="5"/>
    </row>
    <row r="13" spans="1:25" x14ac:dyDescent="0.2">
      <c r="A13" s="4" t="s">
        <v>34</v>
      </c>
      <c r="B13" s="5">
        <v>1292.5540000000001</v>
      </c>
      <c r="C13" s="5">
        <v>99.061999999999998</v>
      </c>
      <c r="D13" s="5">
        <v>473.608</v>
      </c>
      <c r="E13" s="5">
        <v>1162.9349999999999</v>
      </c>
      <c r="F13" s="5">
        <v>715.92</v>
      </c>
      <c r="G13" s="5">
        <v>173.892</v>
      </c>
      <c r="H13" s="5">
        <v>56.387</v>
      </c>
      <c r="I13" s="5">
        <v>177.696</v>
      </c>
      <c r="J13" s="5">
        <v>79.581999999999994</v>
      </c>
      <c r="K13" s="5">
        <v>85.281999999999996</v>
      </c>
      <c r="L13" s="5">
        <v>535.41300000000001</v>
      </c>
      <c r="M13" s="5">
        <v>290.02100000000002</v>
      </c>
      <c r="N13" s="5">
        <v>317.41300000000001</v>
      </c>
      <c r="O13" s="5">
        <v>579.16899999999998</v>
      </c>
      <c r="P13" s="5">
        <v>643.59400000000005</v>
      </c>
      <c r="Q13" s="5">
        <v>375.98099999999999</v>
      </c>
      <c r="R13" s="5">
        <v>186.904</v>
      </c>
      <c r="S13" s="5">
        <v>306.625</v>
      </c>
      <c r="T13" s="5">
        <v>452.60300000000001</v>
      </c>
      <c r="U13" s="5">
        <v>359.93599999999998</v>
      </c>
      <c r="V13" s="5">
        <v>199.23</v>
      </c>
      <c r="W13" s="5">
        <v>32.064</v>
      </c>
      <c r="X13" s="5">
        <v>157.66</v>
      </c>
      <c r="Y13" s="5"/>
    </row>
    <row r="14" spans="1:25" x14ac:dyDescent="0.2">
      <c r="A14" s="4" t="s">
        <v>35</v>
      </c>
      <c r="B14" s="5">
        <v>1376.2929999999999</v>
      </c>
      <c r="C14" s="5">
        <v>100.05800000000001</v>
      </c>
      <c r="D14" s="5">
        <v>444.108</v>
      </c>
      <c r="E14" s="5">
        <v>1509.808</v>
      </c>
      <c r="F14" s="5">
        <v>876.64599999999996</v>
      </c>
      <c r="G14" s="5">
        <v>174.12100000000001</v>
      </c>
      <c r="H14" s="5">
        <v>60.241</v>
      </c>
      <c r="I14" s="5">
        <v>190.11</v>
      </c>
      <c r="J14" s="5">
        <v>85.305000000000007</v>
      </c>
      <c r="K14" s="5">
        <v>90.058999999999997</v>
      </c>
      <c r="L14" s="5">
        <v>540.87199999999996</v>
      </c>
      <c r="M14" s="5">
        <v>336.21100000000001</v>
      </c>
      <c r="N14" s="5">
        <v>343.00099999999998</v>
      </c>
      <c r="O14" s="5">
        <v>665.00699999999995</v>
      </c>
      <c r="P14" s="5">
        <v>768.78200000000004</v>
      </c>
      <c r="Q14" s="5">
        <v>451.81599999999997</v>
      </c>
      <c r="R14" s="5">
        <v>182.15</v>
      </c>
      <c r="S14" s="5">
        <v>337.48399999999998</v>
      </c>
      <c r="T14" s="5">
        <v>509.25400000000002</v>
      </c>
      <c r="U14" s="5">
        <v>408.44400000000002</v>
      </c>
      <c r="V14" s="5">
        <v>241.23500000000001</v>
      </c>
      <c r="W14" s="5">
        <v>34.878</v>
      </c>
      <c r="X14" s="5">
        <v>187.04599999999999</v>
      </c>
      <c r="Y14" s="5"/>
    </row>
    <row r="15" spans="1:25" x14ac:dyDescent="0.2">
      <c r="A15" s="4" t="s">
        <v>36</v>
      </c>
      <c r="B15" s="5">
        <v>1386.8430000000001</v>
      </c>
      <c r="C15" s="5">
        <v>118.40300000000001</v>
      </c>
      <c r="D15" s="5">
        <v>415.50900000000001</v>
      </c>
      <c r="E15" s="5">
        <v>1272.24</v>
      </c>
      <c r="F15" s="5">
        <v>818.13900000000001</v>
      </c>
      <c r="G15" s="5">
        <v>221.70599999999999</v>
      </c>
      <c r="H15" s="5">
        <v>68.022999999999996</v>
      </c>
      <c r="I15" s="5">
        <v>251.38200000000001</v>
      </c>
      <c r="J15" s="5">
        <v>78.245999999999995</v>
      </c>
      <c r="K15" s="5">
        <v>109.01</v>
      </c>
      <c r="L15" s="5">
        <v>539.25199999999995</v>
      </c>
      <c r="M15" s="5">
        <v>353.69200000000001</v>
      </c>
      <c r="N15" s="5">
        <v>360.28500000000003</v>
      </c>
      <c r="O15" s="5">
        <v>674.90499999999997</v>
      </c>
      <c r="P15" s="5">
        <v>809.70299999999997</v>
      </c>
      <c r="Q15" s="5">
        <v>527.03</v>
      </c>
      <c r="R15" s="5">
        <v>221.40199999999999</v>
      </c>
      <c r="S15" s="5">
        <v>371.21699999999998</v>
      </c>
      <c r="T15" s="5">
        <v>552.12800000000004</v>
      </c>
      <c r="U15" s="5">
        <v>466.666</v>
      </c>
      <c r="V15" s="5">
        <v>205.19800000000001</v>
      </c>
      <c r="W15" s="5">
        <v>36.603000000000002</v>
      </c>
      <c r="X15" s="5">
        <v>180.887</v>
      </c>
      <c r="Y15" s="5"/>
    </row>
    <row r="16" spans="1:25" x14ac:dyDescent="0.2">
      <c r="A16" s="4" t="s">
        <v>37</v>
      </c>
      <c r="B16" s="5">
        <v>1439.62</v>
      </c>
      <c r="C16" s="5">
        <v>123.898</v>
      </c>
      <c r="D16" s="5">
        <v>452.02600000000001</v>
      </c>
      <c r="E16" s="5">
        <v>1400.2070000000001</v>
      </c>
      <c r="F16" s="5">
        <v>797.87800000000004</v>
      </c>
      <c r="G16" s="5">
        <v>250.983</v>
      </c>
      <c r="H16" s="5">
        <v>68.361000000000004</v>
      </c>
      <c r="I16" s="5">
        <v>231.41499999999999</v>
      </c>
      <c r="J16" s="5">
        <v>129.36799999999999</v>
      </c>
      <c r="K16" s="5">
        <v>113.167</v>
      </c>
      <c r="L16" s="5">
        <v>581.053</v>
      </c>
      <c r="M16" s="5">
        <v>379.08300000000003</v>
      </c>
      <c r="N16" s="5">
        <v>430.98099999999999</v>
      </c>
      <c r="O16" s="5">
        <v>779.78599999999994</v>
      </c>
      <c r="P16" s="5">
        <v>898.55399999999997</v>
      </c>
      <c r="Q16" s="5">
        <v>508.05599999999998</v>
      </c>
      <c r="R16" s="5">
        <v>209.33199999999999</v>
      </c>
      <c r="S16" s="5">
        <v>381.33600000000001</v>
      </c>
      <c r="T16" s="5">
        <v>714.17399999999998</v>
      </c>
      <c r="U16" s="5">
        <v>509.74200000000002</v>
      </c>
      <c r="V16" s="5">
        <v>219.13300000000001</v>
      </c>
      <c r="W16" s="5">
        <v>40.371000000000002</v>
      </c>
      <c r="X16" s="5">
        <v>225.83500000000001</v>
      </c>
      <c r="Y16" s="5">
        <v>33.911000000000001</v>
      </c>
    </row>
    <row r="17" spans="1:25" x14ac:dyDescent="0.2">
      <c r="A17" s="4" t="s">
        <v>38</v>
      </c>
      <c r="B17" s="5">
        <v>1473.9870000000001</v>
      </c>
      <c r="C17" s="5">
        <v>131.965</v>
      </c>
      <c r="D17" s="5">
        <v>419.73599999999999</v>
      </c>
      <c r="E17" s="5">
        <v>1384.8879999999999</v>
      </c>
      <c r="F17" s="5">
        <v>865.06200000000001</v>
      </c>
      <c r="G17" s="5">
        <v>255.095</v>
      </c>
      <c r="H17" s="5">
        <v>75.614999999999995</v>
      </c>
      <c r="I17" s="5">
        <v>228.51300000000001</v>
      </c>
      <c r="J17" s="5">
        <v>133.90100000000001</v>
      </c>
      <c r="K17" s="5">
        <v>122.455</v>
      </c>
      <c r="L17" s="5">
        <v>588.66999999999996</v>
      </c>
      <c r="M17" s="5">
        <v>414.70299999999997</v>
      </c>
      <c r="N17" s="5">
        <v>477.50700000000001</v>
      </c>
      <c r="O17" s="5">
        <v>799.66899999999998</v>
      </c>
      <c r="P17" s="5">
        <v>894.47299999999996</v>
      </c>
      <c r="Q17" s="5">
        <v>559.54399999999998</v>
      </c>
      <c r="R17" s="5">
        <v>411.46499999999997</v>
      </c>
      <c r="S17" s="5">
        <v>443.77199999999999</v>
      </c>
      <c r="T17" s="5">
        <v>562.16700000000003</v>
      </c>
      <c r="U17" s="5">
        <v>619.58799999999997</v>
      </c>
      <c r="V17" s="5">
        <v>222.13800000000001</v>
      </c>
      <c r="W17" s="5">
        <v>50.564999999999998</v>
      </c>
      <c r="X17" s="5">
        <v>203.80799999999999</v>
      </c>
      <c r="Y17" s="5">
        <v>33.953000000000003</v>
      </c>
    </row>
    <row r="18" spans="1:25" x14ac:dyDescent="0.2">
      <c r="A18" s="4" t="s">
        <v>39</v>
      </c>
      <c r="B18" s="5">
        <v>1533.7809999999999</v>
      </c>
      <c r="C18" s="5">
        <v>127.816</v>
      </c>
      <c r="D18" s="5">
        <v>412.42200000000003</v>
      </c>
      <c r="E18" s="5">
        <v>1450.8579999999999</v>
      </c>
      <c r="F18" s="5">
        <v>872.96199999999999</v>
      </c>
      <c r="G18" s="5">
        <v>292.65699999999998</v>
      </c>
      <c r="H18" s="5">
        <v>80.841999999999999</v>
      </c>
      <c r="I18" s="5">
        <v>249.01900000000001</v>
      </c>
      <c r="J18" s="5">
        <v>158.99</v>
      </c>
      <c r="K18" s="5">
        <v>114.351</v>
      </c>
      <c r="L18" s="5">
        <v>630.01599999999996</v>
      </c>
      <c r="M18" s="5">
        <v>470.13799999999998</v>
      </c>
      <c r="N18" s="5">
        <v>511.84100000000001</v>
      </c>
      <c r="O18" s="5">
        <v>925.25</v>
      </c>
      <c r="P18" s="5">
        <v>1011.699</v>
      </c>
      <c r="Q18" s="5">
        <v>666.66300000000001</v>
      </c>
      <c r="R18" s="5">
        <v>229.209</v>
      </c>
      <c r="S18" s="5">
        <v>506.62799999999999</v>
      </c>
      <c r="T18" s="5">
        <v>677.98199999999997</v>
      </c>
      <c r="U18" s="5">
        <v>715.55</v>
      </c>
      <c r="V18" s="5">
        <v>260.75599999999997</v>
      </c>
      <c r="W18" s="5">
        <v>57.704000000000001</v>
      </c>
      <c r="X18" s="5">
        <v>225.97</v>
      </c>
      <c r="Y18" s="5">
        <v>47.561999999999998</v>
      </c>
    </row>
    <row r="19" spans="1:25" x14ac:dyDescent="0.2">
      <c r="A19" s="4" t="s">
        <v>40</v>
      </c>
      <c r="B19" s="5">
        <v>1629.162</v>
      </c>
      <c r="C19" s="5">
        <v>147.482</v>
      </c>
      <c r="D19" s="5">
        <v>445.52100000000002</v>
      </c>
      <c r="E19" s="5">
        <v>1458.0719999999999</v>
      </c>
      <c r="F19" s="5">
        <v>922.72500000000002</v>
      </c>
      <c r="G19" s="5">
        <v>304.81099999999998</v>
      </c>
      <c r="H19" s="5">
        <v>78.42</v>
      </c>
      <c r="I19" s="5">
        <v>253.852</v>
      </c>
      <c r="J19" s="5">
        <v>171.79300000000001</v>
      </c>
      <c r="K19" s="5">
        <v>109.831</v>
      </c>
      <c r="L19" s="5">
        <v>674.01800000000003</v>
      </c>
      <c r="M19" s="5">
        <v>549.22500000000002</v>
      </c>
      <c r="N19" s="5">
        <v>564.74</v>
      </c>
      <c r="O19" s="5">
        <v>937.505</v>
      </c>
      <c r="P19" s="5">
        <v>1090.193</v>
      </c>
      <c r="Q19" s="5">
        <v>668.42100000000005</v>
      </c>
      <c r="R19" s="5">
        <v>243.19300000000001</v>
      </c>
      <c r="S19" s="5">
        <v>519.05499999999995</v>
      </c>
      <c r="T19" s="5">
        <v>690.09900000000005</v>
      </c>
      <c r="U19" s="5">
        <v>791.63900000000001</v>
      </c>
      <c r="V19" s="5">
        <v>288.47899999999998</v>
      </c>
      <c r="W19" s="5">
        <v>56.984000000000002</v>
      </c>
      <c r="X19" s="5">
        <v>258.029</v>
      </c>
      <c r="Y19" s="5">
        <v>37.802999999999997</v>
      </c>
    </row>
    <row r="20" spans="1:25" x14ac:dyDescent="0.2">
      <c r="A20" s="4" t="s">
        <v>41</v>
      </c>
      <c r="B20" s="5">
        <v>1547.183</v>
      </c>
      <c r="C20" s="5">
        <v>141.99199999999999</v>
      </c>
      <c r="D20" s="5">
        <v>428.55</v>
      </c>
      <c r="E20" s="5">
        <v>1408.67</v>
      </c>
      <c r="F20" s="5">
        <v>922.95</v>
      </c>
      <c r="G20" s="5">
        <v>285.39299999999997</v>
      </c>
      <c r="H20" s="5">
        <v>76.897000000000006</v>
      </c>
      <c r="I20" s="5">
        <v>235.55799999999999</v>
      </c>
      <c r="J20" s="5">
        <v>167.15199999999999</v>
      </c>
      <c r="K20" s="5">
        <v>99.774000000000001</v>
      </c>
      <c r="L20" s="5">
        <v>633.66099999999994</v>
      </c>
      <c r="M20" s="5">
        <v>532.01499999999999</v>
      </c>
      <c r="N20" s="5">
        <v>539.15499999999997</v>
      </c>
      <c r="O20" s="5">
        <v>891.91700000000003</v>
      </c>
      <c r="P20" s="5">
        <v>1017.2190000000001</v>
      </c>
      <c r="Q20" s="5">
        <v>636.41099999999994</v>
      </c>
      <c r="R20" s="5">
        <v>219.23500000000001</v>
      </c>
      <c r="S20" s="5">
        <v>501.15699999999998</v>
      </c>
      <c r="T20" s="5">
        <v>671.28399999999999</v>
      </c>
      <c r="U20" s="5">
        <v>764.51499999999999</v>
      </c>
      <c r="V20" s="5">
        <v>293.98399999999998</v>
      </c>
      <c r="W20" s="5">
        <v>65.356999999999999</v>
      </c>
      <c r="X20" s="5">
        <v>266.85899999999998</v>
      </c>
      <c r="Y20" s="5">
        <v>33.073</v>
      </c>
    </row>
    <row r="21" spans="1:25" x14ac:dyDescent="0.2">
      <c r="A21" s="4" t="s">
        <v>42</v>
      </c>
      <c r="B21" s="5">
        <v>1582.527</v>
      </c>
      <c r="C21" s="5">
        <v>158.50700000000001</v>
      </c>
      <c r="D21" s="5">
        <v>444.94200000000001</v>
      </c>
      <c r="E21" s="5">
        <v>1496.194</v>
      </c>
      <c r="F21" s="5">
        <v>978.70899999999995</v>
      </c>
      <c r="G21" s="5">
        <v>311.59399999999999</v>
      </c>
      <c r="H21" s="5">
        <v>78.981999999999999</v>
      </c>
      <c r="I21" s="5">
        <v>248.529</v>
      </c>
      <c r="J21" s="5">
        <v>156.988</v>
      </c>
      <c r="K21" s="5">
        <v>109.964</v>
      </c>
      <c r="L21" s="5">
        <v>708.40099999999995</v>
      </c>
      <c r="M21" s="5">
        <v>618.49300000000005</v>
      </c>
      <c r="N21" s="5">
        <v>591.00099999999998</v>
      </c>
      <c r="O21" s="5">
        <v>970.36699999999996</v>
      </c>
      <c r="P21" s="5">
        <v>976.19600000000003</v>
      </c>
      <c r="Q21" s="5">
        <v>678.90700000000004</v>
      </c>
      <c r="R21" s="5">
        <v>222.98699999999999</v>
      </c>
      <c r="S21" s="5">
        <v>513.94299999999998</v>
      </c>
      <c r="T21" s="5">
        <v>647.19899999999996</v>
      </c>
      <c r="U21" s="5">
        <v>792.88599999999997</v>
      </c>
      <c r="V21" s="5">
        <v>283.49799999999999</v>
      </c>
      <c r="W21" s="5">
        <v>60.368000000000002</v>
      </c>
      <c r="X21" s="5">
        <v>274.13</v>
      </c>
      <c r="Y21" s="5">
        <v>34.905000000000001</v>
      </c>
    </row>
    <row r="22" spans="1:25" x14ac:dyDescent="0.2">
      <c r="A22" s="4" t="s">
        <v>43</v>
      </c>
      <c r="B22" s="5">
        <v>1613.317</v>
      </c>
      <c r="C22" s="5">
        <v>160.62299999999999</v>
      </c>
      <c r="D22" s="5">
        <v>438.51900000000001</v>
      </c>
      <c r="E22" s="5">
        <v>1537.9590000000001</v>
      </c>
      <c r="F22" s="5">
        <v>988.65099999999995</v>
      </c>
      <c r="G22" s="5">
        <v>327.142</v>
      </c>
      <c r="H22" s="5">
        <v>85.753</v>
      </c>
      <c r="I22" s="5">
        <v>241.49299999999999</v>
      </c>
      <c r="J22" s="5">
        <v>172.185</v>
      </c>
      <c r="K22" s="5">
        <v>122.73099999999999</v>
      </c>
      <c r="L22" s="5">
        <v>712.99400000000003</v>
      </c>
      <c r="M22" s="5">
        <v>610.25</v>
      </c>
      <c r="N22" s="5">
        <v>597.03200000000004</v>
      </c>
      <c r="O22" s="5">
        <v>996.50599999999997</v>
      </c>
      <c r="P22" s="5">
        <v>1004.446</v>
      </c>
      <c r="Q22" s="5">
        <v>627.66300000000001</v>
      </c>
      <c r="R22" s="5">
        <v>212.53800000000001</v>
      </c>
      <c r="S22" s="5">
        <v>505.99400000000003</v>
      </c>
      <c r="T22" s="5">
        <v>711.61599999999999</v>
      </c>
      <c r="U22" s="5">
        <v>892.95500000000004</v>
      </c>
      <c r="V22" s="5">
        <v>302.36399999999998</v>
      </c>
      <c r="W22" s="5">
        <v>57.075000000000003</v>
      </c>
      <c r="X22" s="5">
        <v>291.01799999999997</v>
      </c>
      <c r="Y22" s="5">
        <v>44.539000000000001</v>
      </c>
    </row>
    <row r="23" spans="1:25" x14ac:dyDescent="0.2">
      <c r="A23" s="4" t="s">
        <v>44</v>
      </c>
      <c r="B23" s="5">
        <v>1599.818</v>
      </c>
      <c r="C23" s="5">
        <v>165.321</v>
      </c>
      <c r="D23" s="5">
        <v>509.60199999999998</v>
      </c>
      <c r="E23" s="5">
        <v>1565.09</v>
      </c>
      <c r="F23" s="5">
        <v>1083.1489999999999</v>
      </c>
      <c r="G23" s="5">
        <v>379.767</v>
      </c>
      <c r="H23" s="5">
        <v>88.578999999999994</v>
      </c>
      <c r="I23" s="5">
        <v>248.48599999999999</v>
      </c>
      <c r="J23" s="5">
        <v>156.44399999999999</v>
      </c>
      <c r="K23" s="5">
        <v>143.22399999999999</v>
      </c>
      <c r="L23" s="5">
        <v>743.43899999999996</v>
      </c>
      <c r="M23" s="5">
        <v>650.78200000000004</v>
      </c>
      <c r="N23" s="5">
        <v>644.45899999999995</v>
      </c>
      <c r="O23" s="5">
        <v>1004.484</v>
      </c>
      <c r="P23" s="5">
        <v>947.94399999999996</v>
      </c>
      <c r="Q23" s="5">
        <v>660.99300000000005</v>
      </c>
      <c r="R23" s="5">
        <v>213.79300000000001</v>
      </c>
      <c r="S23" s="5">
        <v>500.89499999999998</v>
      </c>
      <c r="T23" s="5">
        <v>726.49800000000005</v>
      </c>
      <c r="U23" s="5">
        <v>932.96900000000005</v>
      </c>
      <c r="V23" s="5">
        <v>308.548</v>
      </c>
      <c r="W23" s="5">
        <v>53.476999999999997</v>
      </c>
      <c r="X23" s="5">
        <v>316.67599999999999</v>
      </c>
      <c r="Y23" s="5">
        <v>38.231999999999999</v>
      </c>
    </row>
    <row r="24" spans="1:25" x14ac:dyDescent="0.2">
      <c r="A24" s="4" t="s">
        <v>45</v>
      </c>
      <c r="B24" s="5">
        <v>1693.7360000000001</v>
      </c>
      <c r="C24" s="5">
        <v>160.11500000000001</v>
      </c>
      <c r="D24" s="5">
        <v>468.39800000000002</v>
      </c>
      <c r="E24" s="5">
        <v>1560.1020000000001</v>
      </c>
      <c r="F24" s="5">
        <v>1137.02</v>
      </c>
      <c r="G24" s="5">
        <v>392.80799999999999</v>
      </c>
      <c r="H24" s="5">
        <v>92.488</v>
      </c>
      <c r="I24" s="5">
        <v>253.423</v>
      </c>
      <c r="J24" s="5">
        <v>161.40600000000001</v>
      </c>
      <c r="K24" s="5">
        <v>154.44800000000001</v>
      </c>
      <c r="L24" s="5">
        <v>790.26400000000001</v>
      </c>
      <c r="M24" s="5">
        <v>679.89099999999996</v>
      </c>
      <c r="N24" s="5">
        <v>700.50300000000004</v>
      </c>
      <c r="O24" s="5">
        <v>1078.9190000000001</v>
      </c>
      <c r="P24" s="5">
        <v>986.99099999999999</v>
      </c>
      <c r="Q24" s="5">
        <v>708.827</v>
      </c>
      <c r="R24" s="5">
        <v>224.33699999999999</v>
      </c>
      <c r="S24" s="5">
        <v>540.43100000000004</v>
      </c>
      <c r="T24" s="5">
        <v>778.62400000000002</v>
      </c>
      <c r="U24" s="5">
        <v>987.19100000000003</v>
      </c>
      <c r="V24" s="5">
        <v>316.39</v>
      </c>
      <c r="W24" s="5">
        <v>70.188999999999993</v>
      </c>
      <c r="X24" s="5">
        <v>352.02</v>
      </c>
      <c r="Y24" s="5">
        <v>29.581</v>
      </c>
    </row>
    <row r="25" spans="1:25" x14ac:dyDescent="0.2">
      <c r="A25" s="4" t="s">
        <v>46</v>
      </c>
      <c r="B25" s="5">
        <v>1772.3979999999999</v>
      </c>
      <c r="C25" s="5">
        <v>161.065</v>
      </c>
      <c r="D25" s="5">
        <v>461.33499999999998</v>
      </c>
      <c r="E25" s="5">
        <v>1678.671</v>
      </c>
      <c r="F25" s="5">
        <v>1189.52</v>
      </c>
      <c r="G25" s="5">
        <v>387.13400000000001</v>
      </c>
      <c r="H25" s="5">
        <v>98.674000000000007</v>
      </c>
      <c r="I25" s="5">
        <v>284.05700000000002</v>
      </c>
      <c r="J25" s="5">
        <v>159.16399999999999</v>
      </c>
      <c r="K25" s="5">
        <v>146.86600000000001</v>
      </c>
      <c r="L25" s="5">
        <v>828.31600000000003</v>
      </c>
      <c r="M25" s="5">
        <v>740.25099999999998</v>
      </c>
      <c r="N25" s="5">
        <v>713.21400000000006</v>
      </c>
      <c r="O25" s="5">
        <v>1090.6289999999999</v>
      </c>
      <c r="P25" s="5">
        <v>1032.6120000000001</v>
      </c>
      <c r="Q25" s="5">
        <v>691.56600000000003</v>
      </c>
      <c r="R25" s="5">
        <v>231.45400000000001</v>
      </c>
      <c r="S25" s="5">
        <v>598.47699999999998</v>
      </c>
      <c r="T25" s="5">
        <v>848.50199999999995</v>
      </c>
      <c r="U25" s="5">
        <v>1017.614</v>
      </c>
      <c r="V25" s="5">
        <v>347.82499999999999</v>
      </c>
      <c r="W25" s="5">
        <v>81.465000000000003</v>
      </c>
      <c r="X25" s="5">
        <v>404.61500000000001</v>
      </c>
      <c r="Y25" s="5">
        <v>30.081</v>
      </c>
    </row>
    <row r="26" spans="1:25" x14ac:dyDescent="0.2">
      <c r="A26" s="4" t="s">
        <v>47</v>
      </c>
      <c r="B26" s="5">
        <v>1826.8119999999999</v>
      </c>
      <c r="C26" s="5">
        <v>178.47399999999999</v>
      </c>
      <c r="D26" s="5">
        <v>456.48700000000002</v>
      </c>
      <c r="E26" s="5">
        <v>1673.251</v>
      </c>
      <c r="F26" s="5">
        <v>1197.318</v>
      </c>
      <c r="G26" s="5">
        <v>407.11700000000002</v>
      </c>
      <c r="H26" s="5">
        <v>98.176000000000002</v>
      </c>
      <c r="I26" s="5">
        <v>316.61399999999998</v>
      </c>
      <c r="J26" s="5">
        <v>152.34399999999999</v>
      </c>
      <c r="K26" s="5">
        <v>187.072</v>
      </c>
      <c r="L26" s="5">
        <v>887.24</v>
      </c>
      <c r="M26" s="5">
        <v>758.35199999999998</v>
      </c>
      <c r="N26" s="5">
        <v>813.48900000000003</v>
      </c>
      <c r="O26" s="5">
        <v>1045.8679999999999</v>
      </c>
      <c r="P26" s="5">
        <v>1149.2159999999999</v>
      </c>
      <c r="Q26" s="5">
        <v>681.92100000000005</v>
      </c>
      <c r="R26" s="5">
        <v>255.84800000000001</v>
      </c>
      <c r="S26" s="5">
        <v>607.94399999999996</v>
      </c>
      <c r="T26" s="5">
        <v>934.10299999999995</v>
      </c>
      <c r="U26" s="5">
        <v>1095.1389999999999</v>
      </c>
      <c r="V26" s="5">
        <v>370.77600000000001</v>
      </c>
      <c r="W26" s="5">
        <v>86.623000000000005</v>
      </c>
      <c r="X26" s="5">
        <v>418.76600000000002</v>
      </c>
      <c r="Y26" s="5">
        <v>38.268000000000001</v>
      </c>
    </row>
    <row r="30" spans="1:25" x14ac:dyDescent="0.2">
      <c r="A30" s="6" t="s">
        <v>48</v>
      </c>
    </row>
    <row r="31" spans="1:25" x14ac:dyDescent="0.2">
      <c r="A31" s="6"/>
    </row>
    <row r="32" spans="1:25" x14ac:dyDescent="0.2">
      <c r="A32" s="3" t="s">
        <v>49</v>
      </c>
    </row>
    <row r="33" spans="1:1" ht="30" x14ac:dyDescent="0.2">
      <c r="A33" s="4" t="s">
        <v>50</v>
      </c>
    </row>
    <row r="34" spans="1:1" x14ac:dyDescent="0.2">
      <c r="A34" s="4" t="s">
        <v>51</v>
      </c>
    </row>
    <row r="35" spans="1:1" x14ac:dyDescent="0.2">
      <c r="A35" s="4" t="s">
        <v>52</v>
      </c>
    </row>
    <row r="36" spans="1:1" x14ac:dyDescent="0.2">
      <c r="A36" s="4" t="s">
        <v>53</v>
      </c>
    </row>
    <row r="37" spans="1:1" x14ac:dyDescent="0.2">
      <c r="A37" s="4" t="s">
        <v>54</v>
      </c>
    </row>
    <row r="38" spans="1:1" x14ac:dyDescent="0.2">
      <c r="A38" s="4" t="s">
        <v>55</v>
      </c>
    </row>
    <row r="39" spans="1:1" x14ac:dyDescent="0.2">
      <c r="A39" s="4" t="s">
        <v>56</v>
      </c>
    </row>
    <row r="40" spans="1:1" ht="45" x14ac:dyDescent="0.2">
      <c r="A40" s="4" t="s">
        <v>57</v>
      </c>
    </row>
    <row r="41" spans="1:1" x14ac:dyDescent="0.2">
      <c r="A41" s="4" t="s">
        <v>58</v>
      </c>
    </row>
    <row r="42" spans="1:1" ht="45" x14ac:dyDescent="0.2">
      <c r="A42" s="4" t="s">
        <v>133</v>
      </c>
    </row>
    <row r="43" spans="1:1" x14ac:dyDescent="0.2">
      <c r="A43" s="4" t="s">
        <v>59</v>
      </c>
    </row>
    <row r="44" spans="1:1" x14ac:dyDescent="0.2">
      <c r="A44" s="4" t="s">
        <v>60</v>
      </c>
    </row>
    <row r="45" spans="1:1" ht="30" x14ac:dyDescent="0.2">
      <c r="A45" s="4" t="s">
        <v>61</v>
      </c>
    </row>
    <row r="46" spans="1:1" x14ac:dyDescent="0.2">
      <c r="A46" s="4" t="s">
        <v>62</v>
      </c>
    </row>
    <row r="47" spans="1:1" x14ac:dyDescent="0.2">
      <c r="A47" s="4" t="s">
        <v>63</v>
      </c>
    </row>
    <row r="48" spans="1:1" x14ac:dyDescent="0.2">
      <c r="A48" s="4" t="s">
        <v>64</v>
      </c>
    </row>
    <row r="49" spans="1:1" ht="30" x14ac:dyDescent="0.2">
      <c r="A49" s="4" t="s">
        <v>65</v>
      </c>
    </row>
    <row r="50" spans="1:1" x14ac:dyDescent="0.2">
      <c r="A50" s="4" t="s">
        <v>66</v>
      </c>
    </row>
    <row r="51" spans="1:1" x14ac:dyDescent="0.2">
      <c r="A51" s="4" t="s">
        <v>67</v>
      </c>
    </row>
    <row r="52" spans="1:1" x14ac:dyDescent="0.2">
      <c r="A52" s="4" t="s">
        <v>68</v>
      </c>
    </row>
    <row r="53" spans="1:1" x14ac:dyDescent="0.2">
      <c r="A53" s="4" t="s">
        <v>69</v>
      </c>
    </row>
    <row r="54" spans="1:1" x14ac:dyDescent="0.2">
      <c r="A54" s="4" t="s">
        <v>70</v>
      </c>
    </row>
    <row r="55" spans="1:1" x14ac:dyDescent="0.2">
      <c r="A55" s="4" t="s">
        <v>71</v>
      </c>
    </row>
    <row r="56" spans="1:1" x14ac:dyDescent="0.2">
      <c r="A56" s="4" t="s">
        <v>134</v>
      </c>
    </row>
  </sheetData>
  <mergeCells count="4">
    <mergeCell ref="B1:Y1"/>
    <mergeCell ref="B2:Y2"/>
    <mergeCell ref="B3:Y3"/>
    <mergeCell ref="B4:Y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</vt:lpstr>
      <vt:lpstr>T Data</vt:lpstr>
      <vt:lpstr>Fixed Capital</vt:lpstr>
      <vt:lpstr>Number of Factories</vt:lpstr>
      <vt:lpstr>Wages and Salaries</vt:lpstr>
      <vt:lpstr>Number of Employees</vt:lpstr>
      <vt:lpstr>Number of Workers</vt:lpstr>
      <vt:lpstr>Total Input</vt:lpstr>
      <vt:lpstr>Gross Value Added</vt:lpstr>
      <vt:lpstr>Materials consumed</vt:lpstr>
      <vt:lpstr>Depreciation</vt:lpstr>
      <vt:lpstr>Net Value Added</vt:lpstr>
      <vt:lpstr>Total Persons Engaged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Saharan</dc:creator>
  <cp:lastModifiedBy>Mohit Saharan</cp:lastModifiedBy>
  <dcterms:created xsi:type="dcterms:W3CDTF">2022-05-13T05:03:59Z</dcterms:created>
  <dcterms:modified xsi:type="dcterms:W3CDTF">2022-06-04T12:31:53Z</dcterms:modified>
</cp:coreProperties>
</file>