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ieedu-my.sharepoint.com/personal/vijayagupta_nitie_ac_in/Documents/Project on labour productivity/Data/Industry-wise Data/Food &amp; agro-based products/"/>
    </mc:Choice>
  </mc:AlternateContent>
  <xr:revisionPtr revIDLastSave="1" documentId="13_ncr:40009_{D93FE3B5-9E63-7248-8C8B-5D73BC56D53F}" xr6:coauthVersionLast="47" xr6:coauthVersionMax="47" xr10:uidLastSave="{02E8CAF0-360A-4748-BC89-EB47A699CB33}"/>
  <bookViews>
    <workbookView xWindow="0" yWindow="0" windowWidth="28800" windowHeight="18000" xr2:uid="{00000000-000D-0000-FFFF-FFFF00000000}"/>
  </bookViews>
  <sheets>
    <sheet name="Data" sheetId="1" r:id="rId1"/>
    <sheet name="Rat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40" i="1" l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8" i="2" s="1"/>
  <c r="P10" i="2" s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O8" i="2" s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K8" i="2" s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F8" i="2" s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D8" i="2" s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O906" i="1"/>
  <c r="N906" i="1"/>
  <c r="M906" i="1"/>
  <c r="L906" i="1"/>
  <c r="K906" i="1"/>
  <c r="O905" i="1"/>
  <c r="N905" i="1"/>
  <c r="M905" i="1"/>
  <c r="L905" i="1"/>
  <c r="K905" i="1"/>
  <c r="O904" i="1"/>
  <c r="N904" i="1"/>
  <c r="M904" i="1"/>
  <c r="L904" i="1"/>
  <c r="K904" i="1"/>
  <c r="O903" i="1"/>
  <c r="N903" i="1"/>
  <c r="M903" i="1"/>
  <c r="L903" i="1"/>
  <c r="K903" i="1"/>
  <c r="O902" i="1"/>
  <c r="N902" i="1"/>
  <c r="M902" i="1"/>
  <c r="L902" i="1"/>
  <c r="K902" i="1"/>
  <c r="O901" i="1"/>
  <c r="N901" i="1"/>
  <c r="M901" i="1"/>
  <c r="L901" i="1"/>
  <c r="K901" i="1"/>
  <c r="O900" i="1"/>
  <c r="N900" i="1"/>
  <c r="M900" i="1"/>
  <c r="L900" i="1"/>
  <c r="K900" i="1"/>
  <c r="O899" i="1"/>
  <c r="N899" i="1"/>
  <c r="M899" i="1"/>
  <c r="L899" i="1"/>
  <c r="K899" i="1"/>
  <c r="O898" i="1"/>
  <c r="N898" i="1"/>
  <c r="M898" i="1"/>
  <c r="L898" i="1"/>
  <c r="K898" i="1"/>
  <c r="O897" i="1"/>
  <c r="N897" i="1"/>
  <c r="M897" i="1"/>
  <c r="L897" i="1"/>
  <c r="K897" i="1"/>
  <c r="O896" i="1"/>
  <c r="N896" i="1"/>
  <c r="M896" i="1"/>
  <c r="L896" i="1"/>
  <c r="K896" i="1"/>
  <c r="O895" i="1"/>
  <c r="N895" i="1"/>
  <c r="M895" i="1"/>
  <c r="L895" i="1"/>
  <c r="K895" i="1"/>
  <c r="O894" i="1"/>
  <c r="N894" i="1"/>
  <c r="M894" i="1"/>
  <c r="L894" i="1"/>
  <c r="K894" i="1"/>
  <c r="O893" i="1"/>
  <c r="N893" i="1"/>
  <c r="M893" i="1"/>
  <c r="L893" i="1"/>
  <c r="K893" i="1"/>
  <c r="O892" i="1"/>
  <c r="N892" i="1"/>
  <c r="M892" i="1"/>
  <c r="L892" i="1"/>
  <c r="K892" i="1"/>
  <c r="O891" i="1"/>
  <c r="N891" i="1"/>
  <c r="M891" i="1"/>
  <c r="L891" i="1"/>
  <c r="K891" i="1"/>
  <c r="O890" i="1"/>
  <c r="N890" i="1"/>
  <c r="M890" i="1"/>
  <c r="L890" i="1"/>
  <c r="K890" i="1"/>
  <c r="O889" i="1"/>
  <c r="N889" i="1"/>
  <c r="M889" i="1"/>
  <c r="L889" i="1"/>
  <c r="K889" i="1"/>
  <c r="O888" i="1"/>
  <c r="N888" i="1"/>
  <c r="M888" i="1"/>
  <c r="L888" i="1"/>
  <c r="K888" i="1"/>
  <c r="O887" i="1"/>
  <c r="N887" i="1"/>
  <c r="M887" i="1"/>
  <c r="L887" i="1"/>
  <c r="K887" i="1"/>
  <c r="O886" i="1"/>
  <c r="N886" i="1"/>
  <c r="M886" i="1"/>
  <c r="L886" i="1"/>
  <c r="K886" i="1"/>
  <c r="O885" i="1"/>
  <c r="N885" i="1"/>
  <c r="M885" i="1"/>
  <c r="L885" i="1"/>
  <c r="K885" i="1"/>
  <c r="O884" i="1"/>
  <c r="N884" i="1"/>
  <c r="M884" i="1"/>
  <c r="L884" i="1"/>
  <c r="K884" i="1"/>
  <c r="O883" i="1"/>
  <c r="N883" i="1"/>
  <c r="M883" i="1"/>
  <c r="L883" i="1"/>
  <c r="K883" i="1"/>
  <c r="O882" i="1"/>
  <c r="N882" i="1"/>
  <c r="M882" i="1"/>
  <c r="L882" i="1"/>
  <c r="K882" i="1"/>
  <c r="O881" i="1"/>
  <c r="N881" i="1"/>
  <c r="M881" i="1"/>
  <c r="L881" i="1"/>
  <c r="K881" i="1"/>
  <c r="O880" i="1"/>
  <c r="N880" i="1"/>
  <c r="M880" i="1"/>
  <c r="L880" i="1"/>
  <c r="K880" i="1"/>
  <c r="O879" i="1"/>
  <c r="N879" i="1"/>
  <c r="M879" i="1"/>
  <c r="L879" i="1"/>
  <c r="K879" i="1"/>
  <c r="O878" i="1"/>
  <c r="N878" i="1"/>
  <c r="M878" i="1"/>
  <c r="L878" i="1"/>
  <c r="K878" i="1"/>
  <c r="O877" i="1"/>
  <c r="N877" i="1"/>
  <c r="M877" i="1"/>
  <c r="L877" i="1"/>
  <c r="K877" i="1"/>
  <c r="O876" i="1"/>
  <c r="N876" i="1"/>
  <c r="M876" i="1"/>
  <c r="L876" i="1"/>
  <c r="K876" i="1"/>
  <c r="O875" i="1"/>
  <c r="N875" i="1"/>
  <c r="M875" i="1"/>
  <c r="L875" i="1"/>
  <c r="K875" i="1"/>
  <c r="O874" i="1"/>
  <c r="N874" i="1"/>
  <c r="M874" i="1"/>
  <c r="L874" i="1"/>
  <c r="K874" i="1"/>
  <c r="O873" i="1"/>
  <c r="N873" i="1"/>
  <c r="M873" i="1"/>
  <c r="L873" i="1"/>
  <c r="K873" i="1"/>
  <c r="O872" i="1"/>
  <c r="N872" i="1"/>
  <c r="M872" i="1"/>
  <c r="L872" i="1"/>
  <c r="K872" i="1"/>
  <c r="O871" i="1"/>
  <c r="N871" i="1"/>
  <c r="M871" i="1"/>
  <c r="L871" i="1"/>
  <c r="K871" i="1"/>
  <c r="O870" i="1"/>
  <c r="N870" i="1"/>
  <c r="M870" i="1"/>
  <c r="L870" i="1"/>
  <c r="K870" i="1"/>
  <c r="O869" i="1"/>
  <c r="N869" i="1"/>
  <c r="M869" i="1"/>
  <c r="L869" i="1"/>
  <c r="S4" i="2" s="1"/>
  <c r="K869" i="1"/>
  <c r="O868" i="1"/>
  <c r="N868" i="1"/>
  <c r="M868" i="1"/>
  <c r="L868" i="1"/>
  <c r="K868" i="1"/>
  <c r="O867" i="1"/>
  <c r="N867" i="1"/>
  <c r="M867" i="1"/>
  <c r="L867" i="1"/>
  <c r="K867" i="1"/>
  <c r="O866" i="1"/>
  <c r="N866" i="1"/>
  <c r="M866" i="1"/>
  <c r="L866" i="1"/>
  <c r="K866" i="1"/>
  <c r="O865" i="1"/>
  <c r="N865" i="1"/>
  <c r="M865" i="1"/>
  <c r="L865" i="1"/>
  <c r="K865" i="1"/>
  <c r="O864" i="1"/>
  <c r="N864" i="1"/>
  <c r="M864" i="1"/>
  <c r="L864" i="1"/>
  <c r="K864" i="1"/>
  <c r="O863" i="1"/>
  <c r="N863" i="1"/>
  <c r="M863" i="1"/>
  <c r="L863" i="1"/>
  <c r="K863" i="1"/>
  <c r="O862" i="1"/>
  <c r="N862" i="1"/>
  <c r="M862" i="1"/>
  <c r="L862" i="1"/>
  <c r="K862" i="1"/>
  <c r="O861" i="1"/>
  <c r="N861" i="1"/>
  <c r="M861" i="1"/>
  <c r="L861" i="1"/>
  <c r="K861" i="1"/>
  <c r="O860" i="1"/>
  <c r="N860" i="1"/>
  <c r="M860" i="1"/>
  <c r="L860" i="1"/>
  <c r="K860" i="1"/>
  <c r="O859" i="1"/>
  <c r="N859" i="1"/>
  <c r="M859" i="1"/>
  <c r="L859" i="1"/>
  <c r="K859" i="1"/>
  <c r="O858" i="1"/>
  <c r="N858" i="1"/>
  <c r="M858" i="1"/>
  <c r="L858" i="1"/>
  <c r="K858" i="1"/>
  <c r="O857" i="1"/>
  <c r="N857" i="1"/>
  <c r="M857" i="1"/>
  <c r="L857" i="1"/>
  <c r="K857" i="1"/>
  <c r="O856" i="1"/>
  <c r="N856" i="1"/>
  <c r="M856" i="1"/>
  <c r="L856" i="1"/>
  <c r="K856" i="1"/>
  <c r="O855" i="1"/>
  <c r="N855" i="1"/>
  <c r="M855" i="1"/>
  <c r="L855" i="1"/>
  <c r="K855" i="1"/>
  <c r="O854" i="1"/>
  <c r="N854" i="1"/>
  <c r="M854" i="1"/>
  <c r="L854" i="1"/>
  <c r="K854" i="1"/>
  <c r="O853" i="1"/>
  <c r="N853" i="1"/>
  <c r="M853" i="1"/>
  <c r="L853" i="1"/>
  <c r="K853" i="1"/>
  <c r="O852" i="1"/>
  <c r="N852" i="1"/>
  <c r="M852" i="1"/>
  <c r="L852" i="1"/>
  <c r="K852" i="1"/>
  <c r="O851" i="1"/>
  <c r="N851" i="1"/>
  <c r="M851" i="1"/>
  <c r="L851" i="1"/>
  <c r="K851" i="1"/>
  <c r="O850" i="1"/>
  <c r="N850" i="1"/>
  <c r="M850" i="1"/>
  <c r="L850" i="1"/>
  <c r="K850" i="1"/>
  <c r="O849" i="1"/>
  <c r="N849" i="1"/>
  <c r="M849" i="1"/>
  <c r="L849" i="1"/>
  <c r="K849" i="1"/>
  <c r="O848" i="1"/>
  <c r="N848" i="1"/>
  <c r="M848" i="1"/>
  <c r="L848" i="1"/>
  <c r="K848" i="1"/>
  <c r="O847" i="1"/>
  <c r="N847" i="1"/>
  <c r="M847" i="1"/>
  <c r="L847" i="1"/>
  <c r="K847" i="1"/>
  <c r="O846" i="1"/>
  <c r="N846" i="1"/>
  <c r="M846" i="1"/>
  <c r="L846" i="1"/>
  <c r="K846" i="1"/>
  <c r="O845" i="1"/>
  <c r="N845" i="1"/>
  <c r="M845" i="1"/>
  <c r="L845" i="1"/>
  <c r="K845" i="1"/>
  <c r="O844" i="1"/>
  <c r="N844" i="1"/>
  <c r="M844" i="1"/>
  <c r="L844" i="1"/>
  <c r="K844" i="1"/>
  <c r="O843" i="1"/>
  <c r="N843" i="1"/>
  <c r="M843" i="1"/>
  <c r="L843" i="1"/>
  <c r="K843" i="1"/>
  <c r="O842" i="1"/>
  <c r="N842" i="1"/>
  <c r="M842" i="1"/>
  <c r="L842" i="1"/>
  <c r="K842" i="1"/>
  <c r="O841" i="1"/>
  <c r="N841" i="1"/>
  <c r="M841" i="1"/>
  <c r="L841" i="1"/>
  <c r="K841" i="1"/>
  <c r="O840" i="1"/>
  <c r="N840" i="1"/>
  <c r="M840" i="1"/>
  <c r="L840" i="1"/>
  <c r="K840" i="1"/>
  <c r="O839" i="1"/>
  <c r="N839" i="1"/>
  <c r="M839" i="1"/>
  <c r="L839" i="1"/>
  <c r="K839" i="1"/>
  <c r="O838" i="1"/>
  <c r="N838" i="1"/>
  <c r="M838" i="1"/>
  <c r="L838" i="1"/>
  <c r="K838" i="1"/>
  <c r="O837" i="1"/>
  <c r="N837" i="1"/>
  <c r="M837" i="1"/>
  <c r="L837" i="1"/>
  <c r="K837" i="1"/>
  <c r="O836" i="1"/>
  <c r="N836" i="1"/>
  <c r="M836" i="1"/>
  <c r="L836" i="1"/>
  <c r="K836" i="1"/>
  <c r="O835" i="1"/>
  <c r="N835" i="1"/>
  <c r="M835" i="1"/>
  <c r="L835" i="1"/>
  <c r="K835" i="1"/>
  <c r="O834" i="1"/>
  <c r="N834" i="1"/>
  <c r="M834" i="1"/>
  <c r="L834" i="1"/>
  <c r="K834" i="1"/>
  <c r="O833" i="1"/>
  <c r="N833" i="1"/>
  <c r="M833" i="1"/>
  <c r="L833" i="1"/>
  <c r="K833" i="1"/>
  <c r="O832" i="1"/>
  <c r="N832" i="1"/>
  <c r="M832" i="1"/>
  <c r="L832" i="1"/>
  <c r="K832" i="1"/>
  <c r="O831" i="1"/>
  <c r="N831" i="1"/>
  <c r="M831" i="1"/>
  <c r="L831" i="1"/>
  <c r="K831" i="1"/>
  <c r="O830" i="1"/>
  <c r="N830" i="1"/>
  <c r="M830" i="1"/>
  <c r="L830" i="1"/>
  <c r="K830" i="1"/>
  <c r="O829" i="1"/>
  <c r="N829" i="1"/>
  <c r="M829" i="1"/>
  <c r="L829" i="1"/>
  <c r="K829" i="1"/>
  <c r="O828" i="1"/>
  <c r="N828" i="1"/>
  <c r="M828" i="1"/>
  <c r="L828" i="1"/>
  <c r="K828" i="1"/>
  <c r="O827" i="1"/>
  <c r="N827" i="1"/>
  <c r="M827" i="1"/>
  <c r="L827" i="1"/>
  <c r="K827" i="1"/>
  <c r="O826" i="1"/>
  <c r="N826" i="1"/>
  <c r="M826" i="1"/>
  <c r="L826" i="1"/>
  <c r="K826" i="1"/>
  <c r="O825" i="1"/>
  <c r="N825" i="1"/>
  <c r="M825" i="1"/>
  <c r="L825" i="1"/>
  <c r="K825" i="1"/>
  <c r="O824" i="1"/>
  <c r="N824" i="1"/>
  <c r="M824" i="1"/>
  <c r="L824" i="1"/>
  <c r="K824" i="1"/>
  <c r="O823" i="1"/>
  <c r="N823" i="1"/>
  <c r="M823" i="1"/>
  <c r="L823" i="1"/>
  <c r="K823" i="1"/>
  <c r="O822" i="1"/>
  <c r="N822" i="1"/>
  <c r="M822" i="1"/>
  <c r="L822" i="1"/>
  <c r="K822" i="1"/>
  <c r="O821" i="1"/>
  <c r="N821" i="1"/>
  <c r="M821" i="1"/>
  <c r="L821" i="1"/>
  <c r="K821" i="1"/>
  <c r="O820" i="1"/>
  <c r="N820" i="1"/>
  <c r="M820" i="1"/>
  <c r="L820" i="1"/>
  <c r="K820" i="1"/>
  <c r="O819" i="1"/>
  <c r="N819" i="1"/>
  <c r="M819" i="1"/>
  <c r="L819" i="1"/>
  <c r="K819" i="1"/>
  <c r="O818" i="1"/>
  <c r="N818" i="1"/>
  <c r="M818" i="1"/>
  <c r="L818" i="1"/>
  <c r="K818" i="1"/>
  <c r="O817" i="1"/>
  <c r="N817" i="1"/>
  <c r="M817" i="1"/>
  <c r="L817" i="1"/>
  <c r="K817" i="1"/>
  <c r="O816" i="1"/>
  <c r="N816" i="1"/>
  <c r="M816" i="1"/>
  <c r="L816" i="1"/>
  <c r="K816" i="1"/>
  <c r="O815" i="1"/>
  <c r="N815" i="1"/>
  <c r="M815" i="1"/>
  <c r="L815" i="1"/>
  <c r="K815" i="1"/>
  <c r="O814" i="1"/>
  <c r="N814" i="1"/>
  <c r="M814" i="1"/>
  <c r="L814" i="1"/>
  <c r="K814" i="1"/>
  <c r="O813" i="1"/>
  <c r="N813" i="1"/>
  <c r="M813" i="1"/>
  <c r="L813" i="1"/>
  <c r="K813" i="1"/>
  <c r="O812" i="1"/>
  <c r="N812" i="1"/>
  <c r="M812" i="1"/>
  <c r="L812" i="1"/>
  <c r="K812" i="1"/>
  <c r="O811" i="1"/>
  <c r="N811" i="1"/>
  <c r="M811" i="1"/>
  <c r="L811" i="1"/>
  <c r="K811" i="1"/>
  <c r="O810" i="1"/>
  <c r="N810" i="1"/>
  <c r="M810" i="1"/>
  <c r="L810" i="1"/>
  <c r="K810" i="1"/>
  <c r="O809" i="1"/>
  <c r="N809" i="1"/>
  <c r="M809" i="1"/>
  <c r="L809" i="1"/>
  <c r="K809" i="1"/>
  <c r="O808" i="1"/>
  <c r="N808" i="1"/>
  <c r="M808" i="1"/>
  <c r="R5" i="2" s="1"/>
  <c r="L808" i="1"/>
  <c r="K808" i="1"/>
  <c r="O807" i="1"/>
  <c r="N807" i="1"/>
  <c r="M807" i="1"/>
  <c r="L807" i="1"/>
  <c r="K807" i="1"/>
  <c r="O806" i="1"/>
  <c r="N806" i="1"/>
  <c r="M806" i="1"/>
  <c r="L806" i="1"/>
  <c r="K806" i="1"/>
  <c r="O805" i="1"/>
  <c r="N805" i="1"/>
  <c r="M805" i="1"/>
  <c r="L805" i="1"/>
  <c r="K805" i="1"/>
  <c r="O804" i="1"/>
  <c r="N804" i="1"/>
  <c r="M804" i="1"/>
  <c r="L804" i="1"/>
  <c r="K804" i="1"/>
  <c r="O803" i="1"/>
  <c r="N803" i="1"/>
  <c r="M803" i="1"/>
  <c r="L803" i="1"/>
  <c r="K803" i="1"/>
  <c r="O802" i="1"/>
  <c r="N802" i="1"/>
  <c r="M802" i="1"/>
  <c r="L802" i="1"/>
  <c r="K802" i="1"/>
  <c r="O801" i="1"/>
  <c r="N801" i="1"/>
  <c r="M801" i="1"/>
  <c r="L801" i="1"/>
  <c r="K801" i="1"/>
  <c r="O800" i="1"/>
  <c r="N800" i="1"/>
  <c r="M800" i="1"/>
  <c r="L800" i="1"/>
  <c r="K800" i="1"/>
  <c r="O799" i="1"/>
  <c r="N799" i="1"/>
  <c r="M799" i="1"/>
  <c r="L799" i="1"/>
  <c r="K799" i="1"/>
  <c r="O798" i="1"/>
  <c r="N798" i="1"/>
  <c r="M798" i="1"/>
  <c r="L798" i="1"/>
  <c r="K798" i="1"/>
  <c r="O797" i="1"/>
  <c r="N797" i="1"/>
  <c r="M797" i="1"/>
  <c r="L797" i="1"/>
  <c r="K797" i="1"/>
  <c r="O796" i="1"/>
  <c r="N796" i="1"/>
  <c r="M796" i="1"/>
  <c r="L796" i="1"/>
  <c r="K796" i="1"/>
  <c r="O795" i="1"/>
  <c r="N795" i="1"/>
  <c r="M795" i="1"/>
  <c r="L795" i="1"/>
  <c r="K795" i="1"/>
  <c r="O794" i="1"/>
  <c r="N794" i="1"/>
  <c r="M794" i="1"/>
  <c r="L794" i="1"/>
  <c r="K794" i="1"/>
  <c r="O793" i="1"/>
  <c r="N793" i="1"/>
  <c r="M793" i="1"/>
  <c r="L793" i="1"/>
  <c r="K793" i="1"/>
  <c r="O792" i="1"/>
  <c r="N792" i="1"/>
  <c r="M792" i="1"/>
  <c r="L792" i="1"/>
  <c r="K792" i="1"/>
  <c r="O791" i="1"/>
  <c r="N791" i="1"/>
  <c r="M791" i="1"/>
  <c r="L791" i="1"/>
  <c r="K791" i="1"/>
  <c r="O790" i="1"/>
  <c r="N790" i="1"/>
  <c r="M790" i="1"/>
  <c r="L790" i="1"/>
  <c r="K790" i="1"/>
  <c r="O789" i="1"/>
  <c r="N789" i="1"/>
  <c r="M789" i="1"/>
  <c r="L789" i="1"/>
  <c r="K789" i="1"/>
  <c r="O788" i="1"/>
  <c r="N788" i="1"/>
  <c r="M788" i="1"/>
  <c r="L788" i="1"/>
  <c r="K788" i="1"/>
  <c r="O787" i="1"/>
  <c r="N787" i="1"/>
  <c r="M787" i="1"/>
  <c r="L787" i="1"/>
  <c r="K787" i="1"/>
  <c r="O786" i="1"/>
  <c r="N786" i="1"/>
  <c r="M786" i="1"/>
  <c r="L786" i="1"/>
  <c r="K786" i="1"/>
  <c r="O785" i="1"/>
  <c r="N785" i="1"/>
  <c r="M785" i="1"/>
  <c r="L785" i="1"/>
  <c r="K785" i="1"/>
  <c r="O784" i="1"/>
  <c r="N784" i="1"/>
  <c r="M784" i="1"/>
  <c r="L784" i="1"/>
  <c r="K784" i="1"/>
  <c r="O783" i="1"/>
  <c r="N783" i="1"/>
  <c r="M783" i="1"/>
  <c r="L783" i="1"/>
  <c r="K783" i="1"/>
  <c r="O782" i="1"/>
  <c r="N782" i="1"/>
  <c r="M782" i="1"/>
  <c r="L782" i="1"/>
  <c r="K782" i="1"/>
  <c r="O781" i="1"/>
  <c r="N781" i="1"/>
  <c r="M781" i="1"/>
  <c r="L781" i="1"/>
  <c r="K781" i="1"/>
  <c r="O780" i="1"/>
  <c r="N780" i="1"/>
  <c r="M780" i="1"/>
  <c r="L780" i="1"/>
  <c r="K780" i="1"/>
  <c r="O779" i="1"/>
  <c r="N779" i="1"/>
  <c r="M779" i="1"/>
  <c r="L779" i="1"/>
  <c r="K779" i="1"/>
  <c r="O778" i="1"/>
  <c r="N778" i="1"/>
  <c r="M778" i="1"/>
  <c r="L778" i="1"/>
  <c r="K778" i="1"/>
  <c r="O777" i="1"/>
  <c r="N777" i="1"/>
  <c r="M777" i="1"/>
  <c r="L777" i="1"/>
  <c r="K777" i="1"/>
  <c r="O776" i="1"/>
  <c r="N776" i="1"/>
  <c r="M776" i="1"/>
  <c r="L776" i="1"/>
  <c r="K776" i="1"/>
  <c r="O775" i="1"/>
  <c r="N775" i="1"/>
  <c r="M775" i="1"/>
  <c r="L775" i="1"/>
  <c r="K775" i="1"/>
  <c r="O774" i="1"/>
  <c r="N774" i="1"/>
  <c r="M774" i="1"/>
  <c r="L774" i="1"/>
  <c r="K774" i="1"/>
  <c r="O773" i="1"/>
  <c r="N773" i="1"/>
  <c r="M773" i="1"/>
  <c r="L773" i="1"/>
  <c r="K773" i="1"/>
  <c r="O772" i="1"/>
  <c r="N772" i="1"/>
  <c r="M772" i="1"/>
  <c r="L772" i="1"/>
  <c r="K772" i="1"/>
  <c r="O771" i="1"/>
  <c r="N771" i="1"/>
  <c r="M771" i="1"/>
  <c r="L771" i="1"/>
  <c r="K771" i="1"/>
  <c r="O770" i="1"/>
  <c r="N770" i="1"/>
  <c r="M770" i="1"/>
  <c r="L770" i="1"/>
  <c r="K770" i="1"/>
  <c r="O769" i="1"/>
  <c r="N769" i="1"/>
  <c r="M769" i="1"/>
  <c r="L769" i="1"/>
  <c r="K769" i="1"/>
  <c r="O768" i="1"/>
  <c r="N768" i="1"/>
  <c r="M768" i="1"/>
  <c r="L768" i="1"/>
  <c r="K768" i="1"/>
  <c r="O767" i="1"/>
  <c r="N767" i="1"/>
  <c r="M767" i="1"/>
  <c r="L767" i="1"/>
  <c r="K767" i="1"/>
  <c r="O766" i="1"/>
  <c r="N766" i="1"/>
  <c r="M766" i="1"/>
  <c r="L766" i="1"/>
  <c r="K766" i="1"/>
  <c r="O765" i="1"/>
  <c r="N765" i="1"/>
  <c r="M765" i="1"/>
  <c r="L765" i="1"/>
  <c r="K765" i="1"/>
  <c r="O764" i="1"/>
  <c r="N764" i="1"/>
  <c r="M764" i="1"/>
  <c r="L764" i="1"/>
  <c r="K764" i="1"/>
  <c r="O763" i="1"/>
  <c r="N763" i="1"/>
  <c r="M763" i="1"/>
  <c r="L763" i="1"/>
  <c r="K763" i="1"/>
  <c r="O762" i="1"/>
  <c r="N762" i="1"/>
  <c r="M762" i="1"/>
  <c r="L762" i="1"/>
  <c r="K762" i="1"/>
  <c r="O761" i="1"/>
  <c r="N761" i="1"/>
  <c r="M761" i="1"/>
  <c r="L761" i="1"/>
  <c r="K761" i="1"/>
  <c r="O760" i="1"/>
  <c r="N760" i="1"/>
  <c r="M760" i="1"/>
  <c r="L760" i="1"/>
  <c r="K760" i="1"/>
  <c r="O759" i="1"/>
  <c r="N759" i="1"/>
  <c r="M759" i="1"/>
  <c r="L759" i="1"/>
  <c r="K759" i="1"/>
  <c r="O758" i="1"/>
  <c r="N758" i="1"/>
  <c r="M758" i="1"/>
  <c r="L758" i="1"/>
  <c r="K758" i="1"/>
  <c r="O757" i="1"/>
  <c r="N757" i="1"/>
  <c r="M757" i="1"/>
  <c r="L757" i="1"/>
  <c r="K757" i="1"/>
  <c r="O756" i="1"/>
  <c r="N756" i="1"/>
  <c r="M756" i="1"/>
  <c r="L756" i="1"/>
  <c r="K756" i="1"/>
  <c r="O755" i="1"/>
  <c r="N755" i="1"/>
  <c r="M755" i="1"/>
  <c r="L755" i="1"/>
  <c r="K755" i="1"/>
  <c r="O754" i="1"/>
  <c r="N754" i="1"/>
  <c r="M754" i="1"/>
  <c r="L754" i="1"/>
  <c r="K754" i="1"/>
  <c r="O753" i="1"/>
  <c r="N753" i="1"/>
  <c r="M753" i="1"/>
  <c r="L753" i="1"/>
  <c r="K753" i="1"/>
  <c r="O752" i="1"/>
  <c r="N752" i="1"/>
  <c r="M752" i="1"/>
  <c r="L752" i="1"/>
  <c r="K752" i="1"/>
  <c r="O751" i="1"/>
  <c r="N751" i="1"/>
  <c r="M751" i="1"/>
  <c r="L751" i="1"/>
  <c r="K751" i="1"/>
  <c r="O750" i="1"/>
  <c r="Q7" i="2" s="1"/>
  <c r="N750" i="1"/>
  <c r="M750" i="1"/>
  <c r="L750" i="1"/>
  <c r="K750" i="1"/>
  <c r="Q3" i="2" s="1"/>
  <c r="O749" i="1"/>
  <c r="N749" i="1"/>
  <c r="M749" i="1"/>
  <c r="L749" i="1"/>
  <c r="K749" i="1"/>
  <c r="O748" i="1"/>
  <c r="N748" i="1"/>
  <c r="M748" i="1"/>
  <c r="L748" i="1"/>
  <c r="K748" i="1"/>
  <c r="O747" i="1"/>
  <c r="N747" i="1"/>
  <c r="M747" i="1"/>
  <c r="L747" i="1"/>
  <c r="K747" i="1"/>
  <c r="O746" i="1"/>
  <c r="N746" i="1"/>
  <c r="M746" i="1"/>
  <c r="L746" i="1"/>
  <c r="K746" i="1"/>
  <c r="O745" i="1"/>
  <c r="N745" i="1"/>
  <c r="M745" i="1"/>
  <c r="L745" i="1"/>
  <c r="K745" i="1"/>
  <c r="O744" i="1"/>
  <c r="N744" i="1"/>
  <c r="M744" i="1"/>
  <c r="L744" i="1"/>
  <c r="K744" i="1"/>
  <c r="O743" i="1"/>
  <c r="N743" i="1"/>
  <c r="M743" i="1"/>
  <c r="L743" i="1"/>
  <c r="K743" i="1"/>
  <c r="O742" i="1"/>
  <c r="N742" i="1"/>
  <c r="M742" i="1"/>
  <c r="L742" i="1"/>
  <c r="K742" i="1"/>
  <c r="O741" i="1"/>
  <c r="N741" i="1"/>
  <c r="M741" i="1"/>
  <c r="L741" i="1"/>
  <c r="K741" i="1"/>
  <c r="O740" i="1"/>
  <c r="N740" i="1"/>
  <c r="M740" i="1"/>
  <c r="L740" i="1"/>
  <c r="K740" i="1"/>
  <c r="O739" i="1"/>
  <c r="N739" i="1"/>
  <c r="M739" i="1"/>
  <c r="L739" i="1"/>
  <c r="K739" i="1"/>
  <c r="O738" i="1"/>
  <c r="N738" i="1"/>
  <c r="M738" i="1"/>
  <c r="L738" i="1"/>
  <c r="K738" i="1"/>
  <c r="O737" i="1"/>
  <c r="N737" i="1"/>
  <c r="M737" i="1"/>
  <c r="L737" i="1"/>
  <c r="K737" i="1"/>
  <c r="O736" i="1"/>
  <c r="N736" i="1"/>
  <c r="M736" i="1"/>
  <c r="L736" i="1"/>
  <c r="K736" i="1"/>
  <c r="O735" i="1"/>
  <c r="N735" i="1"/>
  <c r="M735" i="1"/>
  <c r="L735" i="1"/>
  <c r="K735" i="1"/>
  <c r="O734" i="1"/>
  <c r="N734" i="1"/>
  <c r="M734" i="1"/>
  <c r="L734" i="1"/>
  <c r="K734" i="1"/>
  <c r="O733" i="1"/>
  <c r="N733" i="1"/>
  <c r="M733" i="1"/>
  <c r="L733" i="1"/>
  <c r="K733" i="1"/>
  <c r="O732" i="1"/>
  <c r="N732" i="1"/>
  <c r="M732" i="1"/>
  <c r="L732" i="1"/>
  <c r="K732" i="1"/>
  <c r="O731" i="1"/>
  <c r="N731" i="1"/>
  <c r="M731" i="1"/>
  <c r="L731" i="1"/>
  <c r="K731" i="1"/>
  <c r="O730" i="1"/>
  <c r="N730" i="1"/>
  <c r="M730" i="1"/>
  <c r="L730" i="1"/>
  <c r="K730" i="1"/>
  <c r="O729" i="1"/>
  <c r="N729" i="1"/>
  <c r="M729" i="1"/>
  <c r="L729" i="1"/>
  <c r="K729" i="1"/>
  <c r="O728" i="1"/>
  <c r="N728" i="1"/>
  <c r="M728" i="1"/>
  <c r="L728" i="1"/>
  <c r="K728" i="1"/>
  <c r="O727" i="1"/>
  <c r="N727" i="1"/>
  <c r="M727" i="1"/>
  <c r="L727" i="1"/>
  <c r="K727" i="1"/>
  <c r="O726" i="1"/>
  <c r="N726" i="1"/>
  <c r="M726" i="1"/>
  <c r="L726" i="1"/>
  <c r="K726" i="1"/>
  <c r="O725" i="1"/>
  <c r="N725" i="1"/>
  <c r="M725" i="1"/>
  <c r="L725" i="1"/>
  <c r="K725" i="1"/>
  <c r="O724" i="1"/>
  <c r="N724" i="1"/>
  <c r="M724" i="1"/>
  <c r="L724" i="1"/>
  <c r="K724" i="1"/>
  <c r="O723" i="1"/>
  <c r="N723" i="1"/>
  <c r="M723" i="1"/>
  <c r="L723" i="1"/>
  <c r="K723" i="1"/>
  <c r="O722" i="1"/>
  <c r="N722" i="1"/>
  <c r="M722" i="1"/>
  <c r="L722" i="1"/>
  <c r="K722" i="1"/>
  <c r="O721" i="1"/>
  <c r="N721" i="1"/>
  <c r="M721" i="1"/>
  <c r="L721" i="1"/>
  <c r="K721" i="1"/>
  <c r="O720" i="1"/>
  <c r="N720" i="1"/>
  <c r="M720" i="1"/>
  <c r="L720" i="1"/>
  <c r="K720" i="1"/>
  <c r="O719" i="1"/>
  <c r="N719" i="1"/>
  <c r="M719" i="1"/>
  <c r="L719" i="1"/>
  <c r="K719" i="1"/>
  <c r="O718" i="1"/>
  <c r="N718" i="1"/>
  <c r="M718" i="1"/>
  <c r="L718" i="1"/>
  <c r="K718" i="1"/>
  <c r="O717" i="1"/>
  <c r="N717" i="1"/>
  <c r="M717" i="1"/>
  <c r="L717" i="1"/>
  <c r="K717" i="1"/>
  <c r="O716" i="1"/>
  <c r="N716" i="1"/>
  <c r="M716" i="1"/>
  <c r="L716" i="1"/>
  <c r="K716" i="1"/>
  <c r="O715" i="1"/>
  <c r="N715" i="1"/>
  <c r="M715" i="1"/>
  <c r="L715" i="1"/>
  <c r="K715" i="1"/>
  <c r="O714" i="1"/>
  <c r="N714" i="1"/>
  <c r="M714" i="1"/>
  <c r="L714" i="1"/>
  <c r="K714" i="1"/>
  <c r="O713" i="1"/>
  <c r="N713" i="1"/>
  <c r="M713" i="1"/>
  <c r="L713" i="1"/>
  <c r="K713" i="1"/>
  <c r="O712" i="1"/>
  <c r="N712" i="1"/>
  <c r="M712" i="1"/>
  <c r="L712" i="1"/>
  <c r="K712" i="1"/>
  <c r="O711" i="1"/>
  <c r="N711" i="1"/>
  <c r="M711" i="1"/>
  <c r="L711" i="1"/>
  <c r="K711" i="1"/>
  <c r="O710" i="1"/>
  <c r="N710" i="1"/>
  <c r="M710" i="1"/>
  <c r="L710" i="1"/>
  <c r="K710" i="1"/>
  <c r="O709" i="1"/>
  <c r="N709" i="1"/>
  <c r="M709" i="1"/>
  <c r="L709" i="1"/>
  <c r="K709" i="1"/>
  <c r="O708" i="1"/>
  <c r="N708" i="1"/>
  <c r="M708" i="1"/>
  <c r="L708" i="1"/>
  <c r="K708" i="1"/>
  <c r="O707" i="1"/>
  <c r="N707" i="1"/>
  <c r="M707" i="1"/>
  <c r="L707" i="1"/>
  <c r="K707" i="1"/>
  <c r="O706" i="1"/>
  <c r="N706" i="1"/>
  <c r="M706" i="1"/>
  <c r="L706" i="1"/>
  <c r="K706" i="1"/>
  <c r="O705" i="1"/>
  <c r="N705" i="1"/>
  <c r="M705" i="1"/>
  <c r="L705" i="1"/>
  <c r="K705" i="1"/>
  <c r="O704" i="1"/>
  <c r="N704" i="1"/>
  <c r="M704" i="1"/>
  <c r="L704" i="1"/>
  <c r="K704" i="1"/>
  <c r="O703" i="1"/>
  <c r="N703" i="1"/>
  <c r="M703" i="1"/>
  <c r="L703" i="1"/>
  <c r="K703" i="1"/>
  <c r="O702" i="1"/>
  <c r="N702" i="1"/>
  <c r="M702" i="1"/>
  <c r="L702" i="1"/>
  <c r="K702" i="1"/>
  <c r="O701" i="1"/>
  <c r="N701" i="1"/>
  <c r="M701" i="1"/>
  <c r="L701" i="1"/>
  <c r="K701" i="1"/>
  <c r="O700" i="1"/>
  <c r="N700" i="1"/>
  <c r="M700" i="1"/>
  <c r="L700" i="1"/>
  <c r="K700" i="1"/>
  <c r="O699" i="1"/>
  <c r="N699" i="1"/>
  <c r="M699" i="1"/>
  <c r="L699" i="1"/>
  <c r="K699" i="1"/>
  <c r="O698" i="1"/>
  <c r="N698" i="1"/>
  <c r="M698" i="1"/>
  <c r="L698" i="1"/>
  <c r="K698" i="1"/>
  <c r="O697" i="1"/>
  <c r="N697" i="1"/>
  <c r="M697" i="1"/>
  <c r="L697" i="1"/>
  <c r="K697" i="1"/>
  <c r="O696" i="1"/>
  <c r="N696" i="1"/>
  <c r="M696" i="1"/>
  <c r="L696" i="1"/>
  <c r="K696" i="1"/>
  <c r="O695" i="1"/>
  <c r="N695" i="1"/>
  <c r="M695" i="1"/>
  <c r="L695" i="1"/>
  <c r="K695" i="1"/>
  <c r="O694" i="1"/>
  <c r="N694" i="1"/>
  <c r="M694" i="1"/>
  <c r="L694" i="1"/>
  <c r="K694" i="1"/>
  <c r="O693" i="1"/>
  <c r="N693" i="1"/>
  <c r="M693" i="1"/>
  <c r="L693" i="1"/>
  <c r="K693" i="1"/>
  <c r="O692" i="1"/>
  <c r="N692" i="1"/>
  <c r="M692" i="1"/>
  <c r="L692" i="1"/>
  <c r="K692" i="1"/>
  <c r="O691" i="1"/>
  <c r="N691" i="1"/>
  <c r="P6" i="2" s="1"/>
  <c r="M691" i="1"/>
  <c r="L691" i="1"/>
  <c r="K691" i="1"/>
  <c r="O690" i="1"/>
  <c r="N690" i="1"/>
  <c r="M690" i="1"/>
  <c r="L690" i="1"/>
  <c r="K690" i="1"/>
  <c r="O689" i="1"/>
  <c r="N689" i="1"/>
  <c r="M689" i="1"/>
  <c r="L689" i="1"/>
  <c r="K689" i="1"/>
  <c r="O688" i="1"/>
  <c r="N688" i="1"/>
  <c r="M688" i="1"/>
  <c r="L688" i="1"/>
  <c r="K688" i="1"/>
  <c r="O687" i="1"/>
  <c r="N687" i="1"/>
  <c r="M687" i="1"/>
  <c r="L687" i="1"/>
  <c r="K687" i="1"/>
  <c r="O686" i="1"/>
  <c r="N686" i="1"/>
  <c r="M686" i="1"/>
  <c r="L686" i="1"/>
  <c r="K686" i="1"/>
  <c r="O685" i="1"/>
  <c r="N685" i="1"/>
  <c r="M685" i="1"/>
  <c r="L685" i="1"/>
  <c r="K685" i="1"/>
  <c r="O684" i="1"/>
  <c r="N684" i="1"/>
  <c r="M684" i="1"/>
  <c r="L684" i="1"/>
  <c r="K684" i="1"/>
  <c r="O683" i="1"/>
  <c r="N683" i="1"/>
  <c r="M683" i="1"/>
  <c r="L683" i="1"/>
  <c r="K683" i="1"/>
  <c r="O682" i="1"/>
  <c r="N682" i="1"/>
  <c r="M682" i="1"/>
  <c r="L682" i="1"/>
  <c r="K682" i="1"/>
  <c r="O681" i="1"/>
  <c r="N681" i="1"/>
  <c r="M681" i="1"/>
  <c r="L681" i="1"/>
  <c r="K681" i="1"/>
  <c r="O680" i="1"/>
  <c r="N680" i="1"/>
  <c r="M680" i="1"/>
  <c r="L680" i="1"/>
  <c r="K680" i="1"/>
  <c r="O679" i="1"/>
  <c r="N679" i="1"/>
  <c r="M679" i="1"/>
  <c r="L679" i="1"/>
  <c r="K679" i="1"/>
  <c r="O678" i="1"/>
  <c r="N678" i="1"/>
  <c r="M678" i="1"/>
  <c r="L678" i="1"/>
  <c r="K678" i="1"/>
  <c r="O677" i="1"/>
  <c r="N677" i="1"/>
  <c r="M677" i="1"/>
  <c r="L677" i="1"/>
  <c r="K677" i="1"/>
  <c r="O676" i="1"/>
  <c r="N676" i="1"/>
  <c r="M676" i="1"/>
  <c r="L676" i="1"/>
  <c r="K676" i="1"/>
  <c r="O675" i="1"/>
  <c r="N675" i="1"/>
  <c r="M675" i="1"/>
  <c r="L675" i="1"/>
  <c r="K675" i="1"/>
  <c r="O674" i="1"/>
  <c r="N674" i="1"/>
  <c r="M674" i="1"/>
  <c r="L674" i="1"/>
  <c r="K674" i="1"/>
  <c r="O673" i="1"/>
  <c r="N673" i="1"/>
  <c r="M673" i="1"/>
  <c r="L673" i="1"/>
  <c r="K673" i="1"/>
  <c r="O672" i="1"/>
  <c r="N672" i="1"/>
  <c r="M672" i="1"/>
  <c r="L672" i="1"/>
  <c r="K672" i="1"/>
  <c r="O671" i="1"/>
  <c r="N671" i="1"/>
  <c r="M671" i="1"/>
  <c r="L671" i="1"/>
  <c r="K671" i="1"/>
  <c r="O670" i="1"/>
  <c r="N670" i="1"/>
  <c r="M670" i="1"/>
  <c r="L670" i="1"/>
  <c r="K670" i="1"/>
  <c r="O669" i="1"/>
  <c r="N669" i="1"/>
  <c r="M669" i="1"/>
  <c r="L669" i="1"/>
  <c r="K669" i="1"/>
  <c r="O668" i="1"/>
  <c r="N668" i="1"/>
  <c r="M668" i="1"/>
  <c r="L668" i="1"/>
  <c r="K668" i="1"/>
  <c r="O667" i="1"/>
  <c r="N667" i="1"/>
  <c r="M667" i="1"/>
  <c r="L667" i="1"/>
  <c r="K667" i="1"/>
  <c r="O666" i="1"/>
  <c r="N666" i="1"/>
  <c r="M666" i="1"/>
  <c r="L666" i="1"/>
  <c r="K666" i="1"/>
  <c r="O665" i="1"/>
  <c r="N665" i="1"/>
  <c r="M665" i="1"/>
  <c r="L665" i="1"/>
  <c r="K665" i="1"/>
  <c r="O664" i="1"/>
  <c r="N664" i="1"/>
  <c r="M664" i="1"/>
  <c r="L664" i="1"/>
  <c r="K664" i="1"/>
  <c r="O663" i="1"/>
  <c r="N663" i="1"/>
  <c r="M663" i="1"/>
  <c r="L663" i="1"/>
  <c r="K663" i="1"/>
  <c r="O662" i="1"/>
  <c r="N662" i="1"/>
  <c r="M662" i="1"/>
  <c r="L662" i="1"/>
  <c r="K662" i="1"/>
  <c r="O661" i="1"/>
  <c r="N661" i="1"/>
  <c r="M661" i="1"/>
  <c r="L661" i="1"/>
  <c r="K661" i="1"/>
  <c r="O660" i="1"/>
  <c r="N660" i="1"/>
  <c r="M660" i="1"/>
  <c r="L660" i="1"/>
  <c r="K660" i="1"/>
  <c r="O659" i="1"/>
  <c r="N659" i="1"/>
  <c r="M659" i="1"/>
  <c r="L659" i="1"/>
  <c r="K659" i="1"/>
  <c r="O658" i="1"/>
  <c r="N658" i="1"/>
  <c r="M658" i="1"/>
  <c r="L658" i="1"/>
  <c r="K658" i="1"/>
  <c r="O657" i="1"/>
  <c r="N657" i="1"/>
  <c r="M657" i="1"/>
  <c r="L657" i="1"/>
  <c r="K657" i="1"/>
  <c r="O656" i="1"/>
  <c r="N656" i="1"/>
  <c r="M656" i="1"/>
  <c r="L656" i="1"/>
  <c r="K656" i="1"/>
  <c r="O655" i="1"/>
  <c r="N655" i="1"/>
  <c r="M655" i="1"/>
  <c r="L655" i="1"/>
  <c r="K655" i="1"/>
  <c r="O654" i="1"/>
  <c r="N654" i="1"/>
  <c r="M654" i="1"/>
  <c r="L654" i="1"/>
  <c r="K654" i="1"/>
  <c r="O653" i="1"/>
  <c r="N653" i="1"/>
  <c r="M653" i="1"/>
  <c r="L653" i="1"/>
  <c r="K653" i="1"/>
  <c r="O652" i="1"/>
  <c r="N652" i="1"/>
  <c r="M652" i="1"/>
  <c r="L652" i="1"/>
  <c r="K652" i="1"/>
  <c r="O651" i="1"/>
  <c r="N651" i="1"/>
  <c r="M651" i="1"/>
  <c r="L651" i="1"/>
  <c r="K651" i="1"/>
  <c r="O650" i="1"/>
  <c r="N650" i="1"/>
  <c r="M650" i="1"/>
  <c r="L650" i="1"/>
  <c r="K650" i="1"/>
  <c r="O649" i="1"/>
  <c r="N649" i="1"/>
  <c r="M649" i="1"/>
  <c r="L649" i="1"/>
  <c r="K649" i="1"/>
  <c r="O648" i="1"/>
  <c r="N648" i="1"/>
  <c r="M648" i="1"/>
  <c r="L648" i="1"/>
  <c r="K648" i="1"/>
  <c r="O647" i="1"/>
  <c r="N647" i="1"/>
  <c r="M647" i="1"/>
  <c r="L647" i="1"/>
  <c r="K647" i="1"/>
  <c r="O646" i="1"/>
  <c r="N646" i="1"/>
  <c r="M646" i="1"/>
  <c r="L646" i="1"/>
  <c r="K646" i="1"/>
  <c r="O645" i="1"/>
  <c r="N645" i="1"/>
  <c r="M645" i="1"/>
  <c r="L645" i="1"/>
  <c r="K645" i="1"/>
  <c r="O644" i="1"/>
  <c r="N644" i="1"/>
  <c r="M644" i="1"/>
  <c r="L644" i="1"/>
  <c r="K644" i="1"/>
  <c r="O643" i="1"/>
  <c r="N643" i="1"/>
  <c r="M643" i="1"/>
  <c r="L643" i="1"/>
  <c r="K643" i="1"/>
  <c r="O642" i="1"/>
  <c r="N642" i="1"/>
  <c r="M642" i="1"/>
  <c r="L642" i="1"/>
  <c r="K642" i="1"/>
  <c r="O641" i="1"/>
  <c r="N641" i="1"/>
  <c r="M641" i="1"/>
  <c r="L641" i="1"/>
  <c r="K641" i="1"/>
  <c r="O640" i="1"/>
  <c r="N640" i="1"/>
  <c r="M640" i="1"/>
  <c r="L640" i="1"/>
  <c r="K640" i="1"/>
  <c r="O639" i="1"/>
  <c r="N639" i="1"/>
  <c r="M639" i="1"/>
  <c r="L639" i="1"/>
  <c r="K639" i="1"/>
  <c r="O638" i="1"/>
  <c r="N638" i="1"/>
  <c r="M638" i="1"/>
  <c r="L638" i="1"/>
  <c r="K638" i="1"/>
  <c r="O637" i="1"/>
  <c r="N637" i="1"/>
  <c r="M637" i="1"/>
  <c r="L637" i="1"/>
  <c r="K637" i="1"/>
  <c r="O636" i="1"/>
  <c r="N636" i="1"/>
  <c r="M636" i="1"/>
  <c r="L636" i="1"/>
  <c r="K636" i="1"/>
  <c r="O635" i="1"/>
  <c r="N635" i="1"/>
  <c r="O6" i="2" s="1"/>
  <c r="M635" i="1"/>
  <c r="L635" i="1"/>
  <c r="K635" i="1"/>
  <c r="O634" i="1"/>
  <c r="N634" i="1"/>
  <c r="M634" i="1"/>
  <c r="L634" i="1"/>
  <c r="K634" i="1"/>
  <c r="O633" i="1"/>
  <c r="N633" i="1"/>
  <c r="M633" i="1"/>
  <c r="L633" i="1"/>
  <c r="K633" i="1"/>
  <c r="O632" i="1"/>
  <c r="N632" i="1"/>
  <c r="M632" i="1"/>
  <c r="L632" i="1"/>
  <c r="K632" i="1"/>
  <c r="O631" i="1"/>
  <c r="N631" i="1"/>
  <c r="M631" i="1"/>
  <c r="L631" i="1"/>
  <c r="K631" i="1"/>
  <c r="O630" i="1"/>
  <c r="N630" i="1"/>
  <c r="M630" i="1"/>
  <c r="L630" i="1"/>
  <c r="K630" i="1"/>
  <c r="O629" i="1"/>
  <c r="N629" i="1"/>
  <c r="M629" i="1"/>
  <c r="L629" i="1"/>
  <c r="K629" i="1"/>
  <c r="O628" i="1"/>
  <c r="N628" i="1"/>
  <c r="M628" i="1"/>
  <c r="L628" i="1"/>
  <c r="K628" i="1"/>
  <c r="O627" i="1"/>
  <c r="N627" i="1"/>
  <c r="M627" i="1"/>
  <c r="L627" i="1"/>
  <c r="K627" i="1"/>
  <c r="O626" i="1"/>
  <c r="N626" i="1"/>
  <c r="M626" i="1"/>
  <c r="L626" i="1"/>
  <c r="K626" i="1"/>
  <c r="O625" i="1"/>
  <c r="N625" i="1"/>
  <c r="M625" i="1"/>
  <c r="L625" i="1"/>
  <c r="K625" i="1"/>
  <c r="O624" i="1"/>
  <c r="N624" i="1"/>
  <c r="M624" i="1"/>
  <c r="L624" i="1"/>
  <c r="K624" i="1"/>
  <c r="O623" i="1"/>
  <c r="N623" i="1"/>
  <c r="M623" i="1"/>
  <c r="L623" i="1"/>
  <c r="K623" i="1"/>
  <c r="O622" i="1"/>
  <c r="N622" i="1"/>
  <c r="M622" i="1"/>
  <c r="L622" i="1"/>
  <c r="K622" i="1"/>
  <c r="O621" i="1"/>
  <c r="N621" i="1"/>
  <c r="M621" i="1"/>
  <c r="L621" i="1"/>
  <c r="K621" i="1"/>
  <c r="O620" i="1"/>
  <c r="N620" i="1"/>
  <c r="M620" i="1"/>
  <c r="L620" i="1"/>
  <c r="K620" i="1"/>
  <c r="O619" i="1"/>
  <c r="N619" i="1"/>
  <c r="M619" i="1"/>
  <c r="L619" i="1"/>
  <c r="K619" i="1"/>
  <c r="O618" i="1"/>
  <c r="N618" i="1"/>
  <c r="M618" i="1"/>
  <c r="L618" i="1"/>
  <c r="K618" i="1"/>
  <c r="O617" i="1"/>
  <c r="N617" i="1"/>
  <c r="M617" i="1"/>
  <c r="L617" i="1"/>
  <c r="K617" i="1"/>
  <c r="O616" i="1"/>
  <c r="N616" i="1"/>
  <c r="M616" i="1"/>
  <c r="L616" i="1"/>
  <c r="K616" i="1"/>
  <c r="O615" i="1"/>
  <c r="N615" i="1"/>
  <c r="M615" i="1"/>
  <c r="L615" i="1"/>
  <c r="K615" i="1"/>
  <c r="O614" i="1"/>
  <c r="N614" i="1"/>
  <c r="M614" i="1"/>
  <c r="L614" i="1"/>
  <c r="K614" i="1"/>
  <c r="O613" i="1"/>
  <c r="N613" i="1"/>
  <c r="M613" i="1"/>
  <c r="L613" i="1"/>
  <c r="K613" i="1"/>
  <c r="O612" i="1"/>
  <c r="N612" i="1"/>
  <c r="M612" i="1"/>
  <c r="L612" i="1"/>
  <c r="K612" i="1"/>
  <c r="O611" i="1"/>
  <c r="N611" i="1"/>
  <c r="M611" i="1"/>
  <c r="L611" i="1"/>
  <c r="K611" i="1"/>
  <c r="O610" i="1"/>
  <c r="N610" i="1"/>
  <c r="M610" i="1"/>
  <c r="L610" i="1"/>
  <c r="K610" i="1"/>
  <c r="O609" i="1"/>
  <c r="N609" i="1"/>
  <c r="M609" i="1"/>
  <c r="L609" i="1"/>
  <c r="K609" i="1"/>
  <c r="O608" i="1"/>
  <c r="N608" i="1"/>
  <c r="M608" i="1"/>
  <c r="L608" i="1"/>
  <c r="K608" i="1"/>
  <c r="O607" i="1"/>
  <c r="N607" i="1"/>
  <c r="M607" i="1"/>
  <c r="L607" i="1"/>
  <c r="K607" i="1"/>
  <c r="O606" i="1"/>
  <c r="N606" i="1"/>
  <c r="M606" i="1"/>
  <c r="L606" i="1"/>
  <c r="K606" i="1"/>
  <c r="O605" i="1"/>
  <c r="N605" i="1"/>
  <c r="M605" i="1"/>
  <c r="L605" i="1"/>
  <c r="K605" i="1"/>
  <c r="O604" i="1"/>
  <c r="N604" i="1"/>
  <c r="M604" i="1"/>
  <c r="L604" i="1"/>
  <c r="K604" i="1"/>
  <c r="O603" i="1"/>
  <c r="N603" i="1"/>
  <c r="M603" i="1"/>
  <c r="L603" i="1"/>
  <c r="K603" i="1"/>
  <c r="O602" i="1"/>
  <c r="N602" i="1"/>
  <c r="M602" i="1"/>
  <c r="L602" i="1"/>
  <c r="K602" i="1"/>
  <c r="O601" i="1"/>
  <c r="N601" i="1"/>
  <c r="M601" i="1"/>
  <c r="L601" i="1"/>
  <c r="K601" i="1"/>
  <c r="O600" i="1"/>
  <c r="N600" i="1"/>
  <c r="M600" i="1"/>
  <c r="L600" i="1"/>
  <c r="K600" i="1"/>
  <c r="O599" i="1"/>
  <c r="N599" i="1"/>
  <c r="M599" i="1"/>
  <c r="L599" i="1"/>
  <c r="K599" i="1"/>
  <c r="O598" i="1"/>
  <c r="N598" i="1"/>
  <c r="M598" i="1"/>
  <c r="L598" i="1"/>
  <c r="K598" i="1"/>
  <c r="O597" i="1"/>
  <c r="N597" i="1"/>
  <c r="M597" i="1"/>
  <c r="L597" i="1"/>
  <c r="K597" i="1"/>
  <c r="O596" i="1"/>
  <c r="N596" i="1"/>
  <c r="M596" i="1"/>
  <c r="L596" i="1"/>
  <c r="K596" i="1"/>
  <c r="O595" i="1"/>
  <c r="N595" i="1"/>
  <c r="M595" i="1"/>
  <c r="L595" i="1"/>
  <c r="K595" i="1"/>
  <c r="O594" i="1"/>
  <c r="N594" i="1"/>
  <c r="M594" i="1"/>
  <c r="L594" i="1"/>
  <c r="K594" i="1"/>
  <c r="O593" i="1"/>
  <c r="N593" i="1"/>
  <c r="M593" i="1"/>
  <c r="L593" i="1"/>
  <c r="K593" i="1"/>
  <c r="O592" i="1"/>
  <c r="N592" i="1"/>
  <c r="M592" i="1"/>
  <c r="L592" i="1"/>
  <c r="K592" i="1"/>
  <c r="O591" i="1"/>
  <c r="N591" i="1"/>
  <c r="M591" i="1"/>
  <c r="L591" i="1"/>
  <c r="K591" i="1"/>
  <c r="O590" i="1"/>
  <c r="N590" i="1"/>
  <c r="M590" i="1"/>
  <c r="L590" i="1"/>
  <c r="K590" i="1"/>
  <c r="O589" i="1"/>
  <c r="N589" i="1"/>
  <c r="M589" i="1"/>
  <c r="L589" i="1"/>
  <c r="K589" i="1"/>
  <c r="O588" i="1"/>
  <c r="N588" i="1"/>
  <c r="M588" i="1"/>
  <c r="L588" i="1"/>
  <c r="K588" i="1"/>
  <c r="O587" i="1"/>
  <c r="N587" i="1"/>
  <c r="M587" i="1"/>
  <c r="L587" i="1"/>
  <c r="K587" i="1"/>
  <c r="O586" i="1"/>
  <c r="N586" i="1"/>
  <c r="M586" i="1"/>
  <c r="L586" i="1"/>
  <c r="K586" i="1"/>
  <c r="O585" i="1"/>
  <c r="N585" i="1"/>
  <c r="M585" i="1"/>
  <c r="L585" i="1"/>
  <c r="K585" i="1"/>
  <c r="O584" i="1"/>
  <c r="N584" i="1"/>
  <c r="M584" i="1"/>
  <c r="L584" i="1"/>
  <c r="K584" i="1"/>
  <c r="O583" i="1"/>
  <c r="N583" i="1"/>
  <c r="M583" i="1"/>
  <c r="L583" i="1"/>
  <c r="K583" i="1"/>
  <c r="O582" i="1"/>
  <c r="N582" i="1"/>
  <c r="M582" i="1"/>
  <c r="L582" i="1"/>
  <c r="K582" i="1"/>
  <c r="O581" i="1"/>
  <c r="N581" i="1"/>
  <c r="M581" i="1"/>
  <c r="L581" i="1"/>
  <c r="K581" i="1"/>
  <c r="O580" i="1"/>
  <c r="N580" i="1"/>
  <c r="M580" i="1"/>
  <c r="N5" i="2" s="1"/>
  <c r="L580" i="1"/>
  <c r="K580" i="1"/>
  <c r="O579" i="1"/>
  <c r="N579" i="1"/>
  <c r="M579" i="1"/>
  <c r="L579" i="1"/>
  <c r="K579" i="1"/>
  <c r="O578" i="1"/>
  <c r="N578" i="1"/>
  <c r="M578" i="1"/>
  <c r="L578" i="1"/>
  <c r="K578" i="1"/>
  <c r="O577" i="1"/>
  <c r="N577" i="1"/>
  <c r="M577" i="1"/>
  <c r="L577" i="1"/>
  <c r="K577" i="1"/>
  <c r="O576" i="1"/>
  <c r="N576" i="1"/>
  <c r="M576" i="1"/>
  <c r="L576" i="1"/>
  <c r="K576" i="1"/>
  <c r="O575" i="1"/>
  <c r="N575" i="1"/>
  <c r="M575" i="1"/>
  <c r="L575" i="1"/>
  <c r="K575" i="1"/>
  <c r="O574" i="1"/>
  <c r="N574" i="1"/>
  <c r="M574" i="1"/>
  <c r="L574" i="1"/>
  <c r="K574" i="1"/>
  <c r="O573" i="1"/>
  <c r="N573" i="1"/>
  <c r="M573" i="1"/>
  <c r="L573" i="1"/>
  <c r="K573" i="1"/>
  <c r="O572" i="1"/>
  <c r="N572" i="1"/>
  <c r="M572" i="1"/>
  <c r="L572" i="1"/>
  <c r="K572" i="1"/>
  <c r="O571" i="1"/>
  <c r="N571" i="1"/>
  <c r="M571" i="1"/>
  <c r="L571" i="1"/>
  <c r="K571" i="1"/>
  <c r="O570" i="1"/>
  <c r="N570" i="1"/>
  <c r="M570" i="1"/>
  <c r="L570" i="1"/>
  <c r="K570" i="1"/>
  <c r="O569" i="1"/>
  <c r="N569" i="1"/>
  <c r="M569" i="1"/>
  <c r="L569" i="1"/>
  <c r="K569" i="1"/>
  <c r="O568" i="1"/>
  <c r="N568" i="1"/>
  <c r="M568" i="1"/>
  <c r="L568" i="1"/>
  <c r="K568" i="1"/>
  <c r="O567" i="1"/>
  <c r="N567" i="1"/>
  <c r="M567" i="1"/>
  <c r="L567" i="1"/>
  <c r="K567" i="1"/>
  <c r="O566" i="1"/>
  <c r="N566" i="1"/>
  <c r="M566" i="1"/>
  <c r="L566" i="1"/>
  <c r="K566" i="1"/>
  <c r="O565" i="1"/>
  <c r="N565" i="1"/>
  <c r="M565" i="1"/>
  <c r="L565" i="1"/>
  <c r="K565" i="1"/>
  <c r="O564" i="1"/>
  <c r="N564" i="1"/>
  <c r="M564" i="1"/>
  <c r="L564" i="1"/>
  <c r="K564" i="1"/>
  <c r="O563" i="1"/>
  <c r="N563" i="1"/>
  <c r="M563" i="1"/>
  <c r="L563" i="1"/>
  <c r="K563" i="1"/>
  <c r="O562" i="1"/>
  <c r="N562" i="1"/>
  <c r="M562" i="1"/>
  <c r="L562" i="1"/>
  <c r="K562" i="1"/>
  <c r="O561" i="1"/>
  <c r="N561" i="1"/>
  <c r="M561" i="1"/>
  <c r="L561" i="1"/>
  <c r="K561" i="1"/>
  <c r="O560" i="1"/>
  <c r="N560" i="1"/>
  <c r="M560" i="1"/>
  <c r="L560" i="1"/>
  <c r="K560" i="1"/>
  <c r="O559" i="1"/>
  <c r="N559" i="1"/>
  <c r="M559" i="1"/>
  <c r="L559" i="1"/>
  <c r="K559" i="1"/>
  <c r="O558" i="1"/>
  <c r="N558" i="1"/>
  <c r="M558" i="1"/>
  <c r="L558" i="1"/>
  <c r="K558" i="1"/>
  <c r="O557" i="1"/>
  <c r="N557" i="1"/>
  <c r="M557" i="1"/>
  <c r="L557" i="1"/>
  <c r="K557" i="1"/>
  <c r="O556" i="1"/>
  <c r="N556" i="1"/>
  <c r="M556" i="1"/>
  <c r="L556" i="1"/>
  <c r="K556" i="1"/>
  <c r="O555" i="1"/>
  <c r="N555" i="1"/>
  <c r="M555" i="1"/>
  <c r="L555" i="1"/>
  <c r="K555" i="1"/>
  <c r="O554" i="1"/>
  <c r="N554" i="1"/>
  <c r="M554" i="1"/>
  <c r="L554" i="1"/>
  <c r="K554" i="1"/>
  <c r="O553" i="1"/>
  <c r="N553" i="1"/>
  <c r="M553" i="1"/>
  <c r="L553" i="1"/>
  <c r="K553" i="1"/>
  <c r="O552" i="1"/>
  <c r="N552" i="1"/>
  <c r="M552" i="1"/>
  <c r="L552" i="1"/>
  <c r="K552" i="1"/>
  <c r="O551" i="1"/>
  <c r="N551" i="1"/>
  <c r="M551" i="1"/>
  <c r="L551" i="1"/>
  <c r="K551" i="1"/>
  <c r="O550" i="1"/>
  <c r="N550" i="1"/>
  <c r="M550" i="1"/>
  <c r="L550" i="1"/>
  <c r="K550" i="1"/>
  <c r="O549" i="1"/>
  <c r="N549" i="1"/>
  <c r="M549" i="1"/>
  <c r="L549" i="1"/>
  <c r="K549" i="1"/>
  <c r="O548" i="1"/>
  <c r="N548" i="1"/>
  <c r="M548" i="1"/>
  <c r="L548" i="1"/>
  <c r="K548" i="1"/>
  <c r="O547" i="1"/>
  <c r="N547" i="1"/>
  <c r="M547" i="1"/>
  <c r="L547" i="1"/>
  <c r="K547" i="1"/>
  <c r="O546" i="1"/>
  <c r="N546" i="1"/>
  <c r="M546" i="1"/>
  <c r="L546" i="1"/>
  <c r="K546" i="1"/>
  <c r="O545" i="1"/>
  <c r="N545" i="1"/>
  <c r="M545" i="1"/>
  <c r="L545" i="1"/>
  <c r="K545" i="1"/>
  <c r="O544" i="1"/>
  <c r="N544" i="1"/>
  <c r="M544" i="1"/>
  <c r="L544" i="1"/>
  <c r="K544" i="1"/>
  <c r="O543" i="1"/>
  <c r="N543" i="1"/>
  <c r="M543" i="1"/>
  <c r="L543" i="1"/>
  <c r="K543" i="1"/>
  <c r="O542" i="1"/>
  <c r="N542" i="1"/>
  <c r="M542" i="1"/>
  <c r="L542" i="1"/>
  <c r="K542" i="1"/>
  <c r="O541" i="1"/>
  <c r="N541" i="1"/>
  <c r="M541" i="1"/>
  <c r="L541" i="1"/>
  <c r="K541" i="1"/>
  <c r="O540" i="1"/>
  <c r="N540" i="1"/>
  <c r="M540" i="1"/>
  <c r="L540" i="1"/>
  <c r="K540" i="1"/>
  <c r="O539" i="1"/>
  <c r="N539" i="1"/>
  <c r="M539" i="1"/>
  <c r="L539" i="1"/>
  <c r="K539" i="1"/>
  <c r="O538" i="1"/>
  <c r="N538" i="1"/>
  <c r="M538" i="1"/>
  <c r="L538" i="1"/>
  <c r="K538" i="1"/>
  <c r="O537" i="1"/>
  <c r="N537" i="1"/>
  <c r="M537" i="1"/>
  <c r="L537" i="1"/>
  <c r="K537" i="1"/>
  <c r="O536" i="1"/>
  <c r="N536" i="1"/>
  <c r="M536" i="1"/>
  <c r="L536" i="1"/>
  <c r="K536" i="1"/>
  <c r="O535" i="1"/>
  <c r="N535" i="1"/>
  <c r="M535" i="1"/>
  <c r="L535" i="1"/>
  <c r="K535" i="1"/>
  <c r="O534" i="1"/>
  <c r="N534" i="1"/>
  <c r="M534" i="1"/>
  <c r="L534" i="1"/>
  <c r="K534" i="1"/>
  <c r="O533" i="1"/>
  <c r="N533" i="1"/>
  <c r="M533" i="1"/>
  <c r="L533" i="1"/>
  <c r="K533" i="1"/>
  <c r="O532" i="1"/>
  <c r="N532" i="1"/>
  <c r="M532" i="1"/>
  <c r="L532" i="1"/>
  <c r="K532" i="1"/>
  <c r="O531" i="1"/>
  <c r="N531" i="1"/>
  <c r="M531" i="1"/>
  <c r="L531" i="1"/>
  <c r="K531" i="1"/>
  <c r="O530" i="1"/>
  <c r="N530" i="1"/>
  <c r="M530" i="1"/>
  <c r="L530" i="1"/>
  <c r="K530" i="1"/>
  <c r="O529" i="1"/>
  <c r="N529" i="1"/>
  <c r="M529" i="1"/>
  <c r="L529" i="1"/>
  <c r="K529" i="1"/>
  <c r="O528" i="1"/>
  <c r="N528" i="1"/>
  <c r="M528" i="1"/>
  <c r="L528" i="1"/>
  <c r="K528" i="1"/>
  <c r="O527" i="1"/>
  <c r="N527" i="1"/>
  <c r="M527" i="1"/>
  <c r="L527" i="1"/>
  <c r="K527" i="1"/>
  <c r="O526" i="1"/>
  <c r="N526" i="1"/>
  <c r="M526" i="1"/>
  <c r="L526" i="1"/>
  <c r="K526" i="1"/>
  <c r="O525" i="1"/>
  <c r="N525" i="1"/>
  <c r="M525" i="1"/>
  <c r="L525" i="1"/>
  <c r="M4" i="2" s="1"/>
  <c r="K525" i="1"/>
  <c r="O524" i="1"/>
  <c r="N524" i="1"/>
  <c r="M524" i="1"/>
  <c r="L524" i="1"/>
  <c r="K524" i="1"/>
  <c r="O523" i="1"/>
  <c r="N523" i="1"/>
  <c r="M523" i="1"/>
  <c r="L523" i="1"/>
  <c r="K523" i="1"/>
  <c r="O522" i="1"/>
  <c r="N522" i="1"/>
  <c r="M522" i="1"/>
  <c r="L522" i="1"/>
  <c r="K522" i="1"/>
  <c r="O521" i="1"/>
  <c r="N521" i="1"/>
  <c r="M521" i="1"/>
  <c r="L521" i="1"/>
  <c r="K521" i="1"/>
  <c r="O520" i="1"/>
  <c r="N520" i="1"/>
  <c r="M520" i="1"/>
  <c r="L520" i="1"/>
  <c r="K520" i="1"/>
  <c r="O519" i="1"/>
  <c r="N519" i="1"/>
  <c r="M519" i="1"/>
  <c r="L519" i="1"/>
  <c r="K519" i="1"/>
  <c r="O518" i="1"/>
  <c r="N518" i="1"/>
  <c r="M518" i="1"/>
  <c r="L518" i="1"/>
  <c r="K518" i="1"/>
  <c r="O517" i="1"/>
  <c r="N517" i="1"/>
  <c r="M517" i="1"/>
  <c r="L517" i="1"/>
  <c r="K517" i="1"/>
  <c r="O516" i="1"/>
  <c r="N516" i="1"/>
  <c r="M516" i="1"/>
  <c r="L516" i="1"/>
  <c r="K516" i="1"/>
  <c r="O515" i="1"/>
  <c r="N515" i="1"/>
  <c r="M515" i="1"/>
  <c r="L515" i="1"/>
  <c r="K515" i="1"/>
  <c r="O514" i="1"/>
  <c r="N514" i="1"/>
  <c r="M514" i="1"/>
  <c r="L514" i="1"/>
  <c r="K514" i="1"/>
  <c r="O513" i="1"/>
  <c r="N513" i="1"/>
  <c r="M513" i="1"/>
  <c r="L513" i="1"/>
  <c r="K513" i="1"/>
  <c r="O512" i="1"/>
  <c r="N512" i="1"/>
  <c r="M512" i="1"/>
  <c r="L512" i="1"/>
  <c r="K512" i="1"/>
  <c r="O511" i="1"/>
  <c r="N511" i="1"/>
  <c r="M511" i="1"/>
  <c r="L511" i="1"/>
  <c r="K511" i="1"/>
  <c r="O510" i="1"/>
  <c r="N510" i="1"/>
  <c r="M510" i="1"/>
  <c r="L510" i="1"/>
  <c r="K510" i="1"/>
  <c r="O509" i="1"/>
  <c r="N509" i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O506" i="1"/>
  <c r="N506" i="1"/>
  <c r="M506" i="1"/>
  <c r="L506" i="1"/>
  <c r="K506" i="1"/>
  <c r="O505" i="1"/>
  <c r="N505" i="1"/>
  <c r="M505" i="1"/>
  <c r="L505" i="1"/>
  <c r="K505" i="1"/>
  <c r="O504" i="1"/>
  <c r="N504" i="1"/>
  <c r="M504" i="1"/>
  <c r="L504" i="1"/>
  <c r="K504" i="1"/>
  <c r="O503" i="1"/>
  <c r="N503" i="1"/>
  <c r="M503" i="1"/>
  <c r="L503" i="1"/>
  <c r="K503" i="1"/>
  <c r="O502" i="1"/>
  <c r="N502" i="1"/>
  <c r="M502" i="1"/>
  <c r="L502" i="1"/>
  <c r="K502" i="1"/>
  <c r="O501" i="1"/>
  <c r="N501" i="1"/>
  <c r="M501" i="1"/>
  <c r="L501" i="1"/>
  <c r="K501" i="1"/>
  <c r="O500" i="1"/>
  <c r="N500" i="1"/>
  <c r="M500" i="1"/>
  <c r="L500" i="1"/>
  <c r="K500" i="1"/>
  <c r="O499" i="1"/>
  <c r="N499" i="1"/>
  <c r="M499" i="1"/>
  <c r="L499" i="1"/>
  <c r="K499" i="1"/>
  <c r="O498" i="1"/>
  <c r="N498" i="1"/>
  <c r="M498" i="1"/>
  <c r="L498" i="1"/>
  <c r="K498" i="1"/>
  <c r="O497" i="1"/>
  <c r="N497" i="1"/>
  <c r="M497" i="1"/>
  <c r="L497" i="1"/>
  <c r="K497" i="1"/>
  <c r="O496" i="1"/>
  <c r="N496" i="1"/>
  <c r="M496" i="1"/>
  <c r="L496" i="1"/>
  <c r="K496" i="1"/>
  <c r="O495" i="1"/>
  <c r="N495" i="1"/>
  <c r="M495" i="1"/>
  <c r="L495" i="1"/>
  <c r="K495" i="1"/>
  <c r="O494" i="1"/>
  <c r="N494" i="1"/>
  <c r="M494" i="1"/>
  <c r="L494" i="1"/>
  <c r="K494" i="1"/>
  <c r="O493" i="1"/>
  <c r="N493" i="1"/>
  <c r="M493" i="1"/>
  <c r="L493" i="1"/>
  <c r="K493" i="1"/>
  <c r="O492" i="1"/>
  <c r="N492" i="1"/>
  <c r="M492" i="1"/>
  <c r="L492" i="1"/>
  <c r="K492" i="1"/>
  <c r="O491" i="1"/>
  <c r="N491" i="1"/>
  <c r="M491" i="1"/>
  <c r="L491" i="1"/>
  <c r="K491" i="1"/>
  <c r="O490" i="1"/>
  <c r="N490" i="1"/>
  <c r="M490" i="1"/>
  <c r="L490" i="1"/>
  <c r="K490" i="1"/>
  <c r="O489" i="1"/>
  <c r="N489" i="1"/>
  <c r="M489" i="1"/>
  <c r="L489" i="1"/>
  <c r="K489" i="1"/>
  <c r="O488" i="1"/>
  <c r="N488" i="1"/>
  <c r="M488" i="1"/>
  <c r="L488" i="1"/>
  <c r="K488" i="1"/>
  <c r="O487" i="1"/>
  <c r="N487" i="1"/>
  <c r="M487" i="1"/>
  <c r="L487" i="1"/>
  <c r="K487" i="1"/>
  <c r="O486" i="1"/>
  <c r="N486" i="1"/>
  <c r="M486" i="1"/>
  <c r="L486" i="1"/>
  <c r="K486" i="1"/>
  <c r="O485" i="1"/>
  <c r="N485" i="1"/>
  <c r="M485" i="1"/>
  <c r="L485" i="1"/>
  <c r="K485" i="1"/>
  <c r="O484" i="1"/>
  <c r="N484" i="1"/>
  <c r="M484" i="1"/>
  <c r="L484" i="1"/>
  <c r="K484" i="1"/>
  <c r="O483" i="1"/>
  <c r="N483" i="1"/>
  <c r="M483" i="1"/>
  <c r="L483" i="1"/>
  <c r="K483" i="1"/>
  <c r="O482" i="1"/>
  <c r="N482" i="1"/>
  <c r="M482" i="1"/>
  <c r="L482" i="1"/>
  <c r="K482" i="1"/>
  <c r="O481" i="1"/>
  <c r="N481" i="1"/>
  <c r="M481" i="1"/>
  <c r="L481" i="1"/>
  <c r="K481" i="1"/>
  <c r="O480" i="1"/>
  <c r="N480" i="1"/>
  <c r="M480" i="1"/>
  <c r="L480" i="1"/>
  <c r="K480" i="1"/>
  <c r="O479" i="1"/>
  <c r="N479" i="1"/>
  <c r="M479" i="1"/>
  <c r="L479" i="1"/>
  <c r="K479" i="1"/>
  <c r="O478" i="1"/>
  <c r="N478" i="1"/>
  <c r="M478" i="1"/>
  <c r="L478" i="1"/>
  <c r="K478" i="1"/>
  <c r="O477" i="1"/>
  <c r="N477" i="1"/>
  <c r="M477" i="1"/>
  <c r="L477" i="1"/>
  <c r="K477" i="1"/>
  <c r="O476" i="1"/>
  <c r="N476" i="1"/>
  <c r="M476" i="1"/>
  <c r="L476" i="1"/>
  <c r="K476" i="1"/>
  <c r="O475" i="1"/>
  <c r="N475" i="1"/>
  <c r="M475" i="1"/>
  <c r="L475" i="1"/>
  <c r="K475" i="1"/>
  <c r="O474" i="1"/>
  <c r="N474" i="1"/>
  <c r="M474" i="1"/>
  <c r="L474" i="1"/>
  <c r="K474" i="1"/>
  <c r="O473" i="1"/>
  <c r="N473" i="1"/>
  <c r="M473" i="1"/>
  <c r="L473" i="1"/>
  <c r="K473" i="1"/>
  <c r="O472" i="1"/>
  <c r="N472" i="1"/>
  <c r="M472" i="1"/>
  <c r="L472" i="1"/>
  <c r="K472" i="1"/>
  <c r="O471" i="1"/>
  <c r="N471" i="1"/>
  <c r="M471" i="1"/>
  <c r="L471" i="1"/>
  <c r="K471" i="1"/>
  <c r="O470" i="1"/>
  <c r="L7" i="2" s="1"/>
  <c r="N470" i="1"/>
  <c r="M470" i="1"/>
  <c r="L470" i="1"/>
  <c r="K470" i="1"/>
  <c r="L3" i="2" s="1"/>
  <c r="O469" i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L464" i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N420" i="1"/>
  <c r="M420" i="1"/>
  <c r="L420" i="1"/>
  <c r="K420" i="1"/>
  <c r="O419" i="1"/>
  <c r="N419" i="1"/>
  <c r="K6" i="2" s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O386" i="1"/>
  <c r="N386" i="1"/>
  <c r="M386" i="1"/>
  <c r="L386" i="1"/>
  <c r="K386" i="1"/>
  <c r="O385" i="1"/>
  <c r="N385" i="1"/>
  <c r="M385" i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J5" i="2" s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I5" i="2" s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H4" i="2" s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N245" i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G4" i="2" s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F6" i="2" s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E7" i="2" s="1"/>
  <c r="N126" i="1"/>
  <c r="M126" i="1"/>
  <c r="L126" i="1"/>
  <c r="K126" i="1"/>
  <c r="E3" i="2" s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D6" i="2" s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C4" i="2" s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B7" i="2" s="1"/>
  <c r="N2" i="1"/>
  <c r="M2" i="1"/>
  <c r="L2" i="1"/>
  <c r="K2" i="1"/>
  <c r="B3" i="2" s="1"/>
  <c r="V3" i="2" l="1"/>
  <c r="U3" i="2"/>
  <c r="T3" i="2"/>
  <c r="V5" i="2"/>
  <c r="U5" i="2"/>
  <c r="T5" i="2"/>
  <c r="V7" i="2"/>
  <c r="U7" i="2"/>
  <c r="T7" i="2"/>
  <c r="B4" i="2"/>
  <c r="C5" i="2"/>
  <c r="D3" i="2"/>
  <c r="D7" i="2"/>
  <c r="E4" i="2"/>
  <c r="F3" i="2"/>
  <c r="F7" i="2"/>
  <c r="G5" i="2"/>
  <c r="H5" i="2"/>
  <c r="I6" i="2"/>
  <c r="J6" i="2"/>
  <c r="K3" i="2"/>
  <c r="K7" i="2"/>
  <c r="L4" i="2"/>
  <c r="M5" i="2"/>
  <c r="N6" i="2"/>
  <c r="O3" i="2"/>
  <c r="O7" i="2"/>
  <c r="P3" i="2"/>
  <c r="P7" i="2"/>
  <c r="Q4" i="2"/>
  <c r="R6" i="2"/>
  <c r="S5" i="2"/>
  <c r="I8" i="2"/>
  <c r="J8" i="2"/>
  <c r="N8" i="2"/>
  <c r="R8" i="2"/>
  <c r="B5" i="2"/>
  <c r="C6" i="2"/>
  <c r="D4" i="2"/>
  <c r="F4" i="2"/>
  <c r="H6" i="2"/>
  <c r="I3" i="2"/>
  <c r="J3" i="2"/>
  <c r="K4" i="2"/>
  <c r="L5" i="2"/>
  <c r="N3" i="2"/>
  <c r="O4" i="2"/>
  <c r="Q5" i="2"/>
  <c r="R3" i="2"/>
  <c r="R7" i="2"/>
  <c r="S6" i="2"/>
  <c r="V4" i="2"/>
  <c r="U4" i="2"/>
  <c r="T4" i="2"/>
  <c r="V6" i="2"/>
  <c r="U6" i="2"/>
  <c r="T6" i="2"/>
  <c r="C8" i="2"/>
  <c r="G8" i="2"/>
  <c r="H8" i="2"/>
  <c r="M8" i="2"/>
  <c r="S8" i="2"/>
  <c r="T8" i="2"/>
  <c r="T10" i="2" s="1"/>
  <c r="U8" i="2"/>
  <c r="V8" i="2"/>
  <c r="V10" i="2" s="1"/>
  <c r="E5" i="2"/>
  <c r="G6" i="2"/>
  <c r="I7" i="2"/>
  <c r="J7" i="2"/>
  <c r="M6" i="2"/>
  <c r="N7" i="2"/>
  <c r="P4" i="2"/>
  <c r="B6" i="2"/>
  <c r="C3" i="2"/>
  <c r="C7" i="2"/>
  <c r="D5" i="2"/>
  <c r="E6" i="2"/>
  <c r="F5" i="2"/>
  <c r="G3" i="2"/>
  <c r="G7" i="2"/>
  <c r="H3" i="2"/>
  <c r="H7" i="2"/>
  <c r="I4" i="2"/>
  <c r="J4" i="2"/>
  <c r="K5" i="2"/>
  <c r="L6" i="2"/>
  <c r="M3" i="2"/>
  <c r="M7" i="2"/>
  <c r="N4" i="2"/>
  <c r="O5" i="2"/>
  <c r="P5" i="2"/>
  <c r="Q6" i="2"/>
  <c r="R4" i="2"/>
  <c r="S3" i="2"/>
  <c r="S7" i="2"/>
  <c r="B8" i="2"/>
  <c r="B9" i="2" s="1"/>
  <c r="E8" i="2"/>
  <c r="E10" i="2" s="1"/>
  <c r="L8" i="2"/>
  <c r="M10" i="2" s="1"/>
  <c r="Q8" i="2"/>
  <c r="Q9" i="2" s="1"/>
  <c r="C10" i="2"/>
  <c r="G10" i="2"/>
  <c r="K10" i="2"/>
  <c r="O10" i="2"/>
  <c r="S10" i="2"/>
  <c r="D10" i="2"/>
  <c r="L10" i="2"/>
  <c r="I10" i="2"/>
  <c r="U10" i="2"/>
  <c r="C9" i="2"/>
  <c r="G9" i="2"/>
  <c r="K9" i="2"/>
  <c r="O9" i="2"/>
  <c r="S9" i="2"/>
  <c r="D9" i="2"/>
  <c r="H9" i="2"/>
  <c r="L9" i="2"/>
  <c r="P9" i="2"/>
  <c r="T9" i="2"/>
  <c r="I9" i="2"/>
  <c r="M9" i="2"/>
  <c r="U9" i="2"/>
  <c r="F9" i="2"/>
  <c r="J9" i="2"/>
  <c r="N9" i="2"/>
  <c r="R9" i="2"/>
  <c r="V9" i="2"/>
  <c r="N10" i="2" l="1"/>
  <c r="J10" i="2"/>
  <c r="E9" i="2"/>
  <c r="Q10" i="2"/>
  <c r="H10" i="2"/>
  <c r="R10" i="2"/>
  <c r="F10" i="2"/>
</calcChain>
</file>

<file path=xl/sharedStrings.xml><?xml version="1.0" encoding="utf-8"?>
<sst xmlns="http://schemas.openxmlformats.org/spreadsheetml/2006/main" count="1164" uniqueCount="95">
  <si>
    <t>CompanyName</t>
  </si>
  <si>
    <t>A V T Natural Products Ltd.</t>
  </si>
  <si>
    <t>Agro Tech Foods Ltd.</t>
  </si>
  <si>
    <t>Amrit Corp. Ltd.</t>
  </si>
  <si>
    <t>Associated Alcohols &amp; Breweries Ltd.</t>
  </si>
  <si>
    <t>Avanti Feeds Ltd.</t>
  </si>
  <si>
    <t>Balrampur Chini Mills Ltd.</t>
  </si>
  <si>
    <t>Bamni Proteins Ltd.</t>
  </si>
  <si>
    <t>Bannari Amman Sugars Ltd.</t>
  </si>
  <si>
    <t>C C L Products (India) Ltd.</t>
  </si>
  <si>
    <t>D C M Shriram Inds. Ltd.</t>
  </si>
  <si>
    <t>D F M Foods Ltd.</t>
  </si>
  <si>
    <t>Dhampur Sugar Mills Ltd.</t>
  </si>
  <si>
    <t>Dwarikesh Sugar Inds. Ltd.</t>
  </si>
  <si>
    <t>G M Breweries Ltd.</t>
  </si>
  <si>
    <t>Gangotri Textiles Ltd.</t>
  </si>
  <si>
    <t>Godfrey Phillips India Ltd.</t>
  </si>
  <si>
    <t>Godrej Agrovet Ltd.</t>
  </si>
  <si>
    <t>Gujarat Ambuja Exports Ltd.</t>
  </si>
  <si>
    <t>Hatsun Agro Products Ltd.</t>
  </si>
  <si>
    <t>Heritage Foods Ltd.</t>
  </si>
  <si>
    <t>I T C Ltd.</t>
  </si>
  <si>
    <t>Joonktollee Tea &amp; Inds. Ltd.</t>
  </si>
  <si>
    <t>Kovilpatti Lakshmi Roller Flour Mills Ltd.</t>
  </si>
  <si>
    <t>Marico Ltd.</t>
  </si>
  <si>
    <t>Neelamalai Agro Inds. Ltd.</t>
  </si>
  <si>
    <t>Nestle India Ltd.</t>
  </si>
  <si>
    <t>Nitta Gelatin India Ltd.</t>
  </si>
  <si>
    <t>Norben Tea &amp; Exports Ltd.</t>
  </si>
  <si>
    <t>Sukhjit Starch &amp; Chemicals Ltd.</t>
  </si>
  <si>
    <t>T Stanes &amp; Co. Ltd.</t>
  </si>
  <si>
    <t>Tasty Bite Eatables Ltd.</t>
  </si>
  <si>
    <t>Tata Coffee Ltd.</t>
  </si>
  <si>
    <t>Tata Consumer Products Ltd.</t>
  </si>
  <si>
    <t>Tongani Tea Co. Ltd.</t>
  </si>
  <si>
    <t>United Nilgiri Tea Estates Co. Ltd.</t>
  </si>
  <si>
    <t>V S T Industries Ltd.</t>
  </si>
  <si>
    <t>Varun Beverages Ltd.</t>
  </si>
  <si>
    <t>Venky'S (India) Ltd.</t>
  </si>
  <si>
    <t>Zydus Wellness Ltd.</t>
  </si>
  <si>
    <t>Adani Wilmar Ltd.</t>
  </si>
  <si>
    <t>Ponni Sugars (Erode) Ltd.</t>
  </si>
  <si>
    <t>United Spirits Ltd.</t>
  </si>
  <si>
    <t>United Breweries Ltd.</t>
  </si>
  <si>
    <t>N K Industries Ltd.</t>
  </si>
  <si>
    <t>Technico Agri Sciences Ltd.</t>
  </si>
  <si>
    <t>Devyani International Ltd.</t>
  </si>
  <si>
    <t>Creamline Dairy Products Ltd.</t>
  </si>
  <si>
    <t>Maltex Malsters Ltd.</t>
  </si>
  <si>
    <t>Mrs. Bectors Food Specialities Ltd.</t>
  </si>
  <si>
    <t>Gloster Ltd.</t>
  </si>
  <si>
    <t>Kriti Nutrients Ltd.</t>
  </si>
  <si>
    <t>Daverashola Estates Pvt. Ltd.</t>
  </si>
  <si>
    <t>Kanco Tea &amp; Inds. Ltd.</t>
  </si>
  <si>
    <t>Nath Bio-Genes (India) Ltd.</t>
  </si>
  <si>
    <t>Sovereign Distilleries Ltd.</t>
  </si>
  <si>
    <t>Godrej Tyson Foods Ltd.</t>
  </si>
  <si>
    <t>Gemini Edibles &amp; Fats India Pvt. Ltd.</t>
  </si>
  <si>
    <t>Prataap Snacks Ltd.</t>
  </si>
  <si>
    <t>Chalet Hotels &amp; Properties (Kerala) Pvt. Ltd.</t>
  </si>
  <si>
    <t>Nourishco Beverages Ltd.</t>
  </si>
  <si>
    <t>Parry Agro Inds. Ltd.</t>
  </si>
  <si>
    <t>Ferrero India Pvt. Ltd.</t>
  </si>
  <si>
    <t>Keshava Plantations Pvt. Ltd.</t>
  </si>
  <si>
    <t>North East Nutrients Pvt. Ltd.</t>
  </si>
  <si>
    <t>Aasthan Dates Ltd.</t>
  </si>
  <si>
    <t>Avadh Sugar &amp; Energy Ltd.</t>
  </si>
  <si>
    <t>Cinnatolliah Tea Ltd.</t>
  </si>
  <si>
    <t>Magadh Sugar &amp; Energy Ltd.</t>
  </si>
  <si>
    <t>P K R Energy Ltd.</t>
  </si>
  <si>
    <t>Raja Dates Ltd.</t>
  </si>
  <si>
    <t>Avanti Frozen Foods Pvt. Ltd.</t>
  </si>
  <si>
    <t>year</t>
  </si>
  <si>
    <t>output</t>
  </si>
  <si>
    <t>input1</t>
  </si>
  <si>
    <t>input2</t>
  </si>
  <si>
    <t>input3</t>
  </si>
  <si>
    <t>input4</t>
  </si>
  <si>
    <t>input5</t>
  </si>
  <si>
    <t>input6</t>
  </si>
  <si>
    <t>input7</t>
  </si>
  <si>
    <t>output/capital</t>
  </si>
  <si>
    <t>output/labour</t>
  </si>
  <si>
    <t>output/fixed</t>
  </si>
  <si>
    <t>output/variable</t>
  </si>
  <si>
    <t>labour/capital</t>
  </si>
  <si>
    <t>Sales Growth (Base = 2000)</t>
  </si>
  <si>
    <t>Year</t>
  </si>
  <si>
    <t>Output/Capital</t>
  </si>
  <si>
    <t>Output/Labor</t>
  </si>
  <si>
    <t>Output/Fixed</t>
  </si>
  <si>
    <t>Output/Variable</t>
  </si>
  <si>
    <t>Labor/Capital</t>
  </si>
  <si>
    <t>Sales Index (Base = 2000)</t>
  </si>
  <si>
    <t>Sales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</si>
</sst>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NumberFormat="1" applyFont="1" applyFill="1" applyBorder="1" applyAlignment="1" applyProtection="1"/>
    <xf numFmtId="2" fontId="0" fillId="0" borderId="0" xfId="0" applyNumberFormat="1"/>
    <xf numFmtId="2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40"/>
  <sheetViews>
    <sheetView tabSelected="1" workbookViewId="0"/>
  </sheetViews>
  <sheetFormatPr baseColWidth="10" defaultRowHeight="13" x14ac:dyDescent="0.15"/>
  <cols>
    <col min="1" max="1" width="35.6640625" bestFit="1" customWidth="1"/>
    <col min="2" max="2" width="5.1640625" bestFit="1" customWidth="1"/>
    <col min="3" max="3" width="10.6640625" bestFit="1" customWidth="1"/>
    <col min="4" max="10" width="12.5" bestFit="1" customWidth="1"/>
    <col min="11" max="11" width="12.33203125" bestFit="1" customWidth="1"/>
    <col min="12" max="12" width="12" bestFit="1" customWidth="1"/>
    <col min="13" max="13" width="10.83203125" bestFit="1" customWidth="1"/>
    <col min="14" max="14" width="13.5" bestFit="1" customWidth="1"/>
    <col min="15" max="15" width="12.5" bestFit="1" customWidth="1"/>
    <col min="16" max="16" width="24.33203125" bestFit="1" customWidth="1"/>
    <col min="17" max="256" width="8.83203125" customWidth="1"/>
  </cols>
  <sheetData>
    <row r="1" spans="1:16" x14ac:dyDescent="0.15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</row>
    <row r="2" spans="1:16" x14ac:dyDescent="0.15">
      <c r="A2" t="s">
        <v>1</v>
      </c>
      <c r="B2" s="2">
        <v>2000</v>
      </c>
      <c r="C2" s="3">
        <v>929.08905029296875</v>
      </c>
      <c r="D2" s="3">
        <v>387.66146850585938</v>
      </c>
      <c r="E2" s="3">
        <v>74.320289611816406</v>
      </c>
      <c r="F2" s="3">
        <v>30.582372665405273</v>
      </c>
      <c r="G2" s="3">
        <v>0.17085124552249908</v>
      </c>
      <c r="H2" s="3">
        <v>65.094322204589844</v>
      </c>
      <c r="I2" s="3">
        <v>86.679161071777344</v>
      </c>
      <c r="J2" s="3">
        <v>67.723846435546875</v>
      </c>
      <c r="K2" s="3">
        <f>C2/I2</f>
        <v>10.718712996352238</v>
      </c>
      <c r="L2" s="3">
        <f>C2/J2</f>
        <v>13.718787387204705</v>
      </c>
      <c r="M2" s="3">
        <f>C2/(D2+E2+I2+J2)</f>
        <v>1.5073199438193345</v>
      </c>
      <c r="N2" s="3">
        <f>C2/(F2+G2+H2)</f>
        <v>9.6934046613275804</v>
      </c>
      <c r="O2" s="3">
        <f>J2/I2</f>
        <v>0.7813163579129021</v>
      </c>
      <c r="P2" s="4">
        <f>(C2/VLOOKUP(A2,$A$2:$C$40,3))*100</f>
        <v>100</v>
      </c>
    </row>
    <row r="3" spans="1:16" x14ac:dyDescent="0.15">
      <c r="A3" t="s">
        <v>2</v>
      </c>
      <c r="B3" s="2">
        <v>2000</v>
      </c>
      <c r="C3" s="3">
        <v>8697.1826171875</v>
      </c>
      <c r="D3" s="3">
        <v>3813.228759765625</v>
      </c>
      <c r="E3" s="3">
        <v>70.903266906738281</v>
      </c>
      <c r="F3" s="3">
        <v>19.647891998291016</v>
      </c>
      <c r="G3" s="3">
        <v>0.17085124552249908</v>
      </c>
      <c r="H3" s="3">
        <v>416.36447143554688</v>
      </c>
      <c r="I3" s="3">
        <v>201.88330078125</v>
      </c>
      <c r="J3" s="3">
        <v>150.17025756835938</v>
      </c>
      <c r="K3" s="3">
        <f t="shared" ref="K3:K66" si="0">C3/I3</f>
        <v>43.080247764580115</v>
      </c>
      <c r="L3" s="3">
        <f t="shared" ref="L3:L66" si="1">C3/J3</f>
        <v>57.915480455431954</v>
      </c>
      <c r="M3" s="3">
        <f t="shared" ref="M3:M66" si="2">C3/(D3+E3+I3+J3)</f>
        <v>2.0530693102630888</v>
      </c>
      <c r="N3" s="3">
        <f t="shared" ref="N3:N66" si="3">C3/(F3+G3+H3)</f>
        <v>19.939287722432937</v>
      </c>
      <c r="O3" s="3">
        <f t="shared" ref="O3:O66" si="4">J3/I3</f>
        <v>0.74384685106310933</v>
      </c>
      <c r="P3" s="4">
        <f t="shared" ref="P3:P66" si="5">(C3/VLOOKUP(A3,$A$2:$C$40,3))*100</f>
        <v>100</v>
      </c>
    </row>
    <row r="4" spans="1:16" x14ac:dyDescent="0.15">
      <c r="A4" t="s">
        <v>3</v>
      </c>
      <c r="B4" s="2">
        <v>2000</v>
      </c>
      <c r="C4" s="3">
        <v>5602.3828125</v>
      </c>
      <c r="D4" s="3">
        <v>4207.72412109375</v>
      </c>
      <c r="E4" s="3">
        <v>430.03256225585938</v>
      </c>
      <c r="F4" s="3">
        <v>69.194755554199219</v>
      </c>
      <c r="G4" s="3">
        <v>0.17085124552249908</v>
      </c>
      <c r="H4" s="3">
        <v>161.96697998046875</v>
      </c>
      <c r="I4" s="3">
        <v>133.79139709472656</v>
      </c>
      <c r="J4" s="3">
        <v>114.468017578125</v>
      </c>
      <c r="K4" s="3">
        <f t="shared" si="0"/>
        <v>41.874013831647325</v>
      </c>
      <c r="L4" s="3">
        <f t="shared" si="1"/>
        <v>48.942778350086698</v>
      </c>
      <c r="M4" s="3">
        <f t="shared" si="2"/>
        <v>1.1466157090164883</v>
      </c>
      <c r="N4" s="3">
        <f t="shared" si="3"/>
        <v>24.217871292916112</v>
      </c>
      <c r="O4" s="3">
        <f t="shared" si="4"/>
        <v>0.85557083686838042</v>
      </c>
      <c r="P4" s="4">
        <f t="shared" si="5"/>
        <v>100</v>
      </c>
    </row>
    <row r="5" spans="1:16" x14ac:dyDescent="0.15">
      <c r="A5" t="s">
        <v>4</v>
      </c>
      <c r="B5" s="2">
        <v>2000</v>
      </c>
      <c r="C5" s="3">
        <v>838.53790283203125</v>
      </c>
      <c r="D5" s="3">
        <v>235.09130859375</v>
      </c>
      <c r="E5" s="3">
        <v>38.954082489013672</v>
      </c>
      <c r="F5" s="3">
        <v>42.20025634765625</v>
      </c>
      <c r="G5" s="3">
        <v>16.230867385864258</v>
      </c>
      <c r="H5" s="3">
        <v>111.73670959472656</v>
      </c>
      <c r="I5" s="3">
        <v>13.434349060058594</v>
      </c>
      <c r="J5" s="3">
        <v>12.88225269317627</v>
      </c>
      <c r="K5" s="3">
        <f t="shared" si="0"/>
        <v>62.417456855060607</v>
      </c>
      <c r="L5" s="3">
        <f t="shared" si="1"/>
        <v>65.092489862134499</v>
      </c>
      <c r="M5" s="3">
        <f t="shared" si="2"/>
        <v>2.7917576884965056</v>
      </c>
      <c r="N5" s="3">
        <f t="shared" si="3"/>
        <v>4.9277109923267615</v>
      </c>
      <c r="O5" s="3">
        <f t="shared" si="4"/>
        <v>0.95890412223069654</v>
      </c>
      <c r="P5" s="4">
        <f t="shared" si="5"/>
        <v>100</v>
      </c>
    </row>
    <row r="6" spans="1:16" x14ac:dyDescent="0.15">
      <c r="A6" t="s">
        <v>5</v>
      </c>
      <c r="B6" s="2">
        <v>2000</v>
      </c>
      <c r="C6" s="3">
        <v>1462.9991455078125</v>
      </c>
      <c r="D6" s="3">
        <v>819.06085205078125</v>
      </c>
      <c r="E6" s="3">
        <v>24.944280624389648</v>
      </c>
      <c r="F6" s="3">
        <v>18.622785568237305</v>
      </c>
      <c r="G6" s="3">
        <v>8.0300083160400391</v>
      </c>
      <c r="H6" s="3">
        <v>111.73670959472656</v>
      </c>
      <c r="I6" s="3">
        <v>40.671112060546875</v>
      </c>
      <c r="J6" s="3">
        <v>36.990467071533203</v>
      </c>
      <c r="K6" s="3">
        <f t="shared" si="0"/>
        <v>35.971456677404177</v>
      </c>
      <c r="L6" s="3">
        <f t="shared" si="1"/>
        <v>39.550707556047449</v>
      </c>
      <c r="M6" s="3">
        <f t="shared" si="2"/>
        <v>1.5873407672922129</v>
      </c>
      <c r="N6" s="3">
        <f t="shared" si="3"/>
        <v>10.571604845231452</v>
      </c>
      <c r="O6" s="3">
        <f t="shared" si="4"/>
        <v>0.90950222891534627</v>
      </c>
      <c r="P6" s="4">
        <f t="shared" si="5"/>
        <v>100</v>
      </c>
    </row>
    <row r="7" spans="1:16" x14ac:dyDescent="0.15">
      <c r="A7" t="s">
        <v>6</v>
      </c>
      <c r="B7" s="2">
        <v>2000</v>
      </c>
      <c r="C7" s="3">
        <v>6556.9287109375</v>
      </c>
      <c r="D7" s="3">
        <v>5034.1318359375</v>
      </c>
      <c r="E7" s="3">
        <v>48.350902557373047</v>
      </c>
      <c r="F7" s="3">
        <v>289.08029174804688</v>
      </c>
      <c r="G7" s="3">
        <v>0.17085124552249908</v>
      </c>
      <c r="H7" s="3">
        <v>751.23291015625</v>
      </c>
      <c r="I7" s="3">
        <v>396.95742797851562</v>
      </c>
      <c r="J7" s="3">
        <v>341.74777221679688</v>
      </c>
      <c r="K7" s="3">
        <f t="shared" si="0"/>
        <v>16.517964519087872</v>
      </c>
      <c r="L7" s="3">
        <f t="shared" si="1"/>
        <v>19.186456340022421</v>
      </c>
      <c r="M7" s="3">
        <f t="shared" si="2"/>
        <v>1.126390142355181</v>
      </c>
      <c r="N7" s="3">
        <f t="shared" si="3"/>
        <v>6.3018060594854379</v>
      </c>
      <c r="O7" s="3">
        <f t="shared" si="4"/>
        <v>0.8609179426547805</v>
      </c>
      <c r="P7" s="4">
        <f t="shared" si="5"/>
        <v>100</v>
      </c>
    </row>
    <row r="8" spans="1:16" x14ac:dyDescent="0.15">
      <c r="A8" t="s">
        <v>7</v>
      </c>
      <c r="B8" s="2">
        <v>2000</v>
      </c>
      <c r="C8" s="3">
        <v>139.07290649414062</v>
      </c>
      <c r="D8" s="3">
        <v>97.556060791015625</v>
      </c>
      <c r="E8" s="3">
        <v>18.964487075805664</v>
      </c>
      <c r="F8" s="3">
        <v>9.738520622253418</v>
      </c>
      <c r="G8" s="3">
        <v>0.17085124552249908</v>
      </c>
      <c r="H8" s="3">
        <v>51.25537109375</v>
      </c>
      <c r="I8" s="3">
        <v>19.507411956787109</v>
      </c>
      <c r="J8" s="3">
        <v>17.29902458190918</v>
      </c>
      <c r="K8" s="3">
        <f t="shared" si="0"/>
        <v>7.1292340984142557</v>
      </c>
      <c r="L8" s="3">
        <f t="shared" si="1"/>
        <v>8.0393496081610891</v>
      </c>
      <c r="M8" s="3">
        <f t="shared" si="2"/>
        <v>0.90703477299417878</v>
      </c>
      <c r="N8" s="3">
        <f t="shared" si="3"/>
        <v>2.2737430055354078</v>
      </c>
      <c r="O8" s="3">
        <f t="shared" si="4"/>
        <v>0.88679239564069501</v>
      </c>
      <c r="P8" s="4">
        <f t="shared" si="5"/>
        <v>100</v>
      </c>
    </row>
    <row r="9" spans="1:16" x14ac:dyDescent="0.15">
      <c r="A9" t="s">
        <v>8</v>
      </c>
      <c r="B9" s="2">
        <v>2000</v>
      </c>
      <c r="C9" s="3">
        <v>3705.934326171875</v>
      </c>
      <c r="D9" s="3">
        <v>2611.632080078125</v>
      </c>
      <c r="E9" s="3">
        <v>98.068611145019531</v>
      </c>
      <c r="F9" s="3">
        <v>115.49543762207031</v>
      </c>
      <c r="G9" s="3">
        <v>22.894065856933594</v>
      </c>
      <c r="H9" s="3">
        <v>162.99208068847656</v>
      </c>
      <c r="I9" s="3">
        <v>197.09846496582031</v>
      </c>
      <c r="J9" s="3">
        <v>163.42057800292969</v>
      </c>
      <c r="K9" s="3">
        <f t="shared" si="0"/>
        <v>18.802451489485406</v>
      </c>
      <c r="L9" s="3">
        <f t="shared" si="1"/>
        <v>22.677280740650897</v>
      </c>
      <c r="M9" s="3">
        <f t="shared" si="2"/>
        <v>1.2070583368676397</v>
      </c>
      <c r="N9" s="3">
        <f t="shared" si="3"/>
        <v>12.296485654254354</v>
      </c>
      <c r="O9" s="3">
        <f t="shared" si="4"/>
        <v>0.82913166285322992</v>
      </c>
      <c r="P9" s="4">
        <f t="shared" si="5"/>
        <v>100</v>
      </c>
    </row>
    <row r="10" spans="1:16" x14ac:dyDescent="0.15">
      <c r="A10" t="s">
        <v>9</v>
      </c>
      <c r="B10" s="2">
        <v>2000</v>
      </c>
      <c r="C10" s="3">
        <v>856.8189697265625</v>
      </c>
      <c r="D10" s="3">
        <v>471.20773315429688</v>
      </c>
      <c r="E10" s="3">
        <v>37.416419982910156</v>
      </c>
      <c r="F10" s="3">
        <v>26.481943130493164</v>
      </c>
      <c r="G10" s="3">
        <v>0.17085124552249908</v>
      </c>
      <c r="H10" s="3">
        <v>220.56895446777344</v>
      </c>
      <c r="I10" s="3">
        <v>20.243539810180664</v>
      </c>
      <c r="J10" s="3">
        <v>15.826767921447754</v>
      </c>
      <c r="K10" s="3">
        <f t="shared" si="0"/>
        <v>42.325550657679955</v>
      </c>
      <c r="L10" s="3">
        <f t="shared" si="1"/>
        <v>54.137330753769277</v>
      </c>
      <c r="M10" s="3">
        <f t="shared" si="2"/>
        <v>1.5730267724034885</v>
      </c>
      <c r="N10" s="3">
        <f t="shared" si="3"/>
        <v>3.4657912329062799</v>
      </c>
      <c r="O10" s="3">
        <f t="shared" si="4"/>
        <v>0.78181820323184414</v>
      </c>
      <c r="P10" s="4">
        <f t="shared" si="5"/>
        <v>100</v>
      </c>
    </row>
    <row r="11" spans="1:16" x14ac:dyDescent="0.15">
      <c r="A11" t="s">
        <v>10</v>
      </c>
      <c r="B11" s="2">
        <v>2000</v>
      </c>
      <c r="C11" s="3">
        <v>5684.5625</v>
      </c>
      <c r="D11" s="3">
        <v>3274.534912109375</v>
      </c>
      <c r="E11" s="3">
        <v>421.49002075195312</v>
      </c>
      <c r="F11" s="3">
        <v>98.239463806152344</v>
      </c>
      <c r="G11" s="3">
        <v>0.17085124552249908</v>
      </c>
      <c r="H11" s="3">
        <v>234.57875061035156</v>
      </c>
      <c r="I11" s="3">
        <v>699.50634765625</v>
      </c>
      <c r="J11" s="3">
        <v>609.51458740234375</v>
      </c>
      <c r="K11" s="3">
        <f t="shared" si="0"/>
        <v>8.1265345468937706</v>
      </c>
      <c r="L11" s="3">
        <f t="shared" si="1"/>
        <v>9.3263764600396524</v>
      </c>
      <c r="M11" s="3">
        <f t="shared" si="2"/>
        <v>1.1357663146376884</v>
      </c>
      <c r="N11" s="3">
        <f t="shared" si="3"/>
        <v>17.071318809518072</v>
      </c>
      <c r="O11" s="3">
        <f t="shared" si="4"/>
        <v>0.8713496159749935</v>
      </c>
      <c r="P11" s="4">
        <f t="shared" si="5"/>
        <v>100</v>
      </c>
    </row>
    <row r="12" spans="1:16" x14ac:dyDescent="0.15">
      <c r="A12" t="s">
        <v>11</v>
      </c>
      <c r="B12" s="2">
        <v>2000</v>
      </c>
      <c r="C12" s="3">
        <v>1295.73583984375</v>
      </c>
      <c r="D12" s="3">
        <v>1053.1270751953125</v>
      </c>
      <c r="E12" s="3">
        <v>36.90386962890625</v>
      </c>
      <c r="F12" s="3">
        <v>7.1757521629333496</v>
      </c>
      <c r="G12" s="3">
        <v>13.838950157165527</v>
      </c>
      <c r="H12" s="3">
        <v>170.33868408203125</v>
      </c>
      <c r="I12" s="3">
        <v>31.285470962524414</v>
      </c>
      <c r="J12" s="3">
        <v>24.844345092773438</v>
      </c>
      <c r="K12" s="3">
        <f t="shared" si="0"/>
        <v>41.416536174119258</v>
      </c>
      <c r="L12" s="3">
        <f t="shared" si="1"/>
        <v>52.15415560382975</v>
      </c>
      <c r="M12" s="3">
        <f t="shared" si="2"/>
        <v>1.1305009594373616</v>
      </c>
      <c r="N12" s="3">
        <f t="shared" si="3"/>
        <v>6.7714288427629628</v>
      </c>
      <c r="O12" s="3">
        <f t="shared" si="4"/>
        <v>0.7941176631968706</v>
      </c>
      <c r="P12" s="4">
        <f t="shared" si="5"/>
        <v>100</v>
      </c>
    </row>
    <row r="13" spans="1:16" x14ac:dyDescent="0.15">
      <c r="A13" t="s">
        <v>12</v>
      </c>
      <c r="B13" s="2">
        <v>2000</v>
      </c>
      <c r="C13" s="3">
        <v>5084.36181640625</v>
      </c>
      <c r="D13" s="3">
        <v>4089.153564453125</v>
      </c>
      <c r="E13" s="3">
        <v>96.018394470214844</v>
      </c>
      <c r="F13" s="3">
        <v>256.7894287109375</v>
      </c>
      <c r="G13" s="3">
        <v>6.8340497016906738</v>
      </c>
      <c r="H13" s="3">
        <v>456.34365844726562</v>
      </c>
      <c r="I13" s="3">
        <v>426.21853637695312</v>
      </c>
      <c r="J13" s="3">
        <v>361.62322998046875</v>
      </c>
      <c r="K13" s="3">
        <f t="shared" si="0"/>
        <v>11.929002102127194</v>
      </c>
      <c r="L13" s="3">
        <f t="shared" si="1"/>
        <v>14.059831877174638</v>
      </c>
      <c r="M13" s="3">
        <f t="shared" si="2"/>
        <v>1.0223904652744955</v>
      </c>
      <c r="N13" s="3">
        <f t="shared" si="3"/>
        <v>7.061935963607282</v>
      </c>
      <c r="O13" s="3">
        <f t="shared" si="4"/>
        <v>0.84844557220440675</v>
      </c>
      <c r="P13" s="4">
        <f t="shared" si="5"/>
        <v>100</v>
      </c>
    </row>
    <row r="14" spans="1:16" x14ac:dyDescent="0.15">
      <c r="A14" t="s">
        <v>13</v>
      </c>
      <c r="B14" s="2">
        <v>2000</v>
      </c>
      <c r="C14" s="3">
        <v>1614.544189453125</v>
      </c>
      <c r="D14" s="3">
        <v>1040.99658203125</v>
      </c>
      <c r="E14" s="3">
        <v>4.954686164855957</v>
      </c>
      <c r="F14" s="3">
        <v>59.114528656005859</v>
      </c>
      <c r="G14" s="3">
        <v>4.1004295349121094</v>
      </c>
      <c r="H14" s="3">
        <v>171.19294738769531</v>
      </c>
      <c r="I14" s="3">
        <v>93.120285034179688</v>
      </c>
      <c r="J14" s="3">
        <v>77.29351806640625</v>
      </c>
      <c r="K14" s="3">
        <f t="shared" si="0"/>
        <v>17.338265114421723</v>
      </c>
      <c r="L14" s="3">
        <f t="shared" si="1"/>
        <v>20.888481076330351</v>
      </c>
      <c r="M14" s="3">
        <f t="shared" si="2"/>
        <v>1.3273516541641226</v>
      </c>
      <c r="N14" s="3">
        <f t="shared" si="3"/>
        <v>6.887754853949053</v>
      </c>
      <c r="O14" s="3">
        <f t="shared" si="4"/>
        <v>0.8300395347591103</v>
      </c>
      <c r="P14" s="4">
        <f t="shared" si="5"/>
        <v>100</v>
      </c>
    </row>
    <row r="15" spans="1:16" x14ac:dyDescent="0.15">
      <c r="A15" t="s">
        <v>14</v>
      </c>
      <c r="B15" s="2">
        <v>2000</v>
      </c>
      <c r="C15" s="3">
        <v>2132.223388671875</v>
      </c>
      <c r="D15" s="3">
        <v>216.29766845703125</v>
      </c>
      <c r="E15" s="3">
        <v>6.3214960098266602</v>
      </c>
      <c r="F15" s="3">
        <v>23.406620025634766</v>
      </c>
      <c r="G15" s="3">
        <v>1.1959587335586548</v>
      </c>
      <c r="H15" s="3">
        <v>159.91676330566406</v>
      </c>
      <c r="I15" s="3">
        <v>25.580472946166992</v>
      </c>
      <c r="J15" s="3">
        <v>18.955314636230469</v>
      </c>
      <c r="K15" s="3">
        <f t="shared" si="0"/>
        <v>83.353556173845874</v>
      </c>
      <c r="L15" s="3">
        <f t="shared" si="1"/>
        <v>112.48683704761218</v>
      </c>
      <c r="M15" s="3">
        <f t="shared" si="2"/>
        <v>7.981223527081605</v>
      </c>
      <c r="N15" s="3">
        <f t="shared" si="3"/>
        <v>11.555554907205396</v>
      </c>
      <c r="O15" s="3">
        <f t="shared" si="4"/>
        <v>0.74100720014524812</v>
      </c>
      <c r="P15" s="4">
        <f t="shared" si="5"/>
        <v>100</v>
      </c>
    </row>
    <row r="16" spans="1:16" x14ac:dyDescent="0.15">
      <c r="A16" t="s">
        <v>15</v>
      </c>
      <c r="B16" s="2">
        <v>2000</v>
      </c>
      <c r="C16" s="3">
        <v>1732.4315185546875</v>
      </c>
      <c r="D16" s="3">
        <v>1119.0755615234375</v>
      </c>
      <c r="E16" s="3">
        <v>107.46543121337891</v>
      </c>
      <c r="F16" s="3">
        <v>69.536453247070312</v>
      </c>
      <c r="G16" s="3">
        <v>0.17085124552249908</v>
      </c>
      <c r="H16" s="3">
        <v>82.008598327636719</v>
      </c>
      <c r="I16" s="3">
        <v>33.677890777587891</v>
      </c>
      <c r="J16" s="3">
        <v>24.476280212402344</v>
      </c>
      <c r="K16" s="3">
        <f t="shared" si="0"/>
        <v>51.441211980757224</v>
      </c>
      <c r="L16" s="3">
        <f t="shared" si="1"/>
        <v>70.780016551569361</v>
      </c>
      <c r="M16" s="3">
        <f t="shared" si="2"/>
        <v>1.3485156381604415</v>
      </c>
      <c r="N16" s="3">
        <f t="shared" si="3"/>
        <v>11.418918428132558</v>
      </c>
      <c r="O16" s="3">
        <f t="shared" si="4"/>
        <v>0.72677592471708252</v>
      </c>
      <c r="P16" s="4">
        <f t="shared" si="5"/>
        <v>100</v>
      </c>
    </row>
    <row r="17" spans="1:16" x14ac:dyDescent="0.15">
      <c r="A17" t="s">
        <v>16</v>
      </c>
      <c r="B17" s="2">
        <v>2000</v>
      </c>
      <c r="C17" s="3">
        <v>18523.0078125</v>
      </c>
      <c r="D17" s="3">
        <v>2370.731689453125</v>
      </c>
      <c r="E17" s="3">
        <v>50.230262756347656</v>
      </c>
      <c r="F17" s="3">
        <v>94.139030456542969</v>
      </c>
      <c r="G17" s="3">
        <v>398.42507934570312</v>
      </c>
      <c r="H17" s="3">
        <v>177.68528747558594</v>
      </c>
      <c r="I17" s="3">
        <v>736.68084716796875</v>
      </c>
      <c r="J17" s="3">
        <v>409.28756713867188</v>
      </c>
      <c r="K17" s="3">
        <f t="shared" si="0"/>
        <v>25.143870488432306</v>
      </c>
      <c r="L17" s="3">
        <f t="shared" si="1"/>
        <v>45.256707751946365</v>
      </c>
      <c r="M17" s="3">
        <f t="shared" si="2"/>
        <v>5.1929827356264777</v>
      </c>
      <c r="N17" s="3">
        <f t="shared" si="3"/>
        <v>27.635993240321909</v>
      </c>
      <c r="O17" s="3">
        <f t="shared" si="4"/>
        <v>0.55558328781330624</v>
      </c>
      <c r="P17" s="4">
        <f t="shared" si="5"/>
        <v>100</v>
      </c>
    </row>
    <row r="18" spans="1:16" x14ac:dyDescent="0.15">
      <c r="A18" t="s">
        <v>17</v>
      </c>
      <c r="B18" s="2">
        <v>2000</v>
      </c>
      <c r="C18" s="3">
        <v>5789.9775390625</v>
      </c>
      <c r="D18" s="3">
        <v>4271.28076171875</v>
      </c>
      <c r="E18" s="3">
        <v>81.837745666503906</v>
      </c>
      <c r="F18" s="3">
        <v>67.486236572265625</v>
      </c>
      <c r="G18" s="3">
        <v>154.79122924804688</v>
      </c>
      <c r="H18" s="3">
        <v>119.59587097167969</v>
      </c>
      <c r="I18" s="3">
        <v>212.37313842773438</v>
      </c>
      <c r="J18" s="3">
        <v>176.11880493164062</v>
      </c>
      <c r="K18" s="3">
        <f t="shared" si="0"/>
        <v>27.263229153778759</v>
      </c>
      <c r="L18" s="3">
        <f t="shared" si="1"/>
        <v>32.875407832285951</v>
      </c>
      <c r="M18" s="3">
        <f t="shared" si="2"/>
        <v>1.2210993710276714</v>
      </c>
      <c r="N18" s="3">
        <f t="shared" si="3"/>
        <v>16.936031319065187</v>
      </c>
      <c r="O18" s="3">
        <f t="shared" si="4"/>
        <v>0.82928945833500378</v>
      </c>
      <c r="P18" s="4">
        <f t="shared" si="5"/>
        <v>100</v>
      </c>
    </row>
    <row r="19" spans="1:16" x14ac:dyDescent="0.15">
      <c r="A19" t="s">
        <v>18</v>
      </c>
      <c r="B19" s="2">
        <v>2000</v>
      </c>
      <c r="C19" s="3">
        <v>5565.30810546875</v>
      </c>
      <c r="D19" s="3">
        <v>3769.490966796875</v>
      </c>
      <c r="E19" s="3">
        <v>295.5726318359375</v>
      </c>
      <c r="F19" s="3">
        <v>140.26887512207031</v>
      </c>
      <c r="G19" s="3">
        <v>11.447032928466797</v>
      </c>
      <c r="H19" s="3">
        <v>404.57574462890625</v>
      </c>
      <c r="I19" s="3">
        <v>183.48008728027344</v>
      </c>
      <c r="J19" s="3">
        <v>159.18783569335938</v>
      </c>
      <c r="K19" s="3">
        <f t="shared" si="0"/>
        <v>30.331946032745837</v>
      </c>
      <c r="L19" s="3">
        <f t="shared" si="1"/>
        <v>34.960636792556819</v>
      </c>
      <c r="M19" s="3">
        <f t="shared" si="2"/>
        <v>1.2626241136030929</v>
      </c>
      <c r="N19" s="3">
        <f t="shared" si="3"/>
        <v>10.004299145354414</v>
      </c>
      <c r="O19" s="3">
        <f t="shared" si="4"/>
        <v>0.86760279032456178</v>
      </c>
      <c r="P19" s="4">
        <f t="shared" si="5"/>
        <v>100</v>
      </c>
    </row>
    <row r="20" spans="1:16" x14ac:dyDescent="0.15">
      <c r="A20" t="s">
        <v>19</v>
      </c>
      <c r="B20" s="2">
        <v>2000</v>
      </c>
      <c r="C20" s="3">
        <v>1660.674072265625</v>
      </c>
      <c r="D20" s="3">
        <v>930.45587158203125</v>
      </c>
      <c r="E20" s="3">
        <v>26.481943130493164</v>
      </c>
      <c r="F20" s="3">
        <v>41.516849517822266</v>
      </c>
      <c r="G20" s="3">
        <v>0.17085124552249908</v>
      </c>
      <c r="H20" s="3">
        <v>109.17394256591797</v>
      </c>
      <c r="I20" s="3">
        <v>64.22723388671875</v>
      </c>
      <c r="J20" s="3">
        <v>43.615627288818359</v>
      </c>
      <c r="K20" s="3">
        <f t="shared" si="0"/>
        <v>25.856229075576429</v>
      </c>
      <c r="L20" s="3">
        <f t="shared" si="1"/>
        <v>38.075207798085899</v>
      </c>
      <c r="M20" s="3">
        <f t="shared" si="2"/>
        <v>1.5596395669752074</v>
      </c>
      <c r="N20" s="3">
        <f t="shared" si="3"/>
        <v>11.007927764919838</v>
      </c>
      <c r="O20" s="3">
        <f t="shared" si="4"/>
        <v>0.67908307192157358</v>
      </c>
      <c r="P20" s="4">
        <f t="shared" si="5"/>
        <v>100</v>
      </c>
    </row>
    <row r="21" spans="1:16" x14ac:dyDescent="0.15">
      <c r="A21" t="s">
        <v>20</v>
      </c>
      <c r="B21" s="2">
        <v>2000</v>
      </c>
      <c r="C21" s="3">
        <v>1826.741455078125</v>
      </c>
      <c r="D21" s="3">
        <v>1323.92626953125</v>
      </c>
      <c r="E21" s="3">
        <v>61.848148345947266</v>
      </c>
      <c r="F21" s="3">
        <v>32.974288940429688</v>
      </c>
      <c r="G21" s="3">
        <v>0.51255369186401367</v>
      </c>
      <c r="H21" s="3">
        <v>184.51933288574219</v>
      </c>
      <c r="I21" s="3">
        <v>57.2340087890625</v>
      </c>
      <c r="J21" s="3">
        <v>53.369335174560547</v>
      </c>
      <c r="K21" s="3">
        <f t="shared" si="0"/>
        <v>31.917062839519602</v>
      </c>
      <c r="L21" s="3">
        <f t="shared" si="1"/>
        <v>34.228297000575608</v>
      </c>
      <c r="M21" s="3">
        <f t="shared" si="2"/>
        <v>1.2207755966854896</v>
      </c>
      <c r="N21" s="3">
        <f t="shared" si="3"/>
        <v>8.3793105894240902</v>
      </c>
      <c r="O21" s="3">
        <f t="shared" si="4"/>
        <v>0.93247592303475868</v>
      </c>
      <c r="P21" s="4">
        <f t="shared" si="5"/>
        <v>100</v>
      </c>
    </row>
    <row r="22" spans="1:16" x14ac:dyDescent="0.15">
      <c r="A22" t="s">
        <v>21</v>
      </c>
      <c r="B22" s="2">
        <v>2000</v>
      </c>
      <c r="C22" s="3">
        <v>136201.578125</v>
      </c>
      <c r="D22" s="3">
        <v>21502.654296875</v>
      </c>
      <c r="E22" s="3">
        <v>1066.624267578125</v>
      </c>
      <c r="F22" s="3">
        <v>2025.0997314453125</v>
      </c>
      <c r="G22" s="3">
        <v>0.17085124552249908</v>
      </c>
      <c r="H22" s="3">
        <v>4192.8603515625</v>
      </c>
      <c r="I22" s="3">
        <v>4725.39453125</v>
      </c>
      <c r="J22" s="3">
        <v>3584.762939453125</v>
      </c>
      <c r="K22" s="3">
        <f t="shared" si="0"/>
        <v>28.823324110668668</v>
      </c>
      <c r="L22" s="3">
        <f t="shared" si="1"/>
        <v>37.994584418956947</v>
      </c>
      <c r="M22" s="3">
        <f t="shared" si="2"/>
        <v>4.4107534208181276</v>
      </c>
      <c r="N22" s="3">
        <f t="shared" si="3"/>
        <v>21.903941805843449</v>
      </c>
      <c r="O22" s="3">
        <f t="shared" si="4"/>
        <v>0.75861664369955883</v>
      </c>
      <c r="P22" s="4">
        <f t="shared" si="5"/>
        <v>100</v>
      </c>
    </row>
    <row r="23" spans="1:16" x14ac:dyDescent="0.15">
      <c r="A23" t="s">
        <v>22</v>
      </c>
      <c r="B23" s="2">
        <v>2000</v>
      </c>
      <c r="C23" s="3">
        <v>177.68528747558594</v>
      </c>
      <c r="D23" s="3">
        <v>7.8591570854187012</v>
      </c>
      <c r="E23" s="3">
        <v>8.5425615310668945</v>
      </c>
      <c r="F23" s="3">
        <v>5.6380910873413086</v>
      </c>
      <c r="G23" s="3">
        <v>12.64299201965332</v>
      </c>
      <c r="H23" s="3">
        <v>7.6883058547973633</v>
      </c>
      <c r="I23" s="3">
        <v>49.872722625732422</v>
      </c>
      <c r="J23" s="3">
        <v>36.070308685302734</v>
      </c>
      <c r="K23" s="3">
        <f t="shared" si="0"/>
        <v>3.5627749623580227</v>
      </c>
      <c r="L23" s="3">
        <f t="shared" si="1"/>
        <v>4.9260816985463132</v>
      </c>
      <c r="M23" s="3">
        <f t="shared" si="2"/>
        <v>1.7361446249213603</v>
      </c>
      <c r="N23" s="3">
        <f t="shared" si="3"/>
        <v>6.8421050544165345</v>
      </c>
      <c r="O23" s="3">
        <f t="shared" si="4"/>
        <v>0.7232472338835545</v>
      </c>
      <c r="P23" s="4">
        <f t="shared" si="5"/>
        <v>100</v>
      </c>
    </row>
    <row r="24" spans="1:16" x14ac:dyDescent="0.15">
      <c r="A24" t="s">
        <v>23</v>
      </c>
      <c r="B24" s="2">
        <v>2000</v>
      </c>
      <c r="C24" s="3">
        <v>1293.8564453125</v>
      </c>
      <c r="D24" s="3">
        <v>854.0853271484375</v>
      </c>
      <c r="E24" s="3">
        <v>98.068611145019531</v>
      </c>
      <c r="F24" s="3">
        <v>26.140239715576172</v>
      </c>
      <c r="G24" s="3">
        <v>0.17085124552249908</v>
      </c>
      <c r="H24" s="3">
        <v>35.707908630371094</v>
      </c>
      <c r="I24" s="3">
        <v>76.925453186035156</v>
      </c>
      <c r="J24" s="3">
        <v>63.123039245605469</v>
      </c>
      <c r="K24" s="3">
        <f t="shared" si="0"/>
        <v>16.819614207321735</v>
      </c>
      <c r="L24" s="3">
        <f t="shared" si="1"/>
        <v>20.497372445554042</v>
      </c>
      <c r="M24" s="3">
        <f t="shared" si="2"/>
        <v>1.184630622414498</v>
      </c>
      <c r="N24" s="3">
        <f t="shared" si="3"/>
        <v>20.862259208232373</v>
      </c>
      <c r="O24" s="3">
        <f t="shared" si="4"/>
        <v>0.82057416149307338</v>
      </c>
      <c r="P24" s="4">
        <f t="shared" si="5"/>
        <v>100</v>
      </c>
    </row>
    <row r="25" spans="1:16" x14ac:dyDescent="0.15">
      <c r="A25" t="s">
        <v>24</v>
      </c>
      <c r="B25" s="2">
        <v>2000</v>
      </c>
      <c r="C25" s="3">
        <v>11111.994140625</v>
      </c>
      <c r="D25" s="3">
        <v>5543.78125</v>
      </c>
      <c r="E25" s="3">
        <v>98.068611145019531</v>
      </c>
      <c r="F25" s="3">
        <v>132.58056640625</v>
      </c>
      <c r="G25" s="3">
        <v>0.17085124552249908</v>
      </c>
      <c r="H25" s="3">
        <v>247.73429870605469</v>
      </c>
      <c r="I25" s="3">
        <v>430.63531494140625</v>
      </c>
      <c r="J25" s="3">
        <v>305.1253662109375</v>
      </c>
      <c r="K25" s="3">
        <f t="shared" si="0"/>
        <v>25.803722442356911</v>
      </c>
      <c r="L25" s="3">
        <f t="shared" si="1"/>
        <v>36.417798620332078</v>
      </c>
      <c r="M25" s="3">
        <f t="shared" si="2"/>
        <v>1.7423444198933793</v>
      </c>
      <c r="N25" s="3">
        <f t="shared" si="3"/>
        <v>29.204760291644543</v>
      </c>
      <c r="O25" s="3">
        <f t="shared" si="4"/>
        <v>0.70854701327143577</v>
      </c>
      <c r="P25" s="4">
        <f t="shared" si="5"/>
        <v>100</v>
      </c>
    </row>
    <row r="26" spans="1:16" x14ac:dyDescent="0.15">
      <c r="A26" t="s">
        <v>25</v>
      </c>
      <c r="B26" s="2">
        <v>2000</v>
      </c>
      <c r="C26" s="3">
        <v>149.83653259277344</v>
      </c>
      <c r="D26" s="3">
        <v>10.592777252197266</v>
      </c>
      <c r="E26" s="3">
        <v>12.472140312194824</v>
      </c>
      <c r="F26" s="3">
        <v>6.8340497016906738</v>
      </c>
      <c r="G26" s="3">
        <v>4.1004295349121094</v>
      </c>
      <c r="H26" s="3">
        <v>12.301289558410645</v>
      </c>
      <c r="I26" s="3">
        <v>93.856414794921875</v>
      </c>
      <c r="J26" s="3">
        <v>79.869964599609375</v>
      </c>
      <c r="K26" s="3">
        <f t="shared" si="0"/>
        <v>1.5964442379369512</v>
      </c>
      <c r="L26" s="3">
        <f t="shared" si="1"/>
        <v>1.8760059972970897</v>
      </c>
      <c r="M26" s="3">
        <f t="shared" si="2"/>
        <v>0.76139816601772348</v>
      </c>
      <c r="N26" s="3">
        <f t="shared" si="3"/>
        <v>6.4485291584124171</v>
      </c>
      <c r="O26" s="3">
        <f t="shared" si="4"/>
        <v>0.85098034880329521</v>
      </c>
      <c r="P26" s="4">
        <f t="shared" si="5"/>
        <v>100</v>
      </c>
    </row>
    <row r="27" spans="1:16" x14ac:dyDescent="0.15">
      <c r="A27" t="s">
        <v>26</v>
      </c>
      <c r="B27" s="2">
        <v>2000</v>
      </c>
      <c r="C27" s="3">
        <v>26420.94921875</v>
      </c>
      <c r="D27" s="3">
        <v>8958.2431640625</v>
      </c>
      <c r="E27" s="3">
        <v>725.0926513671875</v>
      </c>
      <c r="F27" s="3">
        <v>545.6988525390625</v>
      </c>
      <c r="G27" s="3">
        <v>0.17085124552249908</v>
      </c>
      <c r="H27" s="3">
        <v>1647.34765625</v>
      </c>
      <c r="I27" s="3">
        <v>1747.3856201171875</v>
      </c>
      <c r="J27" s="3">
        <v>1528.75537109375</v>
      </c>
      <c r="K27" s="3">
        <f t="shared" si="0"/>
        <v>15.120273919261217</v>
      </c>
      <c r="L27" s="3">
        <f t="shared" si="1"/>
        <v>17.282653404414269</v>
      </c>
      <c r="M27" s="3">
        <f t="shared" si="2"/>
        <v>2.0387357925754781</v>
      </c>
      <c r="N27" s="3">
        <f t="shared" si="3"/>
        <v>12.046662451337411</v>
      </c>
      <c r="O27" s="3">
        <f t="shared" si="4"/>
        <v>0.8748815106943737</v>
      </c>
      <c r="P27" s="4">
        <f t="shared" si="5"/>
        <v>100</v>
      </c>
    </row>
    <row r="28" spans="1:16" x14ac:dyDescent="0.15">
      <c r="A28" t="s">
        <v>27</v>
      </c>
      <c r="B28" s="2">
        <v>2000</v>
      </c>
      <c r="C28" s="3">
        <v>996.57525634765625</v>
      </c>
      <c r="D28" s="3">
        <v>538.01055908203125</v>
      </c>
      <c r="E28" s="3">
        <v>203.48382568359375</v>
      </c>
      <c r="F28" s="3">
        <v>131.72630310058594</v>
      </c>
      <c r="G28" s="3">
        <v>0.17085124552249908</v>
      </c>
      <c r="H28" s="3">
        <v>143.51504516601562</v>
      </c>
      <c r="I28" s="3">
        <v>92.3841552734375</v>
      </c>
      <c r="J28" s="3">
        <v>70.116264343261719</v>
      </c>
      <c r="K28" s="3">
        <f t="shared" si="0"/>
        <v>10.787296299868791</v>
      </c>
      <c r="L28" s="3">
        <f t="shared" si="1"/>
        <v>14.213182428955639</v>
      </c>
      <c r="M28" s="3">
        <f t="shared" si="2"/>
        <v>1.1024125929889494</v>
      </c>
      <c r="N28" s="3">
        <f t="shared" si="3"/>
        <v>3.6184862475701101</v>
      </c>
      <c r="O28" s="3">
        <f t="shared" si="4"/>
        <v>0.75896417665705174</v>
      </c>
      <c r="P28" s="4">
        <f t="shared" si="5"/>
        <v>100</v>
      </c>
    </row>
    <row r="29" spans="1:16" x14ac:dyDescent="0.15">
      <c r="A29" t="s">
        <v>28</v>
      </c>
      <c r="B29" s="2">
        <v>2000</v>
      </c>
      <c r="C29" s="3">
        <v>77.737312316894531</v>
      </c>
      <c r="D29" s="3">
        <v>0.34170249104499817</v>
      </c>
      <c r="E29" s="3">
        <v>1.8793636560440063</v>
      </c>
      <c r="F29" s="3">
        <v>5.4672398567199707</v>
      </c>
      <c r="G29" s="3">
        <v>4.1004295349121094</v>
      </c>
      <c r="H29" s="3">
        <v>200.75021362304688</v>
      </c>
      <c r="I29" s="3">
        <v>5.8890299797058105</v>
      </c>
      <c r="J29" s="3">
        <v>21.092710494995117</v>
      </c>
      <c r="K29" s="3">
        <f t="shared" si="0"/>
        <v>13.20035941144554</v>
      </c>
      <c r="L29" s="3">
        <f t="shared" si="1"/>
        <v>3.6855060583769004</v>
      </c>
      <c r="M29" s="3">
        <f t="shared" si="2"/>
        <v>2.6619808610755293</v>
      </c>
      <c r="N29" s="3">
        <f t="shared" si="3"/>
        <v>0.36961817608000991</v>
      </c>
      <c r="O29" s="3">
        <f t="shared" si="4"/>
        <v>3.581695214268346</v>
      </c>
      <c r="P29" s="4">
        <f t="shared" si="5"/>
        <v>100</v>
      </c>
    </row>
    <row r="30" spans="1:16" x14ac:dyDescent="0.15">
      <c r="A30" t="s">
        <v>29</v>
      </c>
      <c r="B30" s="2">
        <v>2000</v>
      </c>
      <c r="C30" s="3">
        <v>968.38482666015625</v>
      </c>
      <c r="D30" s="3">
        <v>567.05523681640625</v>
      </c>
      <c r="E30" s="3">
        <v>134.8016357421875</v>
      </c>
      <c r="F30" s="3">
        <v>21.527256011962891</v>
      </c>
      <c r="G30" s="3">
        <v>7.0049009323120117</v>
      </c>
      <c r="H30" s="3">
        <v>63.044109344482422</v>
      </c>
      <c r="I30" s="3">
        <v>69.748199462890625</v>
      </c>
      <c r="J30" s="3">
        <v>57.2340087890625</v>
      </c>
      <c r="K30" s="3">
        <f t="shared" si="0"/>
        <v>13.884011832812735</v>
      </c>
      <c r="L30" s="3">
        <f t="shared" si="1"/>
        <v>16.919744871081196</v>
      </c>
      <c r="M30" s="3">
        <f t="shared" si="2"/>
        <v>1.1683628934498882</v>
      </c>
      <c r="N30" s="3">
        <f t="shared" si="3"/>
        <v>10.574626657158694</v>
      </c>
      <c r="O30" s="3">
        <f t="shared" si="4"/>
        <v>0.82058044838152022</v>
      </c>
      <c r="P30" s="4">
        <f t="shared" si="5"/>
        <v>100</v>
      </c>
    </row>
    <row r="31" spans="1:16" x14ac:dyDescent="0.15">
      <c r="A31" t="s">
        <v>30</v>
      </c>
      <c r="B31" s="2">
        <v>2000</v>
      </c>
      <c r="C31" s="3">
        <v>1292.3187255859375</v>
      </c>
      <c r="D31" s="3">
        <v>567.9095458984375</v>
      </c>
      <c r="E31" s="3">
        <v>2.3919174671173096</v>
      </c>
      <c r="F31" s="3">
        <v>11.959587097167969</v>
      </c>
      <c r="G31" s="3">
        <v>0.17085124552249908</v>
      </c>
      <c r="H31" s="3">
        <v>42.712810516357422</v>
      </c>
      <c r="I31" s="3">
        <v>87.415290832519531</v>
      </c>
      <c r="J31" s="3">
        <v>71.220451354980469</v>
      </c>
      <c r="K31" s="3">
        <f t="shared" si="0"/>
        <v>14.783669004338307</v>
      </c>
      <c r="L31" s="3">
        <f t="shared" si="1"/>
        <v>18.14533186745334</v>
      </c>
      <c r="M31" s="3">
        <f t="shared" si="2"/>
        <v>1.772880730659697</v>
      </c>
      <c r="N31" s="3">
        <f t="shared" si="3"/>
        <v>23.563861595933414</v>
      </c>
      <c r="O31" s="3">
        <f t="shared" si="4"/>
        <v>0.8147367660359669</v>
      </c>
      <c r="P31" s="4">
        <f t="shared" si="5"/>
        <v>100</v>
      </c>
    </row>
    <row r="32" spans="1:16" x14ac:dyDescent="0.15">
      <c r="A32" t="s">
        <v>31</v>
      </c>
      <c r="B32" s="2">
        <v>2000</v>
      </c>
      <c r="C32" s="3">
        <v>151.5450439453125</v>
      </c>
      <c r="D32" s="3">
        <v>31.607479095458984</v>
      </c>
      <c r="E32" s="3">
        <v>9.0551156997680664</v>
      </c>
      <c r="F32" s="3">
        <v>8.5425615310668945</v>
      </c>
      <c r="G32" s="3">
        <v>1.3668099641799927</v>
      </c>
      <c r="H32" s="3">
        <v>44.421321868896484</v>
      </c>
      <c r="I32" s="3">
        <v>21.715797424316406</v>
      </c>
      <c r="J32" s="3">
        <v>18.955314636230469</v>
      </c>
      <c r="K32" s="3">
        <f t="shared" si="0"/>
        <v>6.9785622413118915</v>
      </c>
      <c r="L32" s="3">
        <f t="shared" si="1"/>
        <v>7.9948577406177712</v>
      </c>
      <c r="M32" s="3">
        <f t="shared" si="2"/>
        <v>1.8632501800765304</v>
      </c>
      <c r="N32" s="3">
        <f t="shared" si="3"/>
        <v>2.7893081159411022</v>
      </c>
      <c r="O32" s="3">
        <f t="shared" si="4"/>
        <v>0.87288135295483693</v>
      </c>
      <c r="P32" s="4">
        <f t="shared" si="5"/>
        <v>100</v>
      </c>
    </row>
    <row r="33" spans="1:16" x14ac:dyDescent="0.15">
      <c r="A33" t="s">
        <v>32</v>
      </c>
      <c r="B33" s="2">
        <v>2000</v>
      </c>
      <c r="C33" s="3">
        <v>3685.60302734375</v>
      </c>
      <c r="D33" s="3">
        <v>1020.3236083984375</v>
      </c>
      <c r="E33" s="3">
        <v>111.56585693359375</v>
      </c>
      <c r="F33" s="3">
        <v>96.189247131347656</v>
      </c>
      <c r="G33" s="3">
        <v>1.3668099641799927</v>
      </c>
      <c r="H33" s="3">
        <v>213.05149841308594</v>
      </c>
      <c r="I33" s="3">
        <v>794.83502197265625</v>
      </c>
      <c r="J33" s="3">
        <v>656.44281005859375</v>
      </c>
      <c r="K33" s="3">
        <f t="shared" si="0"/>
        <v>4.6369409065502163</v>
      </c>
      <c r="L33" s="3">
        <f t="shared" si="1"/>
        <v>5.6145074191836679</v>
      </c>
      <c r="M33" s="3">
        <f t="shared" si="2"/>
        <v>1.4267767446211319</v>
      </c>
      <c r="N33" s="3">
        <f t="shared" si="3"/>
        <v>11.865786784576601</v>
      </c>
      <c r="O33" s="3">
        <f t="shared" si="4"/>
        <v>0.82588561388425652</v>
      </c>
      <c r="P33" s="4">
        <f t="shared" si="5"/>
        <v>100</v>
      </c>
    </row>
    <row r="34" spans="1:16" x14ac:dyDescent="0.15">
      <c r="A34" t="s">
        <v>33</v>
      </c>
      <c r="B34" s="2">
        <v>2000</v>
      </c>
      <c r="C34" s="3">
        <v>15609.8232421875</v>
      </c>
      <c r="D34" s="3">
        <v>3492.199462890625</v>
      </c>
      <c r="E34" s="3">
        <v>574.23101806640625</v>
      </c>
      <c r="F34" s="3">
        <v>318.6375732421875</v>
      </c>
      <c r="G34" s="3">
        <v>1854.931884765625</v>
      </c>
      <c r="H34" s="3">
        <v>960.52569580078125</v>
      </c>
      <c r="I34" s="3">
        <v>2822.501708984375</v>
      </c>
      <c r="J34" s="3">
        <v>1552.6795654296875</v>
      </c>
      <c r="K34" s="3">
        <f t="shared" si="0"/>
        <v>5.530492042750403</v>
      </c>
      <c r="L34" s="3">
        <f t="shared" si="1"/>
        <v>10.053473742901774</v>
      </c>
      <c r="M34" s="3">
        <f t="shared" si="2"/>
        <v>1.8491519978107891</v>
      </c>
      <c r="N34" s="3">
        <f t="shared" si="3"/>
        <v>4.9806475158286876</v>
      </c>
      <c r="O34" s="3">
        <f t="shared" si="4"/>
        <v>0.55010757318137837</v>
      </c>
      <c r="P34" s="4">
        <f t="shared" si="5"/>
        <v>100</v>
      </c>
    </row>
    <row r="35" spans="1:16" x14ac:dyDescent="0.15">
      <c r="A35" t="s">
        <v>34</v>
      </c>
      <c r="B35" s="2">
        <v>2000</v>
      </c>
      <c r="C35" s="3">
        <v>149.66567993164062</v>
      </c>
      <c r="D35" s="3">
        <v>3.5878760814666748</v>
      </c>
      <c r="E35" s="3">
        <v>14.009801864624023</v>
      </c>
      <c r="F35" s="3">
        <v>3.7587273120880127</v>
      </c>
      <c r="G35" s="3">
        <v>23.235769271850586</v>
      </c>
      <c r="H35" s="3">
        <v>4.2712807655334473</v>
      </c>
      <c r="I35" s="3">
        <v>45.087886810302734</v>
      </c>
      <c r="J35" s="3">
        <v>25.764505386352539</v>
      </c>
      <c r="K35" s="3">
        <f t="shared" si="0"/>
        <v>3.3194210356614344</v>
      </c>
      <c r="L35" s="3">
        <f t="shared" si="1"/>
        <v>5.8089871195788048</v>
      </c>
      <c r="M35" s="3">
        <f t="shared" si="2"/>
        <v>1.6920922695719887</v>
      </c>
      <c r="N35" s="3">
        <f t="shared" si="3"/>
        <v>4.7868849783825347</v>
      </c>
      <c r="O35" s="3">
        <f t="shared" si="4"/>
        <v>0.57142854121221009</v>
      </c>
      <c r="P35" s="4">
        <f t="shared" si="5"/>
        <v>100</v>
      </c>
    </row>
    <row r="36" spans="1:16" x14ac:dyDescent="0.15">
      <c r="A36" t="s">
        <v>35</v>
      </c>
      <c r="B36" s="2">
        <v>2000</v>
      </c>
      <c r="C36" s="3">
        <v>282.24624633789062</v>
      </c>
      <c r="D36" s="3">
        <v>81.837745666503906</v>
      </c>
      <c r="E36" s="3">
        <v>17.597677230834961</v>
      </c>
      <c r="F36" s="3">
        <v>7.8591570854187012</v>
      </c>
      <c r="G36" s="3">
        <v>0.17085124552249908</v>
      </c>
      <c r="H36" s="3">
        <v>42.712810516357422</v>
      </c>
      <c r="I36" s="3">
        <v>80.974159240722656</v>
      </c>
      <c r="J36" s="3">
        <v>68.644004821777344</v>
      </c>
      <c r="K36" s="3">
        <f t="shared" si="0"/>
        <v>3.485633552536429</v>
      </c>
      <c r="L36" s="3">
        <f t="shared" si="1"/>
        <v>4.1117392126332915</v>
      </c>
      <c r="M36" s="3">
        <f t="shared" si="2"/>
        <v>1.1332751709510782</v>
      </c>
      <c r="N36" s="3">
        <f t="shared" si="3"/>
        <v>5.5622894578888076</v>
      </c>
      <c r="O36" s="3">
        <f t="shared" si="4"/>
        <v>0.84772729307025196</v>
      </c>
      <c r="P36" s="4">
        <f t="shared" si="5"/>
        <v>100</v>
      </c>
    </row>
    <row r="37" spans="1:16" x14ac:dyDescent="0.15">
      <c r="A37" t="s">
        <v>36</v>
      </c>
      <c r="B37" s="2">
        <v>2000</v>
      </c>
      <c r="C37" s="3">
        <v>12751.9951171875</v>
      </c>
      <c r="D37" s="3">
        <v>3213.7119140625</v>
      </c>
      <c r="E37" s="3">
        <v>54.501544952392578</v>
      </c>
      <c r="F37" s="3">
        <v>105.24436187744141</v>
      </c>
      <c r="G37" s="3">
        <v>66.119430541992188</v>
      </c>
      <c r="H37" s="3">
        <v>400.47531127929688</v>
      </c>
      <c r="I37" s="3">
        <v>602.33734130859375</v>
      </c>
      <c r="J37" s="3">
        <v>682.7803955078125</v>
      </c>
      <c r="K37" s="3">
        <f t="shared" si="0"/>
        <v>21.170852681129571</v>
      </c>
      <c r="L37" s="3">
        <f t="shared" si="1"/>
        <v>18.676568924776031</v>
      </c>
      <c r="M37" s="3">
        <f t="shared" si="2"/>
        <v>2.800585893875303</v>
      </c>
      <c r="N37" s="3">
        <f t="shared" si="3"/>
        <v>22.299970454461612</v>
      </c>
      <c r="O37" s="3">
        <f t="shared" si="4"/>
        <v>1.1335514979437504</v>
      </c>
      <c r="P37" s="4">
        <f t="shared" si="5"/>
        <v>100</v>
      </c>
    </row>
    <row r="38" spans="1:16" x14ac:dyDescent="0.15">
      <c r="A38" t="s">
        <v>37</v>
      </c>
      <c r="B38" s="2">
        <v>2000</v>
      </c>
      <c r="C38" s="3">
        <v>1831.0126953125</v>
      </c>
      <c r="D38" s="3">
        <v>539.20654296875</v>
      </c>
      <c r="E38" s="3">
        <v>39.124935150146484</v>
      </c>
      <c r="F38" s="3">
        <v>64.0692138671875</v>
      </c>
      <c r="G38" s="3">
        <v>0.17085124552249908</v>
      </c>
      <c r="H38" s="3">
        <v>940.7069091796875</v>
      </c>
      <c r="I38" s="3">
        <v>76.005294799804688</v>
      </c>
      <c r="J38" s="3">
        <v>68.091911315917969</v>
      </c>
      <c r="K38" s="3">
        <f t="shared" si="0"/>
        <v>24.090593953162394</v>
      </c>
      <c r="L38" s="3">
        <f t="shared" si="1"/>
        <v>26.890311344285337</v>
      </c>
      <c r="M38" s="3">
        <f t="shared" si="2"/>
        <v>2.5345238018232568</v>
      </c>
      <c r="N38" s="3">
        <f t="shared" si="3"/>
        <v>1.8219993115574593</v>
      </c>
      <c r="O38" s="3">
        <f t="shared" si="4"/>
        <v>0.89588378671867142</v>
      </c>
      <c r="P38" s="4">
        <f t="shared" si="5"/>
        <v>100</v>
      </c>
    </row>
    <row r="39" spans="1:16" x14ac:dyDescent="0.15">
      <c r="A39" t="s">
        <v>38</v>
      </c>
      <c r="B39" s="2">
        <v>2000</v>
      </c>
      <c r="C39" s="3">
        <v>3535.595458984375</v>
      </c>
      <c r="D39" s="3">
        <v>2140.59521484375</v>
      </c>
      <c r="E39" s="3">
        <v>132.06800842285156</v>
      </c>
      <c r="F39" s="3">
        <v>78.420722961425781</v>
      </c>
      <c r="G39" s="3">
        <v>7.8591570854187012</v>
      </c>
      <c r="H39" s="3">
        <v>131.55545043945312</v>
      </c>
      <c r="I39" s="3">
        <v>292.79519653320312</v>
      </c>
      <c r="J39" s="3">
        <v>236.66539001464844</v>
      </c>
      <c r="K39" s="3">
        <f t="shared" si="0"/>
        <v>12.075319202114835</v>
      </c>
      <c r="L39" s="3">
        <f t="shared" si="1"/>
        <v>14.939216328866417</v>
      </c>
      <c r="M39" s="3">
        <f t="shared" si="2"/>
        <v>1.2617556178641836</v>
      </c>
      <c r="N39" s="3">
        <f t="shared" si="3"/>
        <v>16.230587807273867</v>
      </c>
      <c r="O39" s="3">
        <f t="shared" si="4"/>
        <v>0.8082966961782464</v>
      </c>
      <c r="P39" s="4">
        <f t="shared" si="5"/>
        <v>100</v>
      </c>
    </row>
    <row r="40" spans="1:16" x14ac:dyDescent="0.15">
      <c r="A40" t="s">
        <v>39</v>
      </c>
      <c r="B40" s="2">
        <v>2000</v>
      </c>
      <c r="C40" s="3">
        <v>44.421321868896484</v>
      </c>
      <c r="D40" s="3">
        <v>16.74342155456543</v>
      </c>
      <c r="E40" s="3">
        <v>0.17085124552249908</v>
      </c>
      <c r="F40" s="3">
        <v>7.3466033935546875</v>
      </c>
      <c r="G40" s="3">
        <v>9.9093723297119141</v>
      </c>
      <c r="H40" s="3">
        <v>87.304985046386719</v>
      </c>
      <c r="I40" s="3">
        <v>3.6806435585021973</v>
      </c>
      <c r="J40" s="3">
        <v>3.4966115951538086</v>
      </c>
      <c r="K40" s="3">
        <f t="shared" si="0"/>
        <v>12.0689007677161</v>
      </c>
      <c r="L40" s="3">
        <f t="shared" si="1"/>
        <v>12.704105291666655</v>
      </c>
      <c r="M40" s="3">
        <f t="shared" si="2"/>
        <v>1.8438565604550294</v>
      </c>
      <c r="N40" s="3">
        <f t="shared" si="3"/>
        <v>0.42483658855006295</v>
      </c>
      <c r="O40" s="3">
        <f t="shared" si="4"/>
        <v>0.95000005829869638</v>
      </c>
      <c r="P40" s="4">
        <f t="shared" si="5"/>
        <v>100</v>
      </c>
    </row>
    <row r="41" spans="1:16" x14ac:dyDescent="0.15">
      <c r="A41" t="s">
        <v>1</v>
      </c>
      <c r="B41" s="2">
        <v>2001</v>
      </c>
      <c r="C41" s="3">
        <v>1025.5101318359375</v>
      </c>
      <c r="D41" s="3">
        <v>577.905517578125</v>
      </c>
      <c r="E41" s="3">
        <v>102.51852416992188</v>
      </c>
      <c r="F41" s="3">
        <v>33.793743133544922</v>
      </c>
      <c r="G41" s="3">
        <v>0.16246992349624634</v>
      </c>
      <c r="H41" s="3">
        <v>61.901042938232422</v>
      </c>
      <c r="I41" s="3">
        <v>97.531692504882812</v>
      </c>
      <c r="J41" s="3">
        <v>78.025352478027344</v>
      </c>
      <c r="K41" s="3">
        <f t="shared" si="0"/>
        <v>10.514634838153727</v>
      </c>
      <c r="L41" s="3">
        <f t="shared" si="1"/>
        <v>13.143293804724953</v>
      </c>
      <c r="M41" s="3">
        <f t="shared" si="2"/>
        <v>1.1980523258433455</v>
      </c>
      <c r="N41" s="3">
        <f t="shared" si="3"/>
        <v>10.698304694706701</v>
      </c>
      <c r="O41" s="3">
        <f t="shared" si="4"/>
        <v>0.79999998435504538</v>
      </c>
      <c r="P41" s="4">
        <f t="shared" si="5"/>
        <v>110.37802366872846</v>
      </c>
    </row>
    <row r="42" spans="1:16" x14ac:dyDescent="0.15">
      <c r="A42" t="s">
        <v>40</v>
      </c>
      <c r="B42" s="2">
        <v>2001</v>
      </c>
      <c r="C42" s="3">
        <v>6775.80810546875</v>
      </c>
      <c r="D42" s="3">
        <v>1931.7674560546875</v>
      </c>
      <c r="E42" s="3">
        <v>32.006576538085938</v>
      </c>
      <c r="F42" s="3">
        <v>24.857898712158203</v>
      </c>
      <c r="G42" s="3">
        <v>98.456771850585938</v>
      </c>
      <c r="H42" s="3">
        <v>418.84747314453125</v>
      </c>
      <c r="I42" s="3">
        <v>27.663534164428711</v>
      </c>
      <c r="J42" s="3">
        <v>22.698284149169922</v>
      </c>
      <c r="K42" s="3">
        <f t="shared" si="0"/>
        <v>244.93645913765621</v>
      </c>
      <c r="L42" s="3">
        <f t="shared" si="1"/>
        <v>298.51631343316944</v>
      </c>
      <c r="M42" s="3">
        <f t="shared" si="2"/>
        <v>3.3641266563124823</v>
      </c>
      <c r="N42" s="3">
        <f t="shared" si="3"/>
        <v>12.497752165313758</v>
      </c>
      <c r="O42" s="3">
        <f t="shared" si="4"/>
        <v>0.82051280990541764</v>
      </c>
      <c r="P42" s="4">
        <f t="shared" si="5"/>
        <v>729.29587355831404</v>
      </c>
    </row>
    <row r="43" spans="1:16" x14ac:dyDescent="0.15">
      <c r="A43" t="s">
        <v>2</v>
      </c>
      <c r="B43" s="2">
        <v>2001</v>
      </c>
      <c r="C43" s="3">
        <v>9355.1806640625</v>
      </c>
      <c r="D43" s="3">
        <v>2570.11181640625</v>
      </c>
      <c r="E43" s="3">
        <v>73.273933410644531</v>
      </c>
      <c r="F43" s="3">
        <v>19.983800888061523</v>
      </c>
      <c r="G43" s="3">
        <v>0.16246992349624634</v>
      </c>
      <c r="H43" s="3">
        <v>395.939208984375</v>
      </c>
      <c r="I43" s="3">
        <v>219.00297546386719</v>
      </c>
      <c r="J43" s="3">
        <v>169.70513916015625</v>
      </c>
      <c r="K43" s="3">
        <f t="shared" si="0"/>
        <v>42.71713954683684</v>
      </c>
      <c r="L43" s="3">
        <f t="shared" si="1"/>
        <v>55.12608934743993</v>
      </c>
      <c r="M43" s="3">
        <f t="shared" si="2"/>
        <v>3.0853862321928758</v>
      </c>
      <c r="N43" s="3">
        <f t="shared" si="3"/>
        <v>22.483795081363343</v>
      </c>
      <c r="O43" s="3">
        <f t="shared" si="4"/>
        <v>0.77489878299920867</v>
      </c>
      <c r="P43" s="4">
        <f t="shared" si="5"/>
        <v>107.56564597798204</v>
      </c>
    </row>
    <row r="44" spans="1:16" x14ac:dyDescent="0.15">
      <c r="A44" t="s">
        <v>3</v>
      </c>
      <c r="B44" s="2">
        <v>2001</v>
      </c>
      <c r="C44" s="3">
        <v>5291.6455078125</v>
      </c>
      <c r="D44" s="3">
        <v>3528.8466796875</v>
      </c>
      <c r="E44" s="3">
        <v>472.46255493164062</v>
      </c>
      <c r="F44" s="3">
        <v>68.724777221679688</v>
      </c>
      <c r="G44" s="3">
        <v>0.16246992349624634</v>
      </c>
      <c r="H44" s="3">
        <v>153.85902404785156</v>
      </c>
      <c r="I44" s="3">
        <v>142.39627075195312</v>
      </c>
      <c r="J44" s="3">
        <v>121.82595062255859</v>
      </c>
      <c r="K44" s="3">
        <f t="shared" si="0"/>
        <v>37.161405139817674</v>
      </c>
      <c r="L44" s="3">
        <f t="shared" si="1"/>
        <v>43.4361109498508</v>
      </c>
      <c r="M44" s="3">
        <f t="shared" si="2"/>
        <v>1.2405594853548711</v>
      </c>
      <c r="N44" s="3">
        <f t="shared" si="3"/>
        <v>23.75638200123613</v>
      </c>
      <c r="O44" s="3">
        <f t="shared" si="4"/>
        <v>0.8555417215579546</v>
      </c>
      <c r="P44" s="4">
        <f t="shared" si="5"/>
        <v>94.453479615955828</v>
      </c>
    </row>
    <row r="45" spans="1:16" x14ac:dyDescent="0.15">
      <c r="A45" t="s">
        <v>4</v>
      </c>
      <c r="B45" s="2">
        <v>2001</v>
      </c>
      <c r="C45" s="3">
        <v>1159.3853759765625</v>
      </c>
      <c r="D45" s="3">
        <v>456.86541748046875</v>
      </c>
      <c r="E45" s="3">
        <v>41.267360687255859</v>
      </c>
      <c r="F45" s="3">
        <v>34.931034088134766</v>
      </c>
      <c r="G45" s="3">
        <v>259.95187377929688</v>
      </c>
      <c r="H45" s="3">
        <v>106.25533294677734</v>
      </c>
      <c r="I45" s="3">
        <v>20.215660095214844</v>
      </c>
      <c r="J45" s="3">
        <v>19.329008102416992</v>
      </c>
      <c r="K45" s="3">
        <f t="shared" si="0"/>
        <v>57.350854264263937</v>
      </c>
      <c r="L45" s="3">
        <f t="shared" si="1"/>
        <v>59.981628122530893</v>
      </c>
      <c r="M45" s="3">
        <f t="shared" si="2"/>
        <v>2.156284188250571</v>
      </c>
      <c r="N45" s="3">
        <f t="shared" si="3"/>
        <v>2.8902389700450994</v>
      </c>
      <c r="O45" s="3">
        <f t="shared" si="4"/>
        <v>0.95614033929034414</v>
      </c>
      <c r="P45" s="4">
        <f t="shared" si="5"/>
        <v>138.26272754766586</v>
      </c>
    </row>
    <row r="46" spans="1:16" x14ac:dyDescent="0.15">
      <c r="A46" t="s">
        <v>5</v>
      </c>
      <c r="B46" s="2">
        <v>2001</v>
      </c>
      <c r="C46" s="3">
        <v>1775.308837890625</v>
      </c>
      <c r="D46" s="3">
        <v>964.0965576171875</v>
      </c>
      <c r="E46" s="3">
        <v>41.429832458496094</v>
      </c>
      <c r="F46" s="3">
        <v>25.020368576049805</v>
      </c>
      <c r="G46" s="3">
        <v>9.9106655120849609</v>
      </c>
      <c r="H46" s="3">
        <v>106.25533294677734</v>
      </c>
      <c r="I46" s="3">
        <v>55.504398345947266</v>
      </c>
      <c r="J46" s="3">
        <v>49.475166320800781</v>
      </c>
      <c r="K46" s="3">
        <f t="shared" si="0"/>
        <v>31.985011833215406</v>
      </c>
      <c r="L46" s="3">
        <f t="shared" si="1"/>
        <v>35.882827080951806</v>
      </c>
      <c r="M46" s="3">
        <f t="shared" si="2"/>
        <v>1.5986486432685418</v>
      </c>
      <c r="N46" s="3">
        <f t="shared" si="3"/>
        <v>12.574222817502148</v>
      </c>
      <c r="O46" s="3">
        <f t="shared" si="4"/>
        <v>0.89137379730580002</v>
      </c>
      <c r="P46" s="4">
        <f t="shared" si="5"/>
        <v>121.34722315742765</v>
      </c>
    </row>
    <row r="47" spans="1:16" x14ac:dyDescent="0.15">
      <c r="A47" t="s">
        <v>6</v>
      </c>
      <c r="B47" s="2">
        <v>2001</v>
      </c>
      <c r="C47" s="3">
        <v>9820.8193359375</v>
      </c>
      <c r="D47" s="3">
        <v>6054.92919921875</v>
      </c>
      <c r="E47" s="3">
        <v>50.365676879882812</v>
      </c>
      <c r="F47" s="3">
        <v>339.23721313476562</v>
      </c>
      <c r="G47" s="3">
        <v>0.16246992349624634</v>
      </c>
      <c r="H47" s="3">
        <v>389.44039916992188</v>
      </c>
      <c r="I47" s="3">
        <v>466.55615234375</v>
      </c>
      <c r="J47" s="3">
        <v>398.81594848632812</v>
      </c>
      <c r="K47" s="3">
        <f t="shared" si="0"/>
        <v>21.049597752816045</v>
      </c>
      <c r="L47" s="3">
        <f t="shared" si="1"/>
        <v>24.624941337505636</v>
      </c>
      <c r="M47" s="3">
        <f t="shared" si="2"/>
        <v>1.4088779981086648</v>
      </c>
      <c r="N47" s="3">
        <f t="shared" si="3"/>
        <v>13.474587327735383</v>
      </c>
      <c r="O47" s="3">
        <f t="shared" si="4"/>
        <v>0.85480803646650416</v>
      </c>
      <c r="P47" s="4">
        <f t="shared" si="5"/>
        <v>149.77773541377019</v>
      </c>
    </row>
    <row r="48" spans="1:16" x14ac:dyDescent="0.15">
      <c r="A48" t="s">
        <v>7</v>
      </c>
      <c r="B48" s="2">
        <v>2001</v>
      </c>
      <c r="C48" s="3">
        <v>113.72895050048828</v>
      </c>
      <c r="D48" s="3">
        <v>32.656455993652344</v>
      </c>
      <c r="E48" s="3">
        <v>14.134883880615234</v>
      </c>
      <c r="F48" s="3">
        <v>9.4232559204101562</v>
      </c>
      <c r="G48" s="3">
        <v>0.16246992349624634</v>
      </c>
      <c r="H48" s="3">
        <v>48.740978240966797</v>
      </c>
      <c r="I48" s="3">
        <v>19.151678085327148</v>
      </c>
      <c r="J48" s="3">
        <v>16.31439208984375</v>
      </c>
      <c r="K48" s="3">
        <f t="shared" si="0"/>
        <v>5.9383282234479751</v>
      </c>
      <c r="L48" s="3">
        <f t="shared" si="1"/>
        <v>6.9710811088871845</v>
      </c>
      <c r="M48" s="3">
        <f t="shared" si="2"/>
        <v>1.3825982416919611</v>
      </c>
      <c r="N48" s="3">
        <f t="shared" si="3"/>
        <v>1.9498607419167275</v>
      </c>
      <c r="O48" s="3">
        <f t="shared" si="4"/>
        <v>0.85185183340894</v>
      </c>
      <c r="P48" s="4">
        <f t="shared" si="5"/>
        <v>81.776496491989164</v>
      </c>
    </row>
    <row r="49" spans="1:16" x14ac:dyDescent="0.15">
      <c r="A49" t="s">
        <v>8</v>
      </c>
      <c r="B49" s="2">
        <v>2001</v>
      </c>
      <c r="C49" s="3">
        <v>4430.8798828125</v>
      </c>
      <c r="D49" s="3">
        <v>3091.15283203125</v>
      </c>
      <c r="E49" s="3">
        <v>246.79180908203125</v>
      </c>
      <c r="F49" s="3">
        <v>277.82357788085938</v>
      </c>
      <c r="G49" s="3">
        <v>20.63368034362793</v>
      </c>
      <c r="H49" s="3">
        <v>154.99630737304688</v>
      </c>
      <c r="I49" s="3">
        <v>221.30827331542969</v>
      </c>
      <c r="J49" s="3">
        <v>184.77822875976562</v>
      </c>
      <c r="K49" s="3">
        <f t="shared" si="0"/>
        <v>20.021302486496683</v>
      </c>
      <c r="L49" s="3">
        <f t="shared" si="1"/>
        <v>23.979447755033888</v>
      </c>
      <c r="M49" s="3">
        <f t="shared" si="2"/>
        <v>1.1834516630219833</v>
      </c>
      <c r="N49" s="3">
        <f t="shared" si="3"/>
        <v>9.7714081859159041</v>
      </c>
      <c r="O49" s="3">
        <f t="shared" si="4"/>
        <v>0.8349359289266246</v>
      </c>
      <c r="P49" s="4">
        <f t="shared" si="5"/>
        <v>119.56174861278433</v>
      </c>
    </row>
    <row r="50" spans="1:16" x14ac:dyDescent="0.15">
      <c r="A50" t="s">
        <v>9</v>
      </c>
      <c r="B50" s="2">
        <v>2001</v>
      </c>
      <c r="C50" s="3">
        <v>1004.7139892578125</v>
      </c>
      <c r="D50" s="3">
        <v>451.01651000976562</v>
      </c>
      <c r="E50" s="3">
        <v>45.166637420654297</v>
      </c>
      <c r="F50" s="3">
        <v>26.807537078857422</v>
      </c>
      <c r="G50" s="3">
        <v>0.16246992349624634</v>
      </c>
      <c r="H50" s="3">
        <v>209.91114807128906</v>
      </c>
      <c r="I50" s="3">
        <v>22.343624114990234</v>
      </c>
      <c r="J50" s="3">
        <v>17.733034133911133</v>
      </c>
      <c r="K50" s="3">
        <f t="shared" si="0"/>
        <v>44.966473840013919</v>
      </c>
      <c r="L50" s="3">
        <f t="shared" si="1"/>
        <v>56.657759843617718</v>
      </c>
      <c r="M50" s="3">
        <f t="shared" si="2"/>
        <v>1.8735582615315807</v>
      </c>
      <c r="N50" s="3">
        <f t="shared" si="3"/>
        <v>4.2414264188532105</v>
      </c>
      <c r="O50" s="3">
        <f t="shared" si="4"/>
        <v>0.79365075435609933</v>
      </c>
      <c r="P50" s="4">
        <f t="shared" si="5"/>
        <v>117.26094131394498</v>
      </c>
    </row>
    <row r="51" spans="1:16" x14ac:dyDescent="0.15">
      <c r="A51" t="s">
        <v>10</v>
      </c>
      <c r="B51" s="2">
        <v>2001</v>
      </c>
      <c r="C51" s="3">
        <v>5142.17333984375</v>
      </c>
      <c r="D51" s="3">
        <v>3091.315185546875</v>
      </c>
      <c r="E51" s="3">
        <v>403.57528686523438</v>
      </c>
      <c r="F51" s="3">
        <v>94.882438659667969</v>
      </c>
      <c r="G51" s="3">
        <v>0.16246992349624634</v>
      </c>
      <c r="H51" s="3">
        <v>223.07121276855469</v>
      </c>
      <c r="I51" s="3">
        <v>705.42010498046875</v>
      </c>
      <c r="J51" s="3">
        <v>611.2576904296875</v>
      </c>
      <c r="K51" s="3">
        <f t="shared" si="0"/>
        <v>7.2895191156851471</v>
      </c>
      <c r="L51" s="3">
        <f t="shared" si="1"/>
        <v>8.4124476801740133</v>
      </c>
      <c r="M51" s="3">
        <f t="shared" si="2"/>
        <v>1.0687104606272411</v>
      </c>
      <c r="N51" s="3">
        <f t="shared" si="3"/>
        <v>16.16445377868293</v>
      </c>
      <c r="O51" s="3">
        <f t="shared" si="4"/>
        <v>0.86651583377625963</v>
      </c>
      <c r="P51" s="4">
        <f t="shared" si="5"/>
        <v>90.458559297109502</v>
      </c>
    </row>
    <row r="52" spans="1:16" x14ac:dyDescent="0.15">
      <c r="A52" t="s">
        <v>11</v>
      </c>
      <c r="B52" s="2">
        <v>2001</v>
      </c>
      <c r="C52" s="3">
        <v>1208.61376953125</v>
      </c>
      <c r="D52" s="3">
        <v>1034.77099609375</v>
      </c>
      <c r="E52" s="3">
        <v>39.480190277099609</v>
      </c>
      <c r="F52" s="3">
        <v>7.148676872253418</v>
      </c>
      <c r="G52" s="3">
        <v>15.597112655639648</v>
      </c>
      <c r="H52" s="3">
        <v>161.98251342773438</v>
      </c>
      <c r="I52" s="3">
        <v>34.934078216552734</v>
      </c>
      <c r="J52" s="3">
        <v>27.13154411315918</v>
      </c>
      <c r="K52" s="3">
        <f t="shared" si="0"/>
        <v>34.596984698985857</v>
      </c>
      <c r="L52" s="3">
        <f t="shared" si="1"/>
        <v>44.546442491087539</v>
      </c>
      <c r="M52" s="3">
        <f t="shared" si="2"/>
        <v>1.0636239473684843</v>
      </c>
      <c r="N52" s="3">
        <f t="shared" si="3"/>
        <v>6.5426561614738832</v>
      </c>
      <c r="O52" s="3">
        <f t="shared" si="4"/>
        <v>0.77664977861941986</v>
      </c>
      <c r="P52" s="4">
        <f t="shared" si="5"/>
        <v>93.27624754726196</v>
      </c>
    </row>
    <row r="53" spans="1:16" x14ac:dyDescent="0.15">
      <c r="A53" t="s">
        <v>12</v>
      </c>
      <c r="B53" s="2">
        <v>2001</v>
      </c>
      <c r="C53" s="3">
        <v>7435.43603515625</v>
      </c>
      <c r="D53" s="3">
        <v>3820.80517578125</v>
      </c>
      <c r="E53" s="3">
        <v>154.83383178710938</v>
      </c>
      <c r="F53" s="3">
        <v>250.04121398925781</v>
      </c>
      <c r="G53" s="3">
        <v>6.0113873481750488</v>
      </c>
      <c r="H53" s="3">
        <v>496.02069091796875</v>
      </c>
      <c r="I53" s="3">
        <v>418.32229614257812</v>
      </c>
      <c r="J53" s="3">
        <v>354.3060302734375</v>
      </c>
      <c r="K53" s="3">
        <f t="shared" si="0"/>
        <v>17.774419637011189</v>
      </c>
      <c r="L53" s="3">
        <f t="shared" si="1"/>
        <v>20.985914435094188</v>
      </c>
      <c r="M53" s="3">
        <f t="shared" si="2"/>
        <v>1.5659261604626236</v>
      </c>
      <c r="N53" s="3">
        <f t="shared" si="3"/>
        <v>9.886584341877148</v>
      </c>
      <c r="O53" s="3">
        <f t="shared" si="4"/>
        <v>0.84696903210886532</v>
      </c>
      <c r="P53" s="4">
        <f t="shared" si="5"/>
        <v>146.2412846222615</v>
      </c>
    </row>
    <row r="54" spans="1:16" x14ac:dyDescent="0.15">
      <c r="A54" t="s">
        <v>13</v>
      </c>
      <c r="B54" s="2">
        <v>2001</v>
      </c>
      <c r="C54" s="3">
        <v>1583.10693359375</v>
      </c>
      <c r="D54" s="3">
        <v>1034.9334716796875</v>
      </c>
      <c r="E54" s="3">
        <v>7.6360864639282227</v>
      </c>
      <c r="F54" s="3">
        <v>59.788932800292969</v>
      </c>
      <c r="G54" s="3">
        <v>6.0113873481750488</v>
      </c>
      <c r="H54" s="3">
        <v>221.93391418457031</v>
      </c>
      <c r="I54" s="3">
        <v>93.807754516601562</v>
      </c>
      <c r="J54" s="3">
        <v>75.188072204589844</v>
      </c>
      <c r="K54" s="3">
        <f t="shared" si="0"/>
        <v>16.876077481564497</v>
      </c>
      <c r="L54" s="3">
        <f t="shared" si="1"/>
        <v>21.055293574837918</v>
      </c>
      <c r="M54" s="3">
        <f t="shared" si="2"/>
        <v>1.3066624000407552</v>
      </c>
      <c r="N54" s="3">
        <f t="shared" si="3"/>
        <v>5.5019762846897846</v>
      </c>
      <c r="O54" s="3">
        <f t="shared" si="4"/>
        <v>0.80151233330378335</v>
      </c>
      <c r="P54" s="4">
        <f t="shared" si="5"/>
        <v>98.052871140676345</v>
      </c>
    </row>
    <row r="55" spans="1:16" x14ac:dyDescent="0.15">
      <c r="A55" t="s">
        <v>14</v>
      </c>
      <c r="B55" s="2">
        <v>2001</v>
      </c>
      <c r="C55" s="3">
        <v>2027.6246337890625</v>
      </c>
      <c r="D55" s="3">
        <v>205.68692016601562</v>
      </c>
      <c r="E55" s="3">
        <v>6.0113873481750488</v>
      </c>
      <c r="F55" s="3">
        <v>22.258378982543945</v>
      </c>
      <c r="G55" s="3">
        <v>1.1372895240783691</v>
      </c>
      <c r="H55" s="3">
        <v>152.07185363769531</v>
      </c>
      <c r="I55" s="3">
        <v>24.648918151855469</v>
      </c>
      <c r="J55" s="3">
        <v>18.265026092529297</v>
      </c>
      <c r="K55" s="3">
        <f t="shared" si="0"/>
        <v>82.260187700628606</v>
      </c>
      <c r="L55" s="3">
        <f t="shared" si="1"/>
        <v>111.01131876391872</v>
      </c>
      <c r="M55" s="3">
        <f t="shared" si="2"/>
        <v>7.9635784208517428</v>
      </c>
      <c r="N55" s="3">
        <f t="shared" si="3"/>
        <v>11.555555176310019</v>
      </c>
      <c r="O55" s="3">
        <f t="shared" si="4"/>
        <v>0.74100721094545807</v>
      </c>
      <c r="P55" s="4">
        <f t="shared" si="5"/>
        <v>95.094381037253072</v>
      </c>
    </row>
    <row r="56" spans="1:16" x14ac:dyDescent="0.15">
      <c r="A56" t="s">
        <v>15</v>
      </c>
      <c r="B56" s="2">
        <v>2001</v>
      </c>
      <c r="C56" s="3">
        <v>2096.8369140625</v>
      </c>
      <c r="D56" s="3">
        <v>1288.71142578125</v>
      </c>
      <c r="E56" s="3">
        <v>172.86799621582031</v>
      </c>
      <c r="F56" s="3">
        <v>90.495750427246094</v>
      </c>
      <c r="G56" s="3">
        <v>0.16246992349624634</v>
      </c>
      <c r="H56" s="3">
        <v>77.985565185546875</v>
      </c>
      <c r="I56" s="3">
        <v>63.838924407958984</v>
      </c>
      <c r="J56" s="3">
        <v>46.283222198486328</v>
      </c>
      <c r="K56" s="3">
        <f t="shared" si="0"/>
        <v>32.845743149787175</v>
      </c>
      <c r="L56" s="3">
        <f t="shared" si="1"/>
        <v>45.304471349686544</v>
      </c>
      <c r="M56" s="3">
        <f t="shared" si="2"/>
        <v>1.3341189930385935</v>
      </c>
      <c r="N56" s="3">
        <f t="shared" si="3"/>
        <v>12.433526129614169</v>
      </c>
      <c r="O56" s="3">
        <f t="shared" si="4"/>
        <v>0.72500003137139424</v>
      </c>
      <c r="P56" s="4">
        <f t="shared" si="5"/>
        <v>121.0343318973915</v>
      </c>
    </row>
    <row r="57" spans="1:16" x14ac:dyDescent="0.15">
      <c r="A57" t="s">
        <v>16</v>
      </c>
      <c r="B57" s="2">
        <v>2001</v>
      </c>
      <c r="C57" s="3">
        <v>16166.2451171875</v>
      </c>
      <c r="D57" s="3">
        <v>1928.51806640625</v>
      </c>
      <c r="E57" s="3">
        <v>44.354290008544922</v>
      </c>
      <c r="F57" s="3">
        <v>124.93936920166016</v>
      </c>
      <c r="G57" s="3">
        <v>363.28274536132812</v>
      </c>
      <c r="H57" s="3">
        <v>168.96871948242188</v>
      </c>
      <c r="I57" s="3">
        <v>570.47174072265625</v>
      </c>
      <c r="J57" s="3">
        <v>402.18524169921875</v>
      </c>
      <c r="K57" s="3">
        <f t="shared" si="0"/>
        <v>28.338380261761245</v>
      </c>
      <c r="L57" s="3">
        <f t="shared" si="1"/>
        <v>40.196017757602625</v>
      </c>
      <c r="M57" s="3">
        <f t="shared" si="2"/>
        <v>5.488400642979955</v>
      </c>
      <c r="N57" s="3">
        <f t="shared" si="3"/>
        <v>24.599011854250016</v>
      </c>
      <c r="O57" s="3">
        <f t="shared" si="4"/>
        <v>0.70500467067788974</v>
      </c>
      <c r="P57" s="4">
        <f t="shared" si="5"/>
        <v>87.276565884067324</v>
      </c>
    </row>
    <row r="58" spans="1:16" x14ac:dyDescent="0.15">
      <c r="A58" t="s">
        <v>17</v>
      </c>
      <c r="B58" s="2">
        <v>2001</v>
      </c>
      <c r="C58" s="3">
        <v>6052.81689453125</v>
      </c>
      <c r="D58" s="3">
        <v>4307.89013671875</v>
      </c>
      <c r="E58" s="3">
        <v>107.71755981445312</v>
      </c>
      <c r="F58" s="3">
        <v>74.898635864257812</v>
      </c>
      <c r="G58" s="3">
        <v>0.16246992349624634</v>
      </c>
      <c r="H58" s="3">
        <v>113.72895050048828</v>
      </c>
      <c r="I58" s="3">
        <v>229.11080932617188</v>
      </c>
      <c r="J58" s="3">
        <v>184.06890869140625</v>
      </c>
      <c r="K58" s="3">
        <f t="shared" si="0"/>
        <v>26.418731234606234</v>
      </c>
      <c r="L58" s="3">
        <f t="shared" si="1"/>
        <v>32.883429024283892</v>
      </c>
      <c r="M58" s="3">
        <f t="shared" si="2"/>
        <v>1.2534858909489472</v>
      </c>
      <c r="N58" s="3">
        <f t="shared" si="3"/>
        <v>32.061100110536984</v>
      </c>
      <c r="O58" s="3">
        <f t="shared" si="4"/>
        <v>0.80340560636472602</v>
      </c>
      <c r="P58" s="4">
        <f t="shared" si="5"/>
        <v>104.539557428254</v>
      </c>
    </row>
    <row r="59" spans="1:16" x14ac:dyDescent="0.15">
      <c r="A59" t="s">
        <v>18</v>
      </c>
      <c r="B59" s="2">
        <v>2001</v>
      </c>
      <c r="C59" s="3">
        <v>6814.3134765625</v>
      </c>
      <c r="D59" s="3">
        <v>4303.17822265625</v>
      </c>
      <c r="E59" s="3">
        <v>279.12332153320312</v>
      </c>
      <c r="F59" s="3">
        <v>160.52027893066406</v>
      </c>
      <c r="G59" s="3">
        <v>8.1234960556030273</v>
      </c>
      <c r="H59" s="3">
        <v>487.0848388671875</v>
      </c>
      <c r="I59" s="3">
        <v>177.15301513671875</v>
      </c>
      <c r="J59" s="3">
        <v>151.61744689941406</v>
      </c>
      <c r="K59" s="3">
        <f t="shared" si="0"/>
        <v>38.465692900024976</v>
      </c>
      <c r="L59" s="3">
        <f t="shared" si="1"/>
        <v>44.944124940207224</v>
      </c>
      <c r="M59" s="3">
        <f t="shared" si="2"/>
        <v>1.3875409417585904</v>
      </c>
      <c r="N59" s="3">
        <f t="shared" si="3"/>
        <v>10.391972124744576</v>
      </c>
      <c r="O59" s="3">
        <f t="shared" si="4"/>
        <v>0.85585586439159678</v>
      </c>
      <c r="P59" s="4">
        <f t="shared" si="5"/>
        <v>122.4426994413196</v>
      </c>
    </row>
    <row r="60" spans="1:16" x14ac:dyDescent="0.15">
      <c r="A60" t="s">
        <v>19</v>
      </c>
      <c r="B60" s="2">
        <v>2001</v>
      </c>
      <c r="C60" s="3">
        <v>2434.61181640625</v>
      </c>
      <c r="D60" s="3">
        <v>1381.3193359375</v>
      </c>
      <c r="E60" s="3">
        <v>40.130069732666016</v>
      </c>
      <c r="F60" s="3">
        <v>61.738571166992188</v>
      </c>
      <c r="G60" s="3">
        <v>0.16246992349624634</v>
      </c>
      <c r="H60" s="3">
        <v>144.43576049804688</v>
      </c>
      <c r="I60" s="3">
        <v>73.414764404296875</v>
      </c>
      <c r="J60" s="3">
        <v>50.893810272216797</v>
      </c>
      <c r="K60" s="3">
        <f t="shared" si="0"/>
        <v>33.162427696407008</v>
      </c>
      <c r="L60" s="3">
        <f t="shared" si="1"/>
        <v>47.837090667493563</v>
      </c>
      <c r="M60" s="3">
        <f t="shared" si="2"/>
        <v>1.5750278163598546</v>
      </c>
      <c r="N60" s="3">
        <f t="shared" si="3"/>
        <v>11.799212732109755</v>
      </c>
      <c r="O60" s="3">
        <f t="shared" si="4"/>
        <v>0.69323671723501501</v>
      </c>
      <c r="P60" s="4">
        <f t="shared" si="5"/>
        <v>146.6038313637761</v>
      </c>
    </row>
    <row r="61" spans="1:16" x14ac:dyDescent="0.15">
      <c r="A61" t="s">
        <v>20</v>
      </c>
      <c r="B61" s="2">
        <v>2001</v>
      </c>
      <c r="C61" s="3">
        <v>2298.786865234375</v>
      </c>
      <c r="D61" s="3">
        <v>1652.64404296875</v>
      </c>
      <c r="E61" s="3">
        <v>80.097671508789062</v>
      </c>
      <c r="F61" s="3">
        <v>37.205612182617188</v>
      </c>
      <c r="G61" s="3">
        <v>0.16246992349624634</v>
      </c>
      <c r="H61" s="3">
        <v>175.46751403808594</v>
      </c>
      <c r="I61" s="3">
        <v>80.330650329589844</v>
      </c>
      <c r="J61" s="3">
        <v>74.12408447265625</v>
      </c>
      <c r="K61" s="3">
        <f t="shared" si="0"/>
        <v>28.616559878485329</v>
      </c>
      <c r="L61" s="3">
        <f t="shared" si="1"/>
        <v>31.012684764860442</v>
      </c>
      <c r="M61" s="3">
        <f t="shared" si="2"/>
        <v>1.2180962221032505</v>
      </c>
      <c r="N61" s="3">
        <f t="shared" si="3"/>
        <v>10.800763156539434</v>
      </c>
      <c r="O61" s="3">
        <f t="shared" si="4"/>
        <v>0.9227372636538036</v>
      </c>
      <c r="P61" s="4">
        <f t="shared" si="5"/>
        <v>125.84084402551984</v>
      </c>
    </row>
    <row r="62" spans="1:16" x14ac:dyDescent="0.15">
      <c r="A62" t="s">
        <v>21</v>
      </c>
      <c r="B62" s="2">
        <v>2001</v>
      </c>
      <c r="C62" s="3">
        <v>141344.765625</v>
      </c>
      <c r="D62" s="3">
        <v>22428.486328125</v>
      </c>
      <c r="E62" s="3">
        <v>1206.0142822265625</v>
      </c>
      <c r="F62" s="3">
        <v>2273.604248046875</v>
      </c>
      <c r="G62" s="3">
        <v>0.16246992349624634</v>
      </c>
      <c r="H62" s="3">
        <v>3987.17431640625</v>
      </c>
      <c r="I62" s="3">
        <v>4866.4765625</v>
      </c>
      <c r="J62" s="3">
        <v>3299.231201171875</v>
      </c>
      <c r="K62" s="3">
        <f t="shared" si="0"/>
        <v>29.044579545326844</v>
      </c>
      <c r="L62" s="3">
        <f t="shared" si="1"/>
        <v>42.841727968259654</v>
      </c>
      <c r="M62" s="3">
        <f t="shared" si="2"/>
        <v>4.4447748254524004</v>
      </c>
      <c r="N62" s="3">
        <f t="shared" si="3"/>
        <v>22.575642359339547</v>
      </c>
      <c r="O62" s="3">
        <f t="shared" si="4"/>
        <v>0.67795070186817019</v>
      </c>
      <c r="P62" s="4">
        <f t="shared" si="5"/>
        <v>103.77615852239231</v>
      </c>
    </row>
    <row r="63" spans="1:16" x14ac:dyDescent="0.15">
      <c r="A63" t="s">
        <v>22</v>
      </c>
      <c r="B63" s="2">
        <v>2001</v>
      </c>
      <c r="C63" s="3">
        <v>270.83737182617188</v>
      </c>
      <c r="D63" s="3">
        <v>52.477787017822266</v>
      </c>
      <c r="E63" s="3">
        <v>15.272172927856445</v>
      </c>
      <c r="F63" s="3">
        <v>12.997593879699707</v>
      </c>
      <c r="G63" s="3">
        <v>27.294946670532227</v>
      </c>
      <c r="H63" s="3">
        <v>7.3111467361450195</v>
      </c>
      <c r="I63" s="3">
        <v>99.659660339355469</v>
      </c>
      <c r="J63" s="3">
        <v>77.670692443847656</v>
      </c>
      <c r="K63" s="3">
        <f t="shared" si="0"/>
        <v>2.7176228667038567</v>
      </c>
      <c r="L63" s="3">
        <f t="shared" si="1"/>
        <v>3.4869957162024128</v>
      </c>
      <c r="M63" s="3">
        <f t="shared" si="2"/>
        <v>1.1050964021160834</v>
      </c>
      <c r="N63" s="3">
        <f t="shared" si="3"/>
        <v>5.6894200274204199</v>
      </c>
      <c r="O63" s="3">
        <f t="shared" si="4"/>
        <v>0.77935939355369854</v>
      </c>
      <c r="P63" s="4">
        <f t="shared" si="5"/>
        <v>152.42532213781914</v>
      </c>
    </row>
    <row r="64" spans="1:16" x14ac:dyDescent="0.15">
      <c r="A64" t="s">
        <v>23</v>
      </c>
      <c r="B64" s="2">
        <v>2001</v>
      </c>
      <c r="C64" s="3">
        <v>1324.6173095703125</v>
      </c>
      <c r="D64" s="3">
        <v>882.861572265625</v>
      </c>
      <c r="E64" s="3">
        <v>106.74274444580078</v>
      </c>
      <c r="F64" s="3">
        <v>24.208019256591797</v>
      </c>
      <c r="G64" s="3">
        <v>0.16246992349624634</v>
      </c>
      <c r="H64" s="3">
        <v>33.956214904785156</v>
      </c>
      <c r="I64" s="3">
        <v>91.679794311523438</v>
      </c>
      <c r="J64" s="3">
        <v>76.961372375488281</v>
      </c>
      <c r="K64" s="3">
        <f t="shared" si="0"/>
        <v>14.448301498903106</v>
      </c>
      <c r="L64" s="3">
        <f t="shared" si="1"/>
        <v>17.211456457761855</v>
      </c>
      <c r="M64" s="3">
        <f t="shared" si="2"/>
        <v>1.1436412475218287</v>
      </c>
      <c r="N64" s="3">
        <f t="shared" si="3"/>
        <v>22.710306202846919</v>
      </c>
      <c r="O64" s="3">
        <f t="shared" si="4"/>
        <v>0.83945838833339126</v>
      </c>
      <c r="P64" s="4">
        <f t="shared" si="5"/>
        <v>102.37745573469574</v>
      </c>
    </row>
    <row r="65" spans="1:16" x14ac:dyDescent="0.15">
      <c r="A65" t="s">
        <v>24</v>
      </c>
      <c r="B65" s="2">
        <v>2001</v>
      </c>
      <c r="C65" s="3">
        <v>10697.669921875</v>
      </c>
      <c r="D65" s="3">
        <v>3908.864013671875</v>
      </c>
      <c r="E65" s="3">
        <v>62.225982666015625</v>
      </c>
      <c r="F65" s="3">
        <v>144.11082458496094</v>
      </c>
      <c r="G65" s="3">
        <v>0.16246992349624634</v>
      </c>
      <c r="H65" s="3">
        <v>235.58139038085938</v>
      </c>
      <c r="I65" s="3">
        <v>524.18853759765625</v>
      </c>
      <c r="J65" s="3">
        <v>427.011474609375</v>
      </c>
      <c r="K65" s="3">
        <f t="shared" si="0"/>
        <v>20.408057701723447</v>
      </c>
      <c r="L65" s="3">
        <f t="shared" si="1"/>
        <v>25.052417927787772</v>
      </c>
      <c r="M65" s="3">
        <f t="shared" si="2"/>
        <v>2.1733115893830357</v>
      </c>
      <c r="N65" s="3">
        <f t="shared" si="3"/>
        <v>28.162532535282871</v>
      </c>
      <c r="O65" s="3">
        <f t="shared" si="4"/>
        <v>0.81461429234290117</v>
      </c>
      <c r="P65" s="4">
        <f t="shared" si="5"/>
        <v>96.27137835471629</v>
      </c>
    </row>
    <row r="66" spans="1:16" x14ac:dyDescent="0.15">
      <c r="A66" t="s">
        <v>25</v>
      </c>
      <c r="B66" s="2">
        <v>2001</v>
      </c>
      <c r="C66" s="3">
        <v>139.07424926757812</v>
      </c>
      <c r="D66" s="3">
        <v>12.997593879699707</v>
      </c>
      <c r="E66" s="3">
        <v>11.535365104675293</v>
      </c>
      <c r="F66" s="3">
        <v>5.8489174842834473</v>
      </c>
      <c r="G66" s="3">
        <v>0.16246992349624634</v>
      </c>
      <c r="H66" s="3">
        <v>10.235605239868164</v>
      </c>
      <c r="I66" s="3">
        <v>87.246528625488281</v>
      </c>
      <c r="J66" s="3">
        <v>73.946754455566406</v>
      </c>
      <c r="K66" s="3">
        <f t="shared" si="0"/>
        <v>1.5940376248614303</v>
      </c>
      <c r="L66" s="3">
        <f t="shared" si="1"/>
        <v>1.880735000359562</v>
      </c>
      <c r="M66" s="3">
        <f t="shared" si="2"/>
        <v>0.74881313335669342</v>
      </c>
      <c r="N66" s="3">
        <f t="shared" si="3"/>
        <v>8.5599995201396517</v>
      </c>
      <c r="O66" s="3">
        <f t="shared" si="4"/>
        <v>0.84756099320567735</v>
      </c>
      <c r="P66" s="4">
        <f t="shared" si="5"/>
        <v>92.817316885965923</v>
      </c>
    </row>
    <row r="67" spans="1:16" x14ac:dyDescent="0.15">
      <c r="A67" t="s">
        <v>26</v>
      </c>
      <c r="B67" s="2">
        <v>2001</v>
      </c>
      <c r="C67" s="3">
        <v>27299.984375</v>
      </c>
      <c r="D67" s="3">
        <v>9099.9404296875</v>
      </c>
      <c r="E67" s="3">
        <v>956.135498046875</v>
      </c>
      <c r="F67" s="3">
        <v>615.11114501953125</v>
      </c>
      <c r="G67" s="3">
        <v>0.16246992349624634</v>
      </c>
      <c r="H67" s="3">
        <v>1566.5350341796875</v>
      </c>
      <c r="I67" s="3">
        <v>1909.1385498046875</v>
      </c>
      <c r="J67" s="3">
        <v>1683.2197265625</v>
      </c>
      <c r="K67" s="3">
        <f t="shared" ref="K67:K130" si="6">C67/I67</f>
        <v>14.299634972953061</v>
      </c>
      <c r="L67" s="3">
        <f t="shared" ref="L67:L130" si="7">C67/J67</f>
        <v>16.218907100591373</v>
      </c>
      <c r="M67" s="3">
        <f t="shared" ref="M67:M130" si="8">C67/(D67+E67+I67+J67)</f>
        <v>2.0002283021444276</v>
      </c>
      <c r="N67" s="3">
        <f t="shared" ref="N67:N130" si="9">C67/(F67+G67+H67)</f>
        <v>12.512547507764749</v>
      </c>
      <c r="O67" s="3">
        <f t="shared" ref="O67:O130" si="10">J67/I67</f>
        <v>0.88166452179947863</v>
      </c>
      <c r="P67" s="4">
        <f t="shared" ref="P67:P130" si="11">(C67/VLOOKUP(A67,$A$2:$C$40,3))*100</f>
        <v>103.32703851391601</v>
      </c>
    </row>
    <row r="68" spans="1:16" x14ac:dyDescent="0.15">
      <c r="A68" t="s">
        <v>27</v>
      </c>
      <c r="B68" s="2">
        <v>2001</v>
      </c>
      <c r="C68" s="3">
        <v>1178.8818359375</v>
      </c>
      <c r="D68" s="3">
        <v>604.71307373046875</v>
      </c>
      <c r="E68" s="3">
        <v>189.114990234375</v>
      </c>
      <c r="F68" s="3">
        <v>121.36503601074219</v>
      </c>
      <c r="G68" s="3">
        <v>0.16246992349624634</v>
      </c>
      <c r="H68" s="3">
        <v>136.4747314453125</v>
      </c>
      <c r="I68" s="3">
        <v>86.891868591308594</v>
      </c>
      <c r="J68" s="3">
        <v>65.789558410644531</v>
      </c>
      <c r="K68" s="3">
        <f t="shared" si="6"/>
        <v>13.567228499623017</v>
      </c>
      <c r="L68" s="3">
        <f t="shared" si="7"/>
        <v>17.91898082943753</v>
      </c>
      <c r="M68" s="3">
        <f t="shared" si="8"/>
        <v>1.2455045059647001</v>
      </c>
      <c r="N68" s="3">
        <f t="shared" si="9"/>
        <v>4.569269816847477</v>
      </c>
      <c r="O68" s="3">
        <f t="shared" si="10"/>
        <v>0.75714286592318913</v>
      </c>
      <c r="P68" s="4">
        <f t="shared" si="11"/>
        <v>118.29330784892034</v>
      </c>
    </row>
    <row r="69" spans="1:16" x14ac:dyDescent="0.15">
      <c r="A69" t="s">
        <v>28</v>
      </c>
      <c r="B69" s="2">
        <v>2001</v>
      </c>
      <c r="C69" s="3">
        <v>36.068325042724609</v>
      </c>
      <c r="D69" s="3">
        <v>0.32493984699249268</v>
      </c>
      <c r="E69" s="3">
        <v>1.4622293710708618</v>
      </c>
      <c r="F69" s="3">
        <v>5.3615074157714844</v>
      </c>
      <c r="G69" s="3">
        <v>4.7116279602050781</v>
      </c>
      <c r="H69" s="3">
        <v>190.90216064453125</v>
      </c>
      <c r="I69" s="3">
        <v>10.285160064697266</v>
      </c>
      <c r="J69" s="3">
        <v>8.3345260620117188</v>
      </c>
      <c r="K69" s="3">
        <f t="shared" si="6"/>
        <v>3.5068316696913016</v>
      </c>
      <c r="L69" s="3">
        <f t="shared" si="7"/>
        <v>4.3275796097299306</v>
      </c>
      <c r="M69" s="3">
        <f t="shared" si="8"/>
        <v>1.7674612003345385</v>
      </c>
      <c r="N69" s="3">
        <f t="shared" si="9"/>
        <v>0.17946646058948532</v>
      </c>
      <c r="O69" s="3">
        <f t="shared" si="10"/>
        <v>0.81034480840206913</v>
      </c>
      <c r="P69" s="4">
        <f t="shared" si="11"/>
        <v>46.397700110460256</v>
      </c>
    </row>
    <row r="70" spans="1:16" x14ac:dyDescent="0.15">
      <c r="A70" t="s">
        <v>41</v>
      </c>
      <c r="B70" s="2">
        <v>2001</v>
      </c>
      <c r="C70" s="3">
        <v>1608.289794921875</v>
      </c>
      <c r="D70" s="3">
        <v>957.1103515625</v>
      </c>
      <c r="E70" s="3">
        <v>166.04426574707031</v>
      </c>
      <c r="F70" s="3">
        <v>32.493984222412109</v>
      </c>
      <c r="G70" s="3">
        <v>0.16246992349624634</v>
      </c>
      <c r="H70" s="3">
        <v>4.0617480278015137</v>
      </c>
      <c r="I70" s="3">
        <v>105.15689849853516</v>
      </c>
      <c r="J70" s="3">
        <v>61.888290405273438</v>
      </c>
      <c r="K70" s="3">
        <f t="shared" si="6"/>
        <v>15.294191992019226</v>
      </c>
      <c r="L70" s="3">
        <f t="shared" si="7"/>
        <v>25.986980483546112</v>
      </c>
      <c r="M70" s="3">
        <f t="shared" si="8"/>
        <v>1.2465431998800727</v>
      </c>
      <c r="N70" s="3">
        <f t="shared" si="9"/>
        <v>43.800886201160637</v>
      </c>
      <c r="O70" s="3">
        <f t="shared" si="10"/>
        <v>0.58853286174216657</v>
      </c>
      <c r="P70" s="4">
        <f t="shared" si="11"/>
        <v>2068.8775402546917</v>
      </c>
    </row>
    <row r="71" spans="1:16" x14ac:dyDescent="0.15">
      <c r="A71" t="s">
        <v>29</v>
      </c>
      <c r="B71" s="2">
        <v>2001</v>
      </c>
      <c r="C71" s="3">
        <v>1098.4591064453125</v>
      </c>
      <c r="D71" s="3">
        <v>584.5667724609375</v>
      </c>
      <c r="E71" s="3">
        <v>154.021484375</v>
      </c>
      <c r="F71" s="3">
        <v>22.420848846435547</v>
      </c>
      <c r="G71" s="3">
        <v>2.761988639831543</v>
      </c>
      <c r="H71" s="3">
        <v>59.951400756835938</v>
      </c>
      <c r="I71" s="3">
        <v>80.1533203125</v>
      </c>
      <c r="J71" s="3">
        <v>66.853538513183594</v>
      </c>
      <c r="K71" s="3">
        <f t="shared" si="6"/>
        <v>13.704474152320381</v>
      </c>
      <c r="L71" s="3">
        <f t="shared" si="7"/>
        <v>16.430829704379747</v>
      </c>
      <c r="M71" s="3">
        <f t="shared" si="8"/>
        <v>1.2403626522089188</v>
      </c>
      <c r="N71" s="3">
        <f t="shared" si="9"/>
        <v>12.902671464665415</v>
      </c>
      <c r="O71" s="3">
        <f t="shared" si="10"/>
        <v>0.83407073159959555</v>
      </c>
      <c r="P71" s="4">
        <f t="shared" si="11"/>
        <v>113.43208569611389</v>
      </c>
    </row>
    <row r="72" spans="1:16" x14ac:dyDescent="0.15">
      <c r="A72" t="s">
        <v>30</v>
      </c>
      <c r="B72" s="2">
        <v>2001</v>
      </c>
      <c r="C72" s="3">
        <v>1515.194580078125</v>
      </c>
      <c r="D72" s="3">
        <v>402.6004638671875</v>
      </c>
      <c r="E72" s="3">
        <v>3.0869286060333252</v>
      </c>
      <c r="F72" s="3">
        <v>12.510184288024902</v>
      </c>
      <c r="G72" s="3">
        <v>0.16246992349624634</v>
      </c>
      <c r="H72" s="3">
        <v>40.617481231689453</v>
      </c>
      <c r="I72" s="3">
        <v>88.665176391601562</v>
      </c>
      <c r="J72" s="3">
        <v>72.350784301757812</v>
      </c>
      <c r="K72" s="3">
        <f t="shared" si="6"/>
        <v>17.088947902004573</v>
      </c>
      <c r="L72" s="3">
        <f t="shared" si="7"/>
        <v>20.942338009199887</v>
      </c>
      <c r="M72" s="3">
        <f t="shared" si="8"/>
        <v>2.6736996906964472</v>
      </c>
      <c r="N72" s="3">
        <f t="shared" si="9"/>
        <v>28.432927923270412</v>
      </c>
      <c r="O72" s="3">
        <f t="shared" si="10"/>
        <v>0.81600000413026796</v>
      </c>
      <c r="P72" s="4">
        <f t="shared" si="11"/>
        <v>117.24619864121644</v>
      </c>
    </row>
    <row r="73" spans="1:16" x14ac:dyDescent="0.15">
      <c r="A73" t="s">
        <v>31</v>
      </c>
      <c r="B73" s="2">
        <v>2001</v>
      </c>
      <c r="C73" s="3">
        <v>207.31163024902344</v>
      </c>
      <c r="D73" s="3">
        <v>35.905853271484375</v>
      </c>
      <c r="E73" s="3">
        <v>9.0983161926269531</v>
      </c>
      <c r="F73" s="3">
        <v>8.4484357833862305</v>
      </c>
      <c r="G73" s="3">
        <v>0.97481954097747803</v>
      </c>
      <c r="H73" s="3">
        <v>51.502967834472656</v>
      </c>
      <c r="I73" s="3">
        <v>23.939598083496094</v>
      </c>
      <c r="J73" s="3">
        <v>20.570320129394531</v>
      </c>
      <c r="K73" s="3">
        <f t="shared" si="6"/>
        <v>8.6597790625375453</v>
      </c>
      <c r="L73" s="3">
        <f t="shared" si="7"/>
        <v>10.078191731823352</v>
      </c>
      <c r="M73" s="3">
        <f t="shared" si="8"/>
        <v>2.315966521348864</v>
      </c>
      <c r="N73" s="3">
        <f t="shared" si="9"/>
        <v>3.4026666926088005</v>
      </c>
      <c r="O73" s="3">
        <f t="shared" si="10"/>
        <v>0.85925920968471337</v>
      </c>
      <c r="P73" s="4">
        <f t="shared" si="11"/>
        <v>136.79868694606418</v>
      </c>
    </row>
    <row r="74" spans="1:16" x14ac:dyDescent="0.15">
      <c r="A74" t="s">
        <v>32</v>
      </c>
      <c r="B74" s="2">
        <v>2001</v>
      </c>
      <c r="C74" s="3">
        <v>3408.131591796875</v>
      </c>
      <c r="D74" s="3">
        <v>1205.0394287109375</v>
      </c>
      <c r="E74" s="3">
        <v>123.15220642089844</v>
      </c>
      <c r="F74" s="3">
        <v>102.03111267089844</v>
      </c>
      <c r="G74" s="3">
        <v>0.16246992349624634</v>
      </c>
      <c r="H74" s="3">
        <v>202.59999084472656</v>
      </c>
      <c r="I74" s="3">
        <v>737.51690673828125</v>
      </c>
      <c r="J74" s="3">
        <v>615.15899658203125</v>
      </c>
      <c r="K74" s="3">
        <f t="shared" si="6"/>
        <v>4.6210894430468983</v>
      </c>
      <c r="L74" s="3">
        <f t="shared" si="7"/>
        <v>5.5402450597865913</v>
      </c>
      <c r="M74" s="3">
        <f t="shared" si="8"/>
        <v>1.2712793686795234</v>
      </c>
      <c r="N74" s="3">
        <f t="shared" si="9"/>
        <v>11.181769856041953</v>
      </c>
      <c r="O74" s="3">
        <f t="shared" si="10"/>
        <v>0.83409477255594566</v>
      </c>
      <c r="P74" s="4">
        <f t="shared" si="11"/>
        <v>92.471477978276695</v>
      </c>
    </row>
    <row r="75" spans="1:16" x14ac:dyDescent="0.15">
      <c r="A75" t="s">
        <v>33</v>
      </c>
      <c r="B75" s="2">
        <v>2001</v>
      </c>
      <c r="C75" s="3">
        <v>13394.6708984375</v>
      </c>
      <c r="D75" s="3">
        <v>2709.348388671875</v>
      </c>
      <c r="E75" s="3">
        <v>593.66510009765625</v>
      </c>
      <c r="F75" s="3">
        <v>330.95123291015625</v>
      </c>
      <c r="G75" s="3">
        <v>1783.2698974609375</v>
      </c>
      <c r="H75" s="3">
        <v>913.40594482421875</v>
      </c>
      <c r="I75" s="3">
        <v>2870.4462890625</v>
      </c>
      <c r="J75" s="3">
        <v>1609.9822998046875</v>
      </c>
      <c r="K75" s="3">
        <f t="shared" si="6"/>
        <v>4.6664070843186742</v>
      </c>
      <c r="L75" s="3">
        <f t="shared" si="7"/>
        <v>8.3197628322140265</v>
      </c>
      <c r="M75" s="3">
        <f t="shared" si="8"/>
        <v>1.7209186841542623</v>
      </c>
      <c r="N75" s="3">
        <f t="shared" si="9"/>
        <v>4.4241482077423315</v>
      </c>
      <c r="O75" s="3">
        <f t="shared" si="10"/>
        <v>0.56088222446082225</v>
      </c>
      <c r="P75" s="4">
        <f t="shared" si="11"/>
        <v>85.80924133872783</v>
      </c>
    </row>
    <row r="76" spans="1:16" x14ac:dyDescent="0.15">
      <c r="A76" t="s">
        <v>34</v>
      </c>
      <c r="B76" s="2">
        <v>2001</v>
      </c>
      <c r="C76" s="3">
        <v>41.592300415039062</v>
      </c>
      <c r="D76" s="3">
        <v>0.32493984699249268</v>
      </c>
      <c r="E76" s="3">
        <v>5.1990375518798828</v>
      </c>
      <c r="F76" s="3">
        <v>2.4370489120483398</v>
      </c>
      <c r="G76" s="3">
        <v>7.148676872253418</v>
      </c>
      <c r="H76" s="3">
        <v>4.0617480278015137</v>
      </c>
      <c r="I76" s="3">
        <v>15.073080062866211</v>
      </c>
      <c r="J76" s="3">
        <v>8.5118570327758789</v>
      </c>
      <c r="K76" s="3">
        <f t="shared" si="6"/>
        <v>2.7593763346023192</v>
      </c>
      <c r="L76" s="3">
        <f t="shared" si="7"/>
        <v>4.8863955603205218</v>
      </c>
      <c r="M76" s="3">
        <f t="shared" si="8"/>
        <v>1.4288509598280306</v>
      </c>
      <c r="N76" s="3">
        <f t="shared" si="9"/>
        <v>3.0476189943777654</v>
      </c>
      <c r="O76" s="3">
        <f t="shared" si="10"/>
        <v>0.56470588607470795</v>
      </c>
      <c r="P76" s="4">
        <f t="shared" si="11"/>
        <v>27.790138951051592</v>
      </c>
    </row>
    <row r="77" spans="1:16" x14ac:dyDescent="0.15">
      <c r="A77" t="s">
        <v>35</v>
      </c>
      <c r="B77" s="2">
        <v>2001</v>
      </c>
      <c r="C77" s="3">
        <v>243.86735534667969</v>
      </c>
      <c r="D77" s="3">
        <v>52.965194702148438</v>
      </c>
      <c r="E77" s="3">
        <v>15.272172927856445</v>
      </c>
      <c r="F77" s="3">
        <v>8.2859659194946289</v>
      </c>
      <c r="G77" s="3">
        <v>0.16246992349624634</v>
      </c>
      <c r="H77" s="3">
        <v>40.617481231689453</v>
      </c>
      <c r="I77" s="3">
        <v>79.798660278320312</v>
      </c>
      <c r="J77" s="3">
        <v>66.67620849609375</v>
      </c>
      <c r="K77" s="3">
        <f t="shared" si="6"/>
        <v>3.0560332027646027</v>
      </c>
      <c r="L77" s="3">
        <f t="shared" si="7"/>
        <v>3.6574868434663128</v>
      </c>
      <c r="M77" s="3">
        <f t="shared" si="8"/>
        <v>1.1357869464288282</v>
      </c>
      <c r="N77" s="3">
        <f t="shared" si="9"/>
        <v>4.9701986610278501</v>
      </c>
      <c r="O77" s="3">
        <f t="shared" si="10"/>
        <v>0.83555548756760689</v>
      </c>
      <c r="P77" s="4">
        <f t="shared" si="11"/>
        <v>86.402337855977819</v>
      </c>
    </row>
    <row r="78" spans="1:16" x14ac:dyDescent="0.15">
      <c r="A78" t="s">
        <v>42</v>
      </c>
      <c r="B78" s="2">
        <v>2001</v>
      </c>
      <c r="C78" s="3">
        <v>18437.736328125</v>
      </c>
      <c r="D78" s="3">
        <v>1689.037353515625</v>
      </c>
      <c r="E78" s="3">
        <v>294.2330322265625</v>
      </c>
      <c r="F78" s="3">
        <v>204.71211242675781</v>
      </c>
      <c r="G78" s="3">
        <v>0.16246992349624634</v>
      </c>
      <c r="H78" s="3">
        <v>313.53082275390625</v>
      </c>
      <c r="I78" s="3">
        <v>931.16168212890625</v>
      </c>
      <c r="J78" s="3">
        <v>788.05609130859375</v>
      </c>
      <c r="K78" s="3">
        <f t="shared" si="6"/>
        <v>19.800789360201094</v>
      </c>
      <c r="L78" s="3">
        <f t="shared" si="7"/>
        <v>23.396477143534945</v>
      </c>
      <c r="M78" s="3">
        <f t="shared" si="8"/>
        <v>4.9798231717262293</v>
      </c>
      <c r="N78" s="3">
        <f t="shared" si="9"/>
        <v>35.566250171370044</v>
      </c>
      <c r="O78" s="3">
        <f t="shared" si="10"/>
        <v>0.84631499172825553</v>
      </c>
      <c r="P78" s="4">
        <f t="shared" si="11"/>
        <v>6532.5001013662004</v>
      </c>
    </row>
    <row r="79" spans="1:16" x14ac:dyDescent="0.15">
      <c r="A79" t="s">
        <v>36</v>
      </c>
      <c r="B79" s="2">
        <v>2001</v>
      </c>
      <c r="C79" s="3">
        <v>12279.96484375</v>
      </c>
      <c r="D79" s="3">
        <v>1787.3316650390625</v>
      </c>
      <c r="E79" s="3">
        <v>48.740978240966797</v>
      </c>
      <c r="F79" s="3">
        <v>81.559906005859375</v>
      </c>
      <c r="G79" s="3">
        <v>244.35476684570312</v>
      </c>
      <c r="H79" s="3">
        <v>413.323486328125</v>
      </c>
      <c r="I79" s="3">
        <v>1186.340087890625</v>
      </c>
      <c r="J79" s="3">
        <v>505.21417236328125</v>
      </c>
      <c r="K79" s="3">
        <f t="shared" si="6"/>
        <v>10.351133683414865</v>
      </c>
      <c r="L79" s="3">
        <f t="shared" si="7"/>
        <v>24.306453610172916</v>
      </c>
      <c r="M79" s="3">
        <f t="shared" si="8"/>
        <v>3.481083793597354</v>
      </c>
      <c r="N79" s="3">
        <f t="shared" si="9"/>
        <v>16.611649021712765</v>
      </c>
      <c r="O79" s="3">
        <f t="shared" si="10"/>
        <v>0.42585947952039505</v>
      </c>
      <c r="P79" s="4">
        <f t="shared" si="11"/>
        <v>96.298381005484515</v>
      </c>
    </row>
    <row r="80" spans="1:16" x14ac:dyDescent="0.15">
      <c r="A80" t="s">
        <v>37</v>
      </c>
      <c r="B80" s="2">
        <v>2001</v>
      </c>
      <c r="C80" s="3">
        <v>2775.148681640625</v>
      </c>
      <c r="D80" s="3">
        <v>962.14691162109375</v>
      </c>
      <c r="E80" s="3">
        <v>84.484359741210938</v>
      </c>
      <c r="F80" s="3">
        <v>103.81828308105469</v>
      </c>
      <c r="G80" s="3">
        <v>0.16246992349624634</v>
      </c>
      <c r="H80" s="3">
        <v>1082.212158203125</v>
      </c>
      <c r="I80" s="3">
        <v>114.73273468017578</v>
      </c>
      <c r="J80" s="3">
        <v>102.67427062988281</v>
      </c>
      <c r="K80" s="3">
        <f t="shared" si="6"/>
        <v>24.18794156154749</v>
      </c>
      <c r="L80" s="3">
        <f t="shared" si="7"/>
        <v>27.028667110228611</v>
      </c>
      <c r="M80" s="3">
        <f t="shared" si="8"/>
        <v>2.1954625368990621</v>
      </c>
      <c r="N80" s="3">
        <f t="shared" si="9"/>
        <v>2.3395424601005379</v>
      </c>
      <c r="O80" s="3">
        <f t="shared" si="10"/>
        <v>0.89489953251871279</v>
      </c>
      <c r="P80" s="4">
        <f t="shared" si="11"/>
        <v>151.56359585846502</v>
      </c>
    </row>
    <row r="81" spans="1:16" x14ac:dyDescent="0.15">
      <c r="A81" t="s">
        <v>38</v>
      </c>
      <c r="B81" s="2">
        <v>2001</v>
      </c>
      <c r="C81" s="3">
        <v>3640.78857421875</v>
      </c>
      <c r="D81" s="3">
        <v>2197.40576171875</v>
      </c>
      <c r="E81" s="3">
        <v>143.4609375</v>
      </c>
      <c r="F81" s="3">
        <v>79.122856140136719</v>
      </c>
      <c r="G81" s="3">
        <v>2.761988639831543</v>
      </c>
      <c r="H81" s="3">
        <v>125.10184478759766</v>
      </c>
      <c r="I81" s="3">
        <v>310.860107421875</v>
      </c>
      <c r="J81" s="3">
        <v>251.98643493652344</v>
      </c>
      <c r="K81" s="3">
        <f t="shared" si="6"/>
        <v>11.711983903028628</v>
      </c>
      <c r="L81" s="3">
        <f t="shared" si="7"/>
        <v>14.448351456442017</v>
      </c>
      <c r="M81" s="3">
        <f t="shared" si="8"/>
        <v>1.2538388853581355</v>
      </c>
      <c r="N81" s="3">
        <f t="shared" si="9"/>
        <v>17.589481632007551</v>
      </c>
      <c r="O81" s="3">
        <f t="shared" si="10"/>
        <v>0.81061039651043798</v>
      </c>
      <c r="P81" s="4">
        <f t="shared" si="11"/>
        <v>102.97525880589835</v>
      </c>
    </row>
    <row r="82" spans="1:16" x14ac:dyDescent="0.15">
      <c r="A82" t="s">
        <v>39</v>
      </c>
      <c r="B82" s="2">
        <v>2001</v>
      </c>
      <c r="C82" s="3">
        <v>91.470565795898438</v>
      </c>
      <c r="D82" s="3">
        <v>28.919647216796875</v>
      </c>
      <c r="E82" s="3">
        <v>0.16246992349624634</v>
      </c>
      <c r="F82" s="3">
        <v>6.4987969398498535</v>
      </c>
      <c r="G82" s="3">
        <v>15.597112655639648</v>
      </c>
      <c r="H82" s="3">
        <v>83.022132873535156</v>
      </c>
      <c r="I82" s="3">
        <v>7.4478745460510254</v>
      </c>
      <c r="J82" s="3">
        <v>6.738553524017334</v>
      </c>
      <c r="K82" s="3">
        <f t="shared" si="6"/>
        <v>12.281432136151849</v>
      </c>
      <c r="L82" s="3">
        <f t="shared" si="7"/>
        <v>13.574213734428614</v>
      </c>
      <c r="M82" s="3">
        <f t="shared" si="8"/>
        <v>2.1140199040940728</v>
      </c>
      <c r="N82" s="3">
        <f t="shared" si="9"/>
        <v>0.87016998839996706</v>
      </c>
      <c r="O82" s="3">
        <f t="shared" si="10"/>
        <v>0.90476195354152633</v>
      </c>
      <c r="P82" s="4">
        <f t="shared" si="11"/>
        <v>205.91590242600483</v>
      </c>
    </row>
    <row r="83" spans="1:16" x14ac:dyDescent="0.15">
      <c r="A83" t="s">
        <v>1</v>
      </c>
      <c r="B83" s="2">
        <v>2002</v>
      </c>
      <c r="C83" s="3">
        <v>549.05224609375</v>
      </c>
      <c r="D83" s="3">
        <v>390.66265869140625</v>
      </c>
      <c r="E83" s="3">
        <v>46.930252075195312</v>
      </c>
      <c r="F83" s="3">
        <v>33.612209320068359</v>
      </c>
      <c r="G83" s="3">
        <v>0.15854816138744354</v>
      </c>
      <c r="H83" s="3">
        <v>60.406845092773438</v>
      </c>
      <c r="I83" s="3">
        <v>67.839637756347656</v>
      </c>
      <c r="J83" s="3">
        <v>53.727634429931641</v>
      </c>
      <c r="K83" s="3">
        <f t="shared" si="6"/>
        <v>8.0933841077648729</v>
      </c>
      <c r="L83" s="3">
        <f t="shared" si="7"/>
        <v>10.219177745668127</v>
      </c>
      <c r="M83" s="3">
        <f t="shared" si="8"/>
        <v>0.98192300316207848</v>
      </c>
      <c r="N83" s="3">
        <f t="shared" si="9"/>
        <v>5.8299662667776664</v>
      </c>
      <c r="O83" s="3">
        <f t="shared" si="10"/>
        <v>0.79197997228256756</v>
      </c>
      <c r="P83" s="4">
        <f t="shared" si="11"/>
        <v>59.095761156653161</v>
      </c>
    </row>
    <row r="84" spans="1:16" x14ac:dyDescent="0.15">
      <c r="A84" t="s">
        <v>40</v>
      </c>
      <c r="B84" s="2">
        <v>2002</v>
      </c>
      <c r="C84" s="3">
        <v>18450.56640625</v>
      </c>
      <c r="D84" s="3">
        <v>7913.296875</v>
      </c>
      <c r="E84" s="3">
        <v>94.177604675292969</v>
      </c>
      <c r="F84" s="3">
        <v>54.857662200927734</v>
      </c>
      <c r="G84" s="3">
        <v>412.22518920898438</v>
      </c>
      <c r="H84" s="3">
        <v>408.73712158203125</v>
      </c>
      <c r="I84" s="3">
        <v>80.421424865722656</v>
      </c>
      <c r="J84" s="3">
        <v>70.730049133300781</v>
      </c>
      <c r="K84" s="3">
        <f t="shared" si="6"/>
        <v>229.42352037478048</v>
      </c>
      <c r="L84" s="3">
        <f t="shared" si="7"/>
        <v>260.85895079016979</v>
      </c>
      <c r="M84" s="3">
        <f t="shared" si="8"/>
        <v>2.2614796303954354</v>
      </c>
      <c r="N84" s="3">
        <f t="shared" si="9"/>
        <v>21.066619825099291</v>
      </c>
      <c r="O84" s="3">
        <f t="shared" si="10"/>
        <v>0.87949261345961871</v>
      </c>
      <c r="P84" s="4">
        <f t="shared" si="11"/>
        <v>1985.8770696341758</v>
      </c>
    </row>
    <row r="85" spans="1:16" x14ac:dyDescent="0.15">
      <c r="A85" t="s">
        <v>2</v>
      </c>
      <c r="B85" s="2">
        <v>2002</v>
      </c>
      <c r="C85" s="3">
        <v>14199.0966796875</v>
      </c>
      <c r="D85" s="3">
        <v>3938.49462890625</v>
      </c>
      <c r="E85" s="3">
        <v>57.552978515625</v>
      </c>
      <c r="F85" s="3">
        <v>20.294162750244141</v>
      </c>
      <c r="G85" s="3">
        <v>0.15854816138744354</v>
      </c>
      <c r="H85" s="3">
        <v>386.3818359375</v>
      </c>
      <c r="I85" s="3">
        <v>218.31101989746094</v>
      </c>
      <c r="J85" s="3">
        <v>172.40449523925781</v>
      </c>
      <c r="K85" s="3">
        <f t="shared" si="6"/>
        <v>65.040677682494959</v>
      </c>
      <c r="L85" s="3">
        <f t="shared" si="7"/>
        <v>82.359202177312241</v>
      </c>
      <c r="M85" s="3">
        <f t="shared" si="8"/>
        <v>3.2368049705418858</v>
      </c>
      <c r="N85" s="3">
        <f t="shared" si="9"/>
        <v>34.901403505816383</v>
      </c>
      <c r="O85" s="3">
        <f t="shared" si="10"/>
        <v>0.78971961800295254</v>
      </c>
      <c r="P85" s="4">
        <f t="shared" si="11"/>
        <v>163.26087774248913</v>
      </c>
    </row>
    <row r="86" spans="1:16" x14ac:dyDescent="0.15">
      <c r="A86" t="s">
        <v>3</v>
      </c>
      <c r="B86" s="2">
        <v>2002</v>
      </c>
      <c r="C86" s="3">
        <v>6102.35986328125</v>
      </c>
      <c r="D86" s="3">
        <v>4341.99951171875</v>
      </c>
      <c r="E86" s="3">
        <v>527.96533203125</v>
      </c>
      <c r="F86" s="3">
        <v>53.113632202148438</v>
      </c>
      <c r="G86" s="3">
        <v>0.15854816138744354</v>
      </c>
      <c r="H86" s="3">
        <v>150.30364990234375</v>
      </c>
      <c r="I86" s="3">
        <v>157.44236755371094</v>
      </c>
      <c r="J86" s="3">
        <v>136.01931762695312</v>
      </c>
      <c r="K86" s="3">
        <f t="shared" si="6"/>
        <v>38.759324812614054</v>
      </c>
      <c r="L86" s="3">
        <f t="shared" si="7"/>
        <v>44.863920579410603</v>
      </c>
      <c r="M86" s="3">
        <f t="shared" si="8"/>
        <v>1.1818430705055538</v>
      </c>
      <c r="N86" s="3">
        <f t="shared" si="9"/>
        <v>29.975856442836463</v>
      </c>
      <c r="O86" s="3">
        <f t="shared" si="10"/>
        <v>0.86393084492044736</v>
      </c>
      <c r="P86" s="4">
        <f t="shared" si="11"/>
        <v>108.92436428417038</v>
      </c>
    </row>
    <row r="87" spans="1:16" x14ac:dyDescent="0.15">
      <c r="A87" t="s">
        <v>4</v>
      </c>
      <c r="B87" s="2">
        <v>2002</v>
      </c>
      <c r="C87" s="3">
        <v>1293.435791015625</v>
      </c>
      <c r="D87" s="3">
        <v>696.81915283203125</v>
      </c>
      <c r="E87" s="3">
        <v>51.686698913574219</v>
      </c>
      <c r="F87" s="3">
        <v>39.319942474365234</v>
      </c>
      <c r="G87" s="3">
        <v>0.15854816138744354</v>
      </c>
      <c r="H87" s="3">
        <v>103.69049072265625</v>
      </c>
      <c r="I87" s="3">
        <v>25.503623962402344</v>
      </c>
      <c r="J87" s="3">
        <v>24.143430709838867</v>
      </c>
      <c r="K87" s="3">
        <f t="shared" si="6"/>
        <v>50.71576466632424</v>
      </c>
      <c r="L87" s="3">
        <f t="shared" si="7"/>
        <v>53.57299078827797</v>
      </c>
      <c r="M87" s="3">
        <f t="shared" si="8"/>
        <v>1.6205363416148351</v>
      </c>
      <c r="N87" s="3">
        <f t="shared" si="9"/>
        <v>9.0343297741124555</v>
      </c>
      <c r="O87" s="3">
        <f t="shared" si="10"/>
        <v>0.94666666766383145</v>
      </c>
      <c r="P87" s="4">
        <f t="shared" si="11"/>
        <v>154.24893575439427</v>
      </c>
    </row>
    <row r="88" spans="1:16" x14ac:dyDescent="0.15">
      <c r="A88" t="s">
        <v>5</v>
      </c>
      <c r="B88" s="2">
        <v>2002</v>
      </c>
      <c r="C88" s="3">
        <v>2151.656982421875</v>
      </c>
      <c r="D88" s="3">
        <v>1441.519775390625</v>
      </c>
      <c r="E88" s="3">
        <v>50.418312072753906</v>
      </c>
      <c r="F88" s="3">
        <v>30.59979248046875</v>
      </c>
      <c r="G88" s="3">
        <v>12.842400550842285</v>
      </c>
      <c r="H88" s="3">
        <v>103.69049072265625</v>
      </c>
      <c r="I88" s="3">
        <v>51.517318725585938</v>
      </c>
      <c r="J88" s="3">
        <v>44.206279754638672</v>
      </c>
      <c r="K88" s="3">
        <f t="shared" si="6"/>
        <v>41.765702013394197</v>
      </c>
      <c r="L88" s="3">
        <f t="shared" si="7"/>
        <v>48.673106951418966</v>
      </c>
      <c r="M88" s="3">
        <f t="shared" si="8"/>
        <v>1.3552364470791327</v>
      </c>
      <c r="N88" s="3">
        <f t="shared" si="9"/>
        <v>14.62392262224917</v>
      </c>
      <c r="O88" s="3">
        <f t="shared" si="10"/>
        <v>0.8580858019826203</v>
      </c>
      <c r="P88" s="4">
        <f t="shared" si="11"/>
        <v>147.07164997523131</v>
      </c>
    </row>
    <row r="89" spans="1:16" x14ac:dyDescent="0.15">
      <c r="A89" t="s">
        <v>6</v>
      </c>
      <c r="B89" s="2">
        <v>2002</v>
      </c>
      <c r="C89" s="3">
        <v>8422.236328125</v>
      </c>
      <c r="D89" s="3">
        <v>5326.10791015625</v>
      </c>
      <c r="E89" s="3">
        <v>51.686698913574219</v>
      </c>
      <c r="F89" s="3">
        <v>318.99887084960938</v>
      </c>
      <c r="G89" s="3">
        <v>0.15854816138744354</v>
      </c>
      <c r="H89" s="3">
        <v>300.76583862304688</v>
      </c>
      <c r="I89" s="3">
        <v>439.00234985351562</v>
      </c>
      <c r="J89" s="3">
        <v>374.22317504882812</v>
      </c>
      <c r="K89" s="3">
        <f t="shared" si="6"/>
        <v>19.184945891372323</v>
      </c>
      <c r="L89" s="3">
        <f t="shared" si="7"/>
        <v>22.505918632714497</v>
      </c>
      <c r="M89" s="3">
        <f t="shared" si="8"/>
        <v>1.3603955641994141</v>
      </c>
      <c r="N89" s="3">
        <f t="shared" si="9"/>
        <v>13.585933781979282</v>
      </c>
      <c r="O89" s="3">
        <f t="shared" si="10"/>
        <v>0.85244002719734246</v>
      </c>
      <c r="P89" s="4">
        <f t="shared" si="11"/>
        <v>128.44788618909357</v>
      </c>
    </row>
    <row r="90" spans="1:16" x14ac:dyDescent="0.15">
      <c r="A90" t="s">
        <v>7</v>
      </c>
      <c r="B90" s="2">
        <v>2002</v>
      </c>
      <c r="C90" s="3">
        <v>66.273124694824219</v>
      </c>
      <c r="D90" s="3">
        <v>3.4880592823028564</v>
      </c>
      <c r="E90" s="3">
        <v>21.086904525756836</v>
      </c>
      <c r="F90" s="3">
        <v>9.0372447967529297</v>
      </c>
      <c r="G90" s="3">
        <v>0.15854816138744354</v>
      </c>
      <c r="H90" s="3">
        <v>47.564445495605469</v>
      </c>
      <c r="I90" s="3">
        <v>20.402898788452148</v>
      </c>
      <c r="J90" s="3">
        <v>17.682512283325195</v>
      </c>
      <c r="K90" s="3">
        <f t="shared" si="6"/>
        <v>3.2482210190805922</v>
      </c>
      <c r="L90" s="3">
        <f t="shared" si="7"/>
        <v>3.7479473297083756</v>
      </c>
      <c r="M90" s="3">
        <f t="shared" si="8"/>
        <v>1.0576560517219264</v>
      </c>
      <c r="N90" s="3">
        <f t="shared" si="9"/>
        <v>1.1675977145309293</v>
      </c>
      <c r="O90" s="3">
        <f t="shared" si="10"/>
        <v>0.8666666666666667</v>
      </c>
      <c r="P90" s="4">
        <f t="shared" si="11"/>
        <v>47.653512366635134</v>
      </c>
    </row>
    <row r="91" spans="1:16" x14ac:dyDescent="0.15">
      <c r="A91" t="s">
        <v>8</v>
      </c>
      <c r="B91" s="2">
        <v>2002</v>
      </c>
      <c r="C91" s="3">
        <v>6261.70068359375</v>
      </c>
      <c r="D91" s="3">
        <v>3408.151123046875</v>
      </c>
      <c r="E91" s="3">
        <v>289.98455810546875</v>
      </c>
      <c r="F91" s="3">
        <v>261.92153930664062</v>
      </c>
      <c r="G91" s="3">
        <v>18.233037948608398</v>
      </c>
      <c r="H91" s="3">
        <v>151.25494384765625</v>
      </c>
      <c r="I91" s="3">
        <v>230.89280700683594</v>
      </c>
      <c r="J91" s="3">
        <v>194.67765808105469</v>
      </c>
      <c r="K91" s="3">
        <f t="shared" si="6"/>
        <v>27.119513876447275</v>
      </c>
      <c r="L91" s="3">
        <f t="shared" si="7"/>
        <v>32.164454541499929</v>
      </c>
      <c r="M91" s="3">
        <f t="shared" si="8"/>
        <v>1.5184643283330992</v>
      </c>
      <c r="N91" s="3">
        <f t="shared" si="9"/>
        <v>14.514516665245619</v>
      </c>
      <c r="O91" s="3">
        <f t="shared" si="10"/>
        <v>0.84315167979785077</v>
      </c>
      <c r="P91" s="4">
        <f t="shared" si="11"/>
        <v>168.96415674105884</v>
      </c>
    </row>
    <row r="92" spans="1:16" x14ac:dyDescent="0.15">
      <c r="A92" t="s">
        <v>9</v>
      </c>
      <c r="B92" s="2">
        <v>2002</v>
      </c>
      <c r="C92" s="3">
        <v>795.9117431640625</v>
      </c>
      <c r="D92" s="3">
        <v>275.55670166015625</v>
      </c>
      <c r="E92" s="3">
        <v>44.076385498046875</v>
      </c>
      <c r="F92" s="3">
        <v>27.745925903320312</v>
      </c>
      <c r="G92" s="3">
        <v>0.15854816138744354</v>
      </c>
      <c r="H92" s="3">
        <v>204.84420776367188</v>
      </c>
      <c r="I92" s="3">
        <v>35.365024566650391</v>
      </c>
      <c r="J92" s="3">
        <v>26.86381721496582</v>
      </c>
      <c r="K92" s="3">
        <f t="shared" si="6"/>
        <v>22.505618274463636</v>
      </c>
      <c r="L92" s="3">
        <f t="shared" si="7"/>
        <v>29.627648848081815</v>
      </c>
      <c r="M92" s="3">
        <f t="shared" si="8"/>
        <v>2.0842919464995857</v>
      </c>
      <c r="N92" s="3">
        <f t="shared" si="9"/>
        <v>3.4196186930542476</v>
      </c>
      <c r="O92" s="3">
        <f t="shared" si="10"/>
        <v>0.75961539809868239</v>
      </c>
      <c r="P92" s="4">
        <f t="shared" si="11"/>
        <v>92.891470810696759</v>
      </c>
    </row>
    <row r="93" spans="1:16" x14ac:dyDescent="0.15">
      <c r="A93" t="s">
        <v>10</v>
      </c>
      <c r="B93" s="2">
        <v>2002</v>
      </c>
      <c r="C93" s="3">
        <v>10716.427734375</v>
      </c>
      <c r="D93" s="3">
        <v>4638.48486328125</v>
      </c>
      <c r="E93" s="3">
        <v>640.69305419921875</v>
      </c>
      <c r="F93" s="3">
        <v>140.31510925292969</v>
      </c>
      <c r="G93" s="3">
        <v>0.15854816138744354</v>
      </c>
      <c r="H93" s="3">
        <v>217.68661499023438</v>
      </c>
      <c r="I93" s="3">
        <v>1031.196533203125</v>
      </c>
      <c r="J93" s="3">
        <v>867.4632568359375</v>
      </c>
      <c r="K93" s="3">
        <f t="shared" si="6"/>
        <v>10.392226301505689</v>
      </c>
      <c r="L93" s="3">
        <f t="shared" si="7"/>
        <v>12.353754063847095</v>
      </c>
      <c r="M93" s="3">
        <f t="shared" si="8"/>
        <v>1.4929883024728223</v>
      </c>
      <c r="N93" s="3">
        <f t="shared" si="9"/>
        <v>29.920760508777231</v>
      </c>
      <c r="O93" s="3">
        <f t="shared" si="10"/>
        <v>0.84122010587196638</v>
      </c>
      <c r="P93" s="4">
        <f t="shared" si="11"/>
        <v>188.51807389530856</v>
      </c>
    </row>
    <row r="94" spans="1:16" x14ac:dyDescent="0.15">
      <c r="A94" t="s">
        <v>11</v>
      </c>
      <c r="B94" s="2">
        <v>2002</v>
      </c>
      <c r="C94" s="3">
        <v>1260.9334716796875</v>
      </c>
      <c r="D94" s="3">
        <v>1070.834228515625</v>
      </c>
      <c r="E94" s="3">
        <v>38.844295501708984</v>
      </c>
      <c r="F94" s="3">
        <v>7.6103115081787109</v>
      </c>
      <c r="G94" s="3">
        <v>19.025777816772461</v>
      </c>
      <c r="H94" s="3">
        <v>158.072509765625</v>
      </c>
      <c r="I94" s="3">
        <v>35.875095367431641</v>
      </c>
      <c r="J94" s="3">
        <v>27.37388801574707</v>
      </c>
      <c r="K94" s="3">
        <f t="shared" si="6"/>
        <v>35.147877901514825</v>
      </c>
      <c r="L94" s="3">
        <f t="shared" si="7"/>
        <v>46.06336779613931</v>
      </c>
      <c r="M94" s="3">
        <f t="shared" si="8"/>
        <v>1.0750310345046106</v>
      </c>
      <c r="N94" s="3">
        <f t="shared" si="9"/>
        <v>6.8266094696617747</v>
      </c>
      <c r="O94" s="3">
        <f t="shared" si="10"/>
        <v>0.7630331776232101</v>
      </c>
      <c r="P94" s="4">
        <f t="shared" si="11"/>
        <v>97.314084623277893</v>
      </c>
    </row>
    <row r="95" spans="1:16" x14ac:dyDescent="0.15">
      <c r="A95" t="s">
        <v>12</v>
      </c>
      <c r="B95" s="2">
        <v>2002</v>
      </c>
      <c r="C95" s="3">
        <v>6618.1171875</v>
      </c>
      <c r="D95" s="3">
        <v>5079.24853515625</v>
      </c>
      <c r="E95" s="3">
        <v>143.64462280273438</v>
      </c>
      <c r="F95" s="3">
        <v>245.90818786621094</v>
      </c>
      <c r="G95" s="3">
        <v>5.2320890426635742</v>
      </c>
      <c r="H95" s="3">
        <v>642.59564208984375</v>
      </c>
      <c r="I95" s="3">
        <v>439.00234985351562</v>
      </c>
      <c r="J95" s="3">
        <v>359.94113159179688</v>
      </c>
      <c r="K95" s="3">
        <f t="shared" si="6"/>
        <v>15.075357090248616</v>
      </c>
      <c r="L95" s="3">
        <f t="shared" si="7"/>
        <v>18.386665503417639</v>
      </c>
      <c r="M95" s="3">
        <f t="shared" si="8"/>
        <v>1.0990197150473828</v>
      </c>
      <c r="N95" s="3">
        <f t="shared" si="9"/>
        <v>7.4050030292107927</v>
      </c>
      <c r="O95" s="3">
        <f t="shared" si="10"/>
        <v>0.81990707273412189</v>
      </c>
      <c r="P95" s="4">
        <f t="shared" si="11"/>
        <v>130.16613345935804</v>
      </c>
    </row>
    <row r="96" spans="1:16" x14ac:dyDescent="0.15">
      <c r="A96" t="s">
        <v>13</v>
      </c>
      <c r="B96" s="2">
        <v>2002</v>
      </c>
      <c r="C96" s="3">
        <v>2078.090576171875</v>
      </c>
      <c r="D96" s="3">
        <v>1200.526611328125</v>
      </c>
      <c r="E96" s="3">
        <v>7.9274077415466309</v>
      </c>
      <c r="F96" s="3">
        <v>68.175704956054688</v>
      </c>
      <c r="G96" s="3">
        <v>5.3906373977661133</v>
      </c>
      <c r="H96" s="3">
        <v>216.5767822265625</v>
      </c>
      <c r="I96" s="3">
        <v>97.423843383789062</v>
      </c>
      <c r="J96" s="3">
        <v>77.020942687988281</v>
      </c>
      <c r="K96" s="3">
        <f t="shared" si="6"/>
        <v>21.330410544218594</v>
      </c>
      <c r="L96" s="3">
        <f t="shared" si="7"/>
        <v>26.980850969199594</v>
      </c>
      <c r="M96" s="3">
        <f t="shared" si="8"/>
        <v>1.5027061766528309</v>
      </c>
      <c r="N96" s="3">
        <f t="shared" si="9"/>
        <v>7.1622947439381628</v>
      </c>
      <c r="O96" s="3">
        <f t="shared" si="10"/>
        <v>0.79057590024008695</v>
      </c>
      <c r="P96" s="4">
        <f t="shared" si="11"/>
        <v>128.71066581805738</v>
      </c>
    </row>
    <row r="97" spans="1:16" x14ac:dyDescent="0.15">
      <c r="A97" t="s">
        <v>14</v>
      </c>
      <c r="B97" s="2">
        <v>2002</v>
      </c>
      <c r="C97" s="3">
        <v>2306.082763671875</v>
      </c>
      <c r="D97" s="3">
        <v>252.25010681152344</v>
      </c>
      <c r="E97" s="3">
        <v>5.5491852760314941</v>
      </c>
      <c r="F97" s="3">
        <v>21.879644393920898</v>
      </c>
      <c r="G97" s="3">
        <v>0.15854816138744354</v>
      </c>
      <c r="H97" s="3">
        <v>148.55961608886719</v>
      </c>
      <c r="I97" s="3">
        <v>26.013694763183594</v>
      </c>
      <c r="J97" s="3">
        <v>19.552778244018555</v>
      </c>
      <c r="K97" s="3">
        <f t="shared" si="6"/>
        <v>88.648797668511321</v>
      </c>
      <c r="L97" s="3">
        <f t="shared" si="7"/>
        <v>117.94143701176252</v>
      </c>
      <c r="M97" s="3">
        <f t="shared" si="8"/>
        <v>7.6016578962084402</v>
      </c>
      <c r="N97" s="3">
        <f t="shared" si="9"/>
        <v>13.517657594780648</v>
      </c>
      <c r="O97" s="3">
        <f t="shared" si="10"/>
        <v>0.75163403053729294</v>
      </c>
      <c r="P97" s="4">
        <f t="shared" si="11"/>
        <v>108.15390056800258</v>
      </c>
    </row>
    <row r="98" spans="1:16" x14ac:dyDescent="0.15">
      <c r="A98" t="s">
        <v>15</v>
      </c>
      <c r="B98" s="2">
        <v>2002</v>
      </c>
      <c r="C98" s="3">
        <v>2173.695068359375</v>
      </c>
      <c r="D98" s="3">
        <v>1448.9715576171875</v>
      </c>
      <c r="E98" s="3">
        <v>192.7945556640625</v>
      </c>
      <c r="F98" s="3">
        <v>111.4593505859375</v>
      </c>
      <c r="G98" s="3">
        <v>0.15854816138744354</v>
      </c>
      <c r="H98" s="3">
        <v>76.103111267089844</v>
      </c>
      <c r="I98" s="3">
        <v>73.96051025390625</v>
      </c>
      <c r="J98" s="3">
        <v>56.6180419921875</v>
      </c>
      <c r="K98" s="3">
        <f t="shared" si="6"/>
        <v>29.389941482246204</v>
      </c>
      <c r="L98" s="3">
        <f t="shared" si="7"/>
        <v>38.392268469109453</v>
      </c>
      <c r="M98" s="3">
        <f t="shared" si="8"/>
        <v>1.2264516663369274</v>
      </c>
      <c r="N98" s="3">
        <f t="shared" si="9"/>
        <v>11.579391503340306</v>
      </c>
      <c r="O98" s="3">
        <f t="shared" si="10"/>
        <v>0.76551719015753006</v>
      </c>
      <c r="P98" s="4">
        <f t="shared" si="11"/>
        <v>125.47076436088047</v>
      </c>
    </row>
    <row r="99" spans="1:16" x14ac:dyDescent="0.15">
      <c r="A99" t="s">
        <v>16</v>
      </c>
      <c r="B99" s="2">
        <v>2002</v>
      </c>
      <c r="C99" s="3">
        <v>15022.4375</v>
      </c>
      <c r="D99" s="3">
        <v>1097.787353515625</v>
      </c>
      <c r="E99" s="3">
        <v>39.478488922119141</v>
      </c>
      <c r="F99" s="3">
        <v>128.58255004882812</v>
      </c>
      <c r="G99" s="3">
        <v>0.15854816138744354</v>
      </c>
      <c r="H99" s="3">
        <v>164.89007568359375</v>
      </c>
      <c r="I99" s="3">
        <v>549.00799560546875</v>
      </c>
      <c r="J99" s="3">
        <v>400.74691772460938</v>
      </c>
      <c r="K99" s="3">
        <f t="shared" si="6"/>
        <v>27.362875623391666</v>
      </c>
      <c r="L99" s="3">
        <f t="shared" si="7"/>
        <v>37.486096175849617</v>
      </c>
      <c r="M99" s="3">
        <f t="shared" si="8"/>
        <v>7.1980297553261243</v>
      </c>
      <c r="N99" s="3">
        <f t="shared" si="9"/>
        <v>51.160908090204387</v>
      </c>
      <c r="O99" s="3">
        <f t="shared" si="10"/>
        <v>0.72994732487028546</v>
      </c>
      <c r="P99" s="4">
        <f t="shared" si="11"/>
        <v>81.10150172188726</v>
      </c>
    </row>
    <row r="100" spans="1:16" x14ac:dyDescent="0.15">
      <c r="A100" t="s">
        <v>17</v>
      </c>
      <c r="B100" s="2">
        <v>2002</v>
      </c>
      <c r="C100" s="3">
        <v>6955.82470703125</v>
      </c>
      <c r="D100" s="3">
        <v>4673.6826171875</v>
      </c>
      <c r="E100" s="3">
        <v>133.81463623046875</v>
      </c>
      <c r="F100" s="3">
        <v>83.713424682617188</v>
      </c>
      <c r="G100" s="3">
        <v>0.15854816138744354</v>
      </c>
      <c r="H100" s="3">
        <v>112.88628387451172</v>
      </c>
      <c r="I100" s="3">
        <v>272.88876342773438</v>
      </c>
      <c r="J100" s="3">
        <v>226.98223876953125</v>
      </c>
      <c r="K100" s="3">
        <f t="shared" si="6"/>
        <v>25.489597371689772</v>
      </c>
      <c r="L100" s="3">
        <f t="shared" si="7"/>
        <v>30.644797340702581</v>
      </c>
      <c r="M100" s="3">
        <f t="shared" si="8"/>
        <v>1.3105977147283754</v>
      </c>
      <c r="N100" s="3">
        <f t="shared" si="9"/>
        <v>35.352136286622518</v>
      </c>
      <c r="O100" s="3">
        <f t="shared" si="10"/>
        <v>0.83177568734756657</v>
      </c>
      <c r="P100" s="4">
        <f t="shared" si="11"/>
        <v>120.13560778264298</v>
      </c>
    </row>
    <row r="101" spans="1:16" x14ac:dyDescent="0.15">
      <c r="A101" t="s">
        <v>18</v>
      </c>
      <c r="B101" s="2">
        <v>2002</v>
      </c>
      <c r="C101" s="3">
        <v>8341.6943359375</v>
      </c>
      <c r="D101" s="3">
        <v>4183.7685546875</v>
      </c>
      <c r="E101" s="3">
        <v>355.14785766601562</v>
      </c>
      <c r="F101" s="3">
        <v>135.40011596679688</v>
      </c>
      <c r="G101" s="3">
        <v>11.732563018798828</v>
      </c>
      <c r="H101" s="3">
        <v>475.32736206054688</v>
      </c>
      <c r="I101" s="3">
        <v>181.75581359863281</v>
      </c>
      <c r="J101" s="3">
        <v>159.99272155761719</v>
      </c>
      <c r="K101" s="3">
        <f t="shared" si="6"/>
        <v>45.895062010826635</v>
      </c>
      <c r="L101" s="3">
        <f t="shared" si="7"/>
        <v>52.137961369283026</v>
      </c>
      <c r="M101" s="3">
        <f t="shared" si="8"/>
        <v>1.709130707731461</v>
      </c>
      <c r="N101" s="3">
        <f t="shared" si="9"/>
        <v>13.40117242211719</v>
      </c>
      <c r="O101" s="3">
        <f t="shared" si="10"/>
        <v>0.88026192059487818</v>
      </c>
      <c r="P101" s="4">
        <f t="shared" si="11"/>
        <v>149.8873769044437</v>
      </c>
    </row>
    <row r="102" spans="1:16" x14ac:dyDescent="0.15">
      <c r="A102" t="s">
        <v>19</v>
      </c>
      <c r="B102" s="2">
        <v>2002</v>
      </c>
      <c r="C102" s="3">
        <v>3432.884521484375</v>
      </c>
      <c r="D102" s="3">
        <v>2166.40185546875</v>
      </c>
      <c r="E102" s="3">
        <v>63.894905090332031</v>
      </c>
      <c r="F102" s="3">
        <v>96.080177307128906</v>
      </c>
      <c r="G102" s="3">
        <v>0.15854816138744354</v>
      </c>
      <c r="H102" s="3">
        <v>107.17855072021484</v>
      </c>
      <c r="I102" s="3">
        <v>113.236083984375</v>
      </c>
      <c r="J102" s="3">
        <v>78.721183776855469</v>
      </c>
      <c r="K102" s="3">
        <f t="shared" si="6"/>
        <v>30.316171318305791</v>
      </c>
      <c r="L102" s="3">
        <f t="shared" si="7"/>
        <v>43.608141503757025</v>
      </c>
      <c r="M102" s="3">
        <f t="shared" si="8"/>
        <v>1.4172272938131407</v>
      </c>
      <c r="N102" s="3">
        <f t="shared" si="9"/>
        <v>16.876071618908778</v>
      </c>
      <c r="O102" s="3">
        <f t="shared" si="10"/>
        <v>0.69519521522589822</v>
      </c>
      <c r="P102" s="4">
        <f t="shared" si="11"/>
        <v>206.71633156775658</v>
      </c>
    </row>
    <row r="103" spans="1:16" x14ac:dyDescent="0.15">
      <c r="A103" t="s">
        <v>20</v>
      </c>
      <c r="B103" s="2">
        <v>2002</v>
      </c>
      <c r="C103" s="3">
        <v>2617.154296875</v>
      </c>
      <c r="D103" s="3">
        <v>1812.205322265625</v>
      </c>
      <c r="E103" s="3">
        <v>80.701011657714844</v>
      </c>
      <c r="F103" s="3">
        <v>39.478488922119141</v>
      </c>
      <c r="G103" s="3">
        <v>0.15854816138744354</v>
      </c>
      <c r="H103" s="3">
        <v>170.91490173339844</v>
      </c>
      <c r="I103" s="3">
        <v>96.743743896484375</v>
      </c>
      <c r="J103" s="3">
        <v>86.032218933105469</v>
      </c>
      <c r="K103" s="3">
        <f t="shared" si="6"/>
        <v>27.052439687214815</v>
      </c>
      <c r="L103" s="3">
        <f t="shared" si="7"/>
        <v>30.420629960851919</v>
      </c>
      <c r="M103" s="3">
        <f t="shared" si="8"/>
        <v>1.2608645846086928</v>
      </c>
      <c r="N103" s="3">
        <f t="shared" si="9"/>
        <v>12.42997006620236</v>
      </c>
      <c r="O103" s="3">
        <f t="shared" si="10"/>
        <v>0.88927940420788121</v>
      </c>
      <c r="P103" s="4">
        <f t="shared" si="11"/>
        <v>143.26900446692227</v>
      </c>
    </row>
    <row r="104" spans="1:16" x14ac:dyDescent="0.15">
      <c r="A104" t="s">
        <v>21</v>
      </c>
      <c r="B104" s="2">
        <v>2002</v>
      </c>
      <c r="C104" s="3">
        <v>156156.609375</v>
      </c>
      <c r="D104" s="3">
        <v>26541.75390625</v>
      </c>
      <c r="E104" s="3">
        <v>1895.443115234375</v>
      </c>
      <c r="F104" s="3">
        <v>3146.38818359375</v>
      </c>
      <c r="G104" s="3">
        <v>0.15854816138744354</v>
      </c>
      <c r="H104" s="3">
        <v>3890.93017578125</v>
      </c>
      <c r="I104" s="3">
        <v>5414.58935546875</v>
      </c>
      <c r="J104" s="3">
        <v>3586.1494140625</v>
      </c>
      <c r="K104" s="3">
        <f t="shared" si="6"/>
        <v>28.839972733533596</v>
      </c>
      <c r="L104" s="3">
        <f t="shared" si="7"/>
        <v>43.544367884577625</v>
      </c>
      <c r="M104" s="3">
        <f t="shared" si="8"/>
        <v>4.1710795767878457</v>
      </c>
      <c r="N104" s="3">
        <f t="shared" si="9"/>
        <v>22.189289062927216</v>
      </c>
      <c r="O104" s="3">
        <f t="shared" si="10"/>
        <v>0.66231235254072951</v>
      </c>
      <c r="P104" s="4">
        <f t="shared" si="11"/>
        <v>114.65110134897711</v>
      </c>
    </row>
    <row r="105" spans="1:16" x14ac:dyDescent="0.15">
      <c r="A105" t="s">
        <v>22</v>
      </c>
      <c r="B105" s="2">
        <v>2002</v>
      </c>
      <c r="C105" s="3">
        <v>302.5098876953125</v>
      </c>
      <c r="D105" s="3">
        <v>72.297958374023438</v>
      </c>
      <c r="E105" s="3">
        <v>20.45271110534668</v>
      </c>
      <c r="F105" s="3">
        <v>15.854815483093262</v>
      </c>
      <c r="G105" s="3">
        <v>28.063022613525391</v>
      </c>
      <c r="H105" s="3">
        <v>17.440296173095703</v>
      </c>
      <c r="I105" s="3">
        <v>104.22480773925781</v>
      </c>
      <c r="J105" s="3">
        <v>79.911354064941406</v>
      </c>
      <c r="K105" s="3">
        <f t="shared" si="6"/>
        <v>2.9024748930418767</v>
      </c>
      <c r="L105" s="3">
        <f t="shared" si="7"/>
        <v>3.785568286697687</v>
      </c>
      <c r="M105" s="3">
        <f t="shared" si="8"/>
        <v>1.0925398159708857</v>
      </c>
      <c r="N105" s="3">
        <f t="shared" si="9"/>
        <v>4.9302328256194681</v>
      </c>
      <c r="O105" s="3">
        <f t="shared" si="10"/>
        <v>0.76672105037466631</v>
      </c>
      <c r="P105" s="4">
        <f t="shared" si="11"/>
        <v>170.25038594536284</v>
      </c>
    </row>
    <row r="106" spans="1:16" x14ac:dyDescent="0.15">
      <c r="A106" t="s">
        <v>23</v>
      </c>
      <c r="B106" s="2">
        <v>2002</v>
      </c>
      <c r="C106" s="3">
        <v>1214.637451171875</v>
      </c>
      <c r="D106" s="3">
        <v>865.3558349609375</v>
      </c>
      <c r="E106" s="3">
        <v>70.395378112792969</v>
      </c>
      <c r="F106" s="3">
        <v>34.246402740478516</v>
      </c>
      <c r="G106" s="3">
        <v>0.15854816138744354</v>
      </c>
      <c r="H106" s="3">
        <v>33.136562347412109</v>
      </c>
      <c r="I106" s="3">
        <v>82.801765441894531</v>
      </c>
      <c r="J106" s="3">
        <v>66.309417724609375</v>
      </c>
      <c r="K106" s="3">
        <f t="shared" si="6"/>
        <v>14.669221660789793</v>
      </c>
      <c r="L106" s="3">
        <f t="shared" si="7"/>
        <v>18.317721567340612</v>
      </c>
      <c r="M106" s="3">
        <f t="shared" si="8"/>
        <v>1.1196235166610964</v>
      </c>
      <c r="N106" s="3">
        <f t="shared" si="9"/>
        <v>17.983568811805647</v>
      </c>
      <c r="O106" s="3">
        <f t="shared" si="10"/>
        <v>0.80082130339529378</v>
      </c>
      <c r="P106" s="4">
        <f t="shared" si="11"/>
        <v>93.877296478475131</v>
      </c>
    </row>
    <row r="107" spans="1:16" x14ac:dyDescent="0.15">
      <c r="A107" t="s">
        <v>24</v>
      </c>
      <c r="B107" s="2">
        <v>2002</v>
      </c>
      <c r="C107" s="3">
        <v>10656.814453125</v>
      </c>
      <c r="D107" s="3">
        <v>4528.4521484375</v>
      </c>
      <c r="E107" s="3">
        <v>55.333305358886719</v>
      </c>
      <c r="F107" s="3">
        <v>224.50418090820312</v>
      </c>
      <c r="G107" s="3">
        <v>0.15854816138744354</v>
      </c>
      <c r="H107" s="3">
        <v>229.89482116699219</v>
      </c>
      <c r="I107" s="3">
        <v>550.87823486328125</v>
      </c>
      <c r="J107" s="3">
        <v>448.69375610351562</v>
      </c>
      <c r="K107" s="3">
        <f t="shared" si="6"/>
        <v>19.345136145685341</v>
      </c>
      <c r="L107" s="3">
        <f t="shared" si="7"/>
        <v>23.75075273092596</v>
      </c>
      <c r="M107" s="3">
        <f t="shared" si="8"/>
        <v>1.908674943088299</v>
      </c>
      <c r="N107" s="3">
        <f t="shared" si="9"/>
        <v>23.444367930042009</v>
      </c>
      <c r="O107" s="3">
        <f t="shared" si="10"/>
        <v>0.81450623333280525</v>
      </c>
      <c r="P107" s="4">
        <f t="shared" si="11"/>
        <v>95.90370835567775</v>
      </c>
    </row>
    <row r="108" spans="1:16" x14ac:dyDescent="0.15">
      <c r="A108" t="s">
        <v>25</v>
      </c>
      <c r="B108" s="2">
        <v>2002</v>
      </c>
      <c r="C108" s="3">
        <v>136.98561096191406</v>
      </c>
      <c r="D108" s="3">
        <v>8.0859556198120117</v>
      </c>
      <c r="E108" s="3">
        <v>13.318044662475586</v>
      </c>
      <c r="F108" s="3">
        <v>5.0735406875610352</v>
      </c>
      <c r="G108" s="3">
        <v>4.1222519874572754</v>
      </c>
      <c r="H108" s="3">
        <v>9.9885339736938477</v>
      </c>
      <c r="I108" s="3">
        <v>67.499588012695312</v>
      </c>
      <c r="J108" s="3">
        <v>58.828357696533203</v>
      </c>
      <c r="K108" s="3">
        <f t="shared" si="6"/>
        <v>2.0294288453456906</v>
      </c>
      <c r="L108" s="3">
        <f t="shared" si="7"/>
        <v>2.3285642558399471</v>
      </c>
      <c r="M108" s="3">
        <f t="shared" si="8"/>
        <v>0.92725787941479365</v>
      </c>
      <c r="N108" s="3">
        <f t="shared" si="9"/>
        <v>7.1404961701436571</v>
      </c>
      <c r="O108" s="3">
        <f t="shared" si="10"/>
        <v>0.87153654457074281</v>
      </c>
      <c r="P108" s="4">
        <f t="shared" si="11"/>
        <v>91.423372252089095</v>
      </c>
    </row>
    <row r="109" spans="1:16" x14ac:dyDescent="0.15">
      <c r="A109" t="s">
        <v>26</v>
      </c>
      <c r="B109" s="2">
        <v>2002</v>
      </c>
      <c r="C109" s="3">
        <v>30556.66796875</v>
      </c>
      <c r="D109" s="3">
        <v>9118.4208984375</v>
      </c>
      <c r="E109" s="3">
        <v>1016.9278564453125</v>
      </c>
      <c r="F109" s="3">
        <v>689.20880126953125</v>
      </c>
      <c r="G109" s="3">
        <v>132.07061767578125</v>
      </c>
      <c r="H109" s="3">
        <v>1528.7213134765625</v>
      </c>
      <c r="I109" s="3">
        <v>2311.478271484375</v>
      </c>
      <c r="J109" s="3">
        <v>2039.77978515625</v>
      </c>
      <c r="K109" s="3">
        <f t="shared" si="6"/>
        <v>13.219535024712672</v>
      </c>
      <c r="L109" s="3">
        <f t="shared" si="7"/>
        <v>14.980375916613625</v>
      </c>
      <c r="M109" s="3">
        <f t="shared" si="8"/>
        <v>2.109304709260388</v>
      </c>
      <c r="N109" s="3">
        <f t="shared" si="9"/>
        <v>13.002833380932083</v>
      </c>
      <c r="O109" s="3">
        <f t="shared" si="10"/>
        <v>0.8824568287403165</v>
      </c>
      <c r="P109" s="4">
        <f t="shared" si="11"/>
        <v>115.65318004193819</v>
      </c>
    </row>
    <row r="110" spans="1:16" x14ac:dyDescent="0.15">
      <c r="A110" t="s">
        <v>27</v>
      </c>
      <c r="B110" s="2">
        <v>2002</v>
      </c>
      <c r="C110" s="3">
        <v>1208.4539794921875</v>
      </c>
      <c r="D110" s="3">
        <v>558.248046875</v>
      </c>
      <c r="E110" s="3">
        <v>194.85568237304688</v>
      </c>
      <c r="F110" s="3">
        <v>114.94741058349609</v>
      </c>
      <c r="G110" s="3">
        <v>0.15854816138744354</v>
      </c>
      <c r="H110" s="3">
        <v>133.18045043945312</v>
      </c>
      <c r="I110" s="3">
        <v>96.403694152832031</v>
      </c>
      <c r="J110" s="3">
        <v>70.049949645996094</v>
      </c>
      <c r="K110" s="3">
        <f t="shared" si="6"/>
        <v>12.535349294565254</v>
      </c>
      <c r="L110" s="3">
        <f t="shared" si="7"/>
        <v>17.251318317846358</v>
      </c>
      <c r="M110" s="3">
        <f t="shared" si="8"/>
        <v>1.3141692023936236</v>
      </c>
      <c r="N110" s="3">
        <f t="shared" si="9"/>
        <v>4.8671773193795245</v>
      </c>
      <c r="O110" s="3">
        <f t="shared" si="10"/>
        <v>0.72663138338810485</v>
      </c>
      <c r="P110" s="4">
        <f t="shared" si="11"/>
        <v>121.26068470945633</v>
      </c>
    </row>
    <row r="111" spans="1:16" x14ac:dyDescent="0.15">
      <c r="A111" t="s">
        <v>28</v>
      </c>
      <c r="B111" s="2">
        <v>2002</v>
      </c>
      <c r="C111" s="3">
        <v>15.062074661254883</v>
      </c>
      <c r="D111" s="3">
        <v>0.3170962929725647</v>
      </c>
      <c r="E111" s="3">
        <v>2.2196741104125977</v>
      </c>
      <c r="F111" s="3">
        <v>5.5491852760314941</v>
      </c>
      <c r="G111" s="3">
        <v>5.8662815093994141</v>
      </c>
      <c r="H111" s="3">
        <v>186.29408264160156</v>
      </c>
      <c r="I111" s="3">
        <v>11.221593856811523</v>
      </c>
      <c r="J111" s="3">
        <v>9.1813039779663086</v>
      </c>
      <c r="K111" s="3">
        <f t="shared" si="6"/>
        <v>1.342240224824407</v>
      </c>
      <c r="L111" s="3">
        <f t="shared" si="7"/>
        <v>1.6405158458320848</v>
      </c>
      <c r="M111" s="3">
        <f t="shared" si="8"/>
        <v>0.65659513925302748</v>
      </c>
      <c r="N111" s="3">
        <f t="shared" si="9"/>
        <v>7.618283843600461E-2</v>
      </c>
      <c r="O111" s="3">
        <f t="shared" si="10"/>
        <v>0.81818181045585103</v>
      </c>
      <c r="P111" s="4">
        <f t="shared" si="11"/>
        <v>19.375605114638709</v>
      </c>
    </row>
    <row r="112" spans="1:16" x14ac:dyDescent="0.15">
      <c r="A112" t="s">
        <v>41</v>
      </c>
      <c r="B112" s="2">
        <v>2002</v>
      </c>
      <c r="C112" s="3">
        <v>1650.4862060546875</v>
      </c>
      <c r="D112" s="3">
        <v>925.6041259765625</v>
      </c>
      <c r="E112" s="3">
        <v>181.37908935546875</v>
      </c>
      <c r="F112" s="3">
        <v>32.343822479248047</v>
      </c>
      <c r="G112" s="3">
        <v>0.15854816138744354</v>
      </c>
      <c r="H112" s="3">
        <v>161.7191162109375</v>
      </c>
      <c r="I112" s="3">
        <v>74.640602111816406</v>
      </c>
      <c r="J112" s="3">
        <v>58.318283081054688</v>
      </c>
      <c r="K112" s="3">
        <f t="shared" si="6"/>
        <v>22.112444961016706</v>
      </c>
      <c r="L112" s="3">
        <f t="shared" si="7"/>
        <v>28.301351117637161</v>
      </c>
      <c r="M112" s="3">
        <f t="shared" si="8"/>
        <v>1.3310994161388587</v>
      </c>
      <c r="N112" s="3">
        <f t="shared" si="9"/>
        <v>8.497958865467929</v>
      </c>
      <c r="O112" s="3">
        <f t="shared" si="10"/>
        <v>0.78132117682665747</v>
      </c>
      <c r="P112" s="4">
        <f t="shared" si="11"/>
        <v>2123.1583095213209</v>
      </c>
    </row>
    <row r="113" spans="1:16" x14ac:dyDescent="0.15">
      <c r="A113" t="s">
        <v>29</v>
      </c>
      <c r="B113" s="2">
        <v>2002</v>
      </c>
      <c r="C113" s="3">
        <v>1028.0262451171875</v>
      </c>
      <c r="D113" s="3">
        <v>551.27191162109375</v>
      </c>
      <c r="E113" s="3">
        <v>162.82894897460938</v>
      </c>
      <c r="F113" s="3">
        <v>24.099319458007812</v>
      </c>
      <c r="G113" s="3">
        <v>1.9025778770446777</v>
      </c>
      <c r="H113" s="3">
        <v>58.504268646240234</v>
      </c>
      <c r="I113" s="3">
        <v>80.761474609375</v>
      </c>
      <c r="J113" s="3">
        <v>67.839637756347656</v>
      </c>
      <c r="K113" s="3">
        <f t="shared" si="6"/>
        <v>12.729166351772527</v>
      </c>
      <c r="L113" s="3">
        <f t="shared" si="7"/>
        <v>15.153769670903005</v>
      </c>
      <c r="M113" s="3">
        <f t="shared" si="8"/>
        <v>1.191635439974998</v>
      </c>
      <c r="N113" s="3">
        <f t="shared" si="9"/>
        <v>12.165103376536612</v>
      </c>
      <c r="O113" s="3">
        <f t="shared" si="10"/>
        <v>0.83999998866381098</v>
      </c>
      <c r="P113" s="4">
        <f t="shared" si="11"/>
        <v>106.15885511782825</v>
      </c>
    </row>
    <row r="114" spans="1:16" x14ac:dyDescent="0.15">
      <c r="A114" t="s">
        <v>30</v>
      </c>
      <c r="B114" s="2">
        <v>2002</v>
      </c>
      <c r="C114" s="3">
        <v>1650.0106201171875</v>
      </c>
      <c r="D114" s="3">
        <v>431.72662353515625</v>
      </c>
      <c r="E114" s="3">
        <v>3.8051557540893555</v>
      </c>
      <c r="F114" s="3">
        <v>12.366755485534668</v>
      </c>
      <c r="G114" s="3">
        <v>0.15854816138744354</v>
      </c>
      <c r="H114" s="3">
        <v>39.637039184570312</v>
      </c>
      <c r="I114" s="3">
        <v>92.153091430664062</v>
      </c>
      <c r="J114" s="3">
        <v>74.98065185546875</v>
      </c>
      <c r="K114" s="3">
        <f t="shared" si="6"/>
        <v>17.905103285207254</v>
      </c>
      <c r="L114" s="3">
        <f t="shared" si="7"/>
        <v>22.005818558335768</v>
      </c>
      <c r="M114" s="3">
        <f t="shared" si="8"/>
        <v>2.7378546777757844</v>
      </c>
      <c r="N114" s="3">
        <f t="shared" si="9"/>
        <v>31.632218388799291</v>
      </c>
      <c r="O114" s="3">
        <f t="shared" si="10"/>
        <v>0.81365313622586555</v>
      </c>
      <c r="P114" s="4">
        <f t="shared" si="11"/>
        <v>127.6783031499503</v>
      </c>
    </row>
    <row r="115" spans="1:16" x14ac:dyDescent="0.15">
      <c r="A115" t="s">
        <v>31</v>
      </c>
      <c r="B115" s="2">
        <v>2002</v>
      </c>
      <c r="C115" s="3">
        <v>220.85757446289062</v>
      </c>
      <c r="D115" s="3">
        <v>87.677131652832031</v>
      </c>
      <c r="E115" s="3">
        <v>8.2445039749145508</v>
      </c>
      <c r="F115" s="3">
        <v>8.8786964416503906</v>
      </c>
      <c r="G115" s="3">
        <v>0.15854816138744354</v>
      </c>
      <c r="H115" s="3">
        <v>50.259765625</v>
      </c>
      <c r="I115" s="3">
        <v>30.094274520874023</v>
      </c>
      <c r="J115" s="3">
        <v>27.033840179443359</v>
      </c>
      <c r="K115" s="3">
        <f t="shared" si="6"/>
        <v>7.3388569081370996</v>
      </c>
      <c r="L115" s="3">
        <f t="shared" si="7"/>
        <v>8.1696707902723933</v>
      </c>
      <c r="M115" s="3">
        <f t="shared" si="8"/>
        <v>1.4430443302878952</v>
      </c>
      <c r="N115" s="3">
        <f t="shared" si="9"/>
        <v>3.7245988223274864</v>
      </c>
      <c r="O115" s="3">
        <f t="shared" si="10"/>
        <v>0.8983050965622088</v>
      </c>
      <c r="P115" s="4">
        <f t="shared" si="11"/>
        <v>145.73724663842566</v>
      </c>
    </row>
    <row r="116" spans="1:16" x14ac:dyDescent="0.15">
      <c r="A116" t="s">
        <v>32</v>
      </c>
      <c r="B116" s="2">
        <v>2002</v>
      </c>
      <c r="C116" s="3">
        <v>2799.167724609375</v>
      </c>
      <c r="D116" s="3">
        <v>858.0626220703125</v>
      </c>
      <c r="E116" s="3">
        <v>131.27786254882812</v>
      </c>
      <c r="F116" s="3">
        <v>100.20243072509766</v>
      </c>
      <c r="G116" s="3">
        <v>6.9761185646057129</v>
      </c>
      <c r="H116" s="3">
        <v>197.70954895019531</v>
      </c>
      <c r="I116" s="3">
        <v>656.4632568359375</v>
      </c>
      <c r="J116" s="3">
        <v>526.73480224609375</v>
      </c>
      <c r="K116" s="3">
        <f t="shared" si="6"/>
        <v>4.2640127919740367</v>
      </c>
      <c r="L116" s="3">
        <f t="shared" si="7"/>
        <v>5.3141879227900084</v>
      </c>
      <c r="M116" s="3">
        <f t="shared" si="8"/>
        <v>1.2884317899560334</v>
      </c>
      <c r="N116" s="3">
        <f t="shared" si="9"/>
        <v>9.1809675115847682</v>
      </c>
      <c r="O116" s="3">
        <f t="shared" si="10"/>
        <v>0.80238276363689109</v>
      </c>
      <c r="P116" s="4">
        <f t="shared" si="11"/>
        <v>75.948703749214204</v>
      </c>
    </row>
    <row r="117" spans="1:16" x14ac:dyDescent="0.15">
      <c r="A117" t="s">
        <v>33</v>
      </c>
      <c r="B117" s="2">
        <v>2002</v>
      </c>
      <c r="C117" s="3">
        <v>12094.3701171875</v>
      </c>
      <c r="D117" s="3">
        <v>1811.729736328125</v>
      </c>
      <c r="E117" s="3">
        <v>619.76470947265625</v>
      </c>
      <c r="F117" s="3">
        <v>343.415283203125</v>
      </c>
      <c r="G117" s="3">
        <v>1842.1710205078125</v>
      </c>
      <c r="H117" s="3">
        <v>891.35772705078125</v>
      </c>
      <c r="I117" s="3">
        <v>2868.137451171875</v>
      </c>
      <c r="J117" s="3">
        <v>1645.8338623046875</v>
      </c>
      <c r="K117" s="3">
        <f t="shared" si="6"/>
        <v>4.2168028286949548</v>
      </c>
      <c r="L117" s="3">
        <f t="shared" si="7"/>
        <v>7.3484756840836658</v>
      </c>
      <c r="M117" s="3">
        <f t="shared" si="8"/>
        <v>1.741333200157607</v>
      </c>
      <c r="N117" s="3">
        <f t="shared" si="9"/>
        <v>3.9306435204131596</v>
      </c>
      <c r="O117" s="3">
        <f t="shared" si="10"/>
        <v>0.57383367789163175</v>
      </c>
      <c r="P117" s="4">
        <f t="shared" si="11"/>
        <v>77.479225290014512</v>
      </c>
    </row>
    <row r="118" spans="1:16" x14ac:dyDescent="0.15">
      <c r="A118" t="s">
        <v>34</v>
      </c>
      <c r="B118" s="2">
        <v>2002</v>
      </c>
      <c r="C118" s="3">
        <v>37.258815765380859</v>
      </c>
      <c r="D118" s="3">
        <v>0.15854814648628235</v>
      </c>
      <c r="E118" s="3">
        <v>6.341926097869873</v>
      </c>
      <c r="F118" s="3">
        <v>2.5367703437805176</v>
      </c>
      <c r="G118" s="3">
        <v>9.6714372634887695</v>
      </c>
      <c r="H118" s="3">
        <v>3.9637038707733154</v>
      </c>
      <c r="I118" s="3">
        <v>14.112005233764648</v>
      </c>
      <c r="J118" s="3">
        <v>7.8211112022399902</v>
      </c>
      <c r="K118" s="3">
        <f t="shared" si="6"/>
        <v>2.6402212264090377</v>
      </c>
      <c r="L118" s="3">
        <f t="shared" si="7"/>
        <v>4.7638775107442299</v>
      </c>
      <c r="M118" s="3">
        <f t="shared" si="8"/>
        <v>1.3103802535609999</v>
      </c>
      <c r="N118" s="3">
        <f t="shared" si="9"/>
        <v>2.3039215751316089</v>
      </c>
      <c r="O118" s="3">
        <f t="shared" si="10"/>
        <v>0.55421685810653276</v>
      </c>
      <c r="P118" s="4">
        <f t="shared" si="11"/>
        <v>24.894695819641964</v>
      </c>
    </row>
    <row r="119" spans="1:16" x14ac:dyDescent="0.15">
      <c r="A119" t="s">
        <v>43</v>
      </c>
      <c r="B119" s="2">
        <v>2002</v>
      </c>
      <c r="C119" s="3">
        <v>4336.92626953125</v>
      </c>
      <c r="D119" s="3">
        <v>1068.138916015625</v>
      </c>
      <c r="E119" s="3">
        <v>165.20716857910156</v>
      </c>
      <c r="F119" s="3">
        <v>59.614105224609375</v>
      </c>
      <c r="G119" s="3">
        <v>0.15854816138744354</v>
      </c>
      <c r="H119" s="3">
        <v>43.283645629882812</v>
      </c>
      <c r="I119" s="3">
        <v>304.68328857421875</v>
      </c>
      <c r="J119" s="3">
        <v>256.22640991210938</v>
      </c>
      <c r="K119" s="3">
        <f t="shared" si="6"/>
        <v>14.234211169986123</v>
      </c>
      <c r="L119" s="3">
        <f t="shared" si="7"/>
        <v>16.926148522390413</v>
      </c>
      <c r="M119" s="3">
        <f t="shared" si="8"/>
        <v>2.4171170634790879</v>
      </c>
      <c r="N119" s="3">
        <f t="shared" si="9"/>
        <v>42.08307799664906</v>
      </c>
      <c r="O119" s="3">
        <f t="shared" si="10"/>
        <v>0.84095984099139187</v>
      </c>
      <c r="P119" s="4">
        <f t="shared" si="11"/>
        <v>2897.7426698706936</v>
      </c>
    </row>
    <row r="120" spans="1:16" x14ac:dyDescent="0.15">
      <c r="A120" t="s">
        <v>35</v>
      </c>
      <c r="B120" s="2">
        <v>2002</v>
      </c>
      <c r="C120" s="3">
        <v>232.27304077148438</v>
      </c>
      <c r="D120" s="3">
        <v>54.223468780517578</v>
      </c>
      <c r="E120" s="3">
        <v>17.598844528198242</v>
      </c>
      <c r="F120" s="3">
        <v>8.5616006851196289</v>
      </c>
      <c r="G120" s="3">
        <v>4.4393482208251953</v>
      </c>
      <c r="H120" s="3">
        <v>39.637039184570312</v>
      </c>
      <c r="I120" s="3">
        <v>78.551162719726562</v>
      </c>
      <c r="J120" s="3">
        <v>64.779205322265625</v>
      </c>
      <c r="K120" s="3">
        <f t="shared" si="6"/>
        <v>2.9569650241873964</v>
      </c>
      <c r="L120" s="3">
        <f t="shared" si="7"/>
        <v>3.5856111481449204</v>
      </c>
      <c r="M120" s="3">
        <f t="shared" si="8"/>
        <v>1.0795730702183044</v>
      </c>
      <c r="N120" s="3">
        <f t="shared" si="9"/>
        <v>4.4126504298012437</v>
      </c>
      <c r="O120" s="3">
        <f t="shared" si="10"/>
        <v>0.82467532089117779</v>
      </c>
      <c r="P120" s="4">
        <f t="shared" si="11"/>
        <v>82.294465837968701</v>
      </c>
    </row>
    <row r="121" spans="1:16" x14ac:dyDescent="0.15">
      <c r="A121" t="s">
        <v>42</v>
      </c>
      <c r="B121" s="2">
        <v>2002</v>
      </c>
      <c r="C121" s="3">
        <v>20372.328125</v>
      </c>
      <c r="D121" s="3">
        <v>1888.3084716796875</v>
      </c>
      <c r="E121" s="3">
        <v>284.91104125976562</v>
      </c>
      <c r="F121" s="3">
        <v>172.50039672851562</v>
      </c>
      <c r="G121" s="3">
        <v>0.15854816138744354</v>
      </c>
      <c r="H121" s="3">
        <v>820.01104736328125</v>
      </c>
      <c r="I121" s="3">
        <v>1023.3753662109375</v>
      </c>
      <c r="J121" s="3">
        <v>846.0401611328125</v>
      </c>
      <c r="K121" s="3">
        <f t="shared" si="6"/>
        <v>19.90699483067376</v>
      </c>
      <c r="L121" s="3">
        <f t="shared" si="7"/>
        <v>24.079623002437973</v>
      </c>
      <c r="M121" s="3">
        <f t="shared" si="8"/>
        <v>5.039368610324229</v>
      </c>
      <c r="N121" s="3">
        <f t="shared" si="9"/>
        <v>20.522760115633634</v>
      </c>
      <c r="O121" s="3">
        <f t="shared" si="10"/>
        <v>0.82671538622752738</v>
      </c>
      <c r="P121" s="4">
        <f t="shared" si="11"/>
        <v>7217.927036879456</v>
      </c>
    </row>
    <row r="122" spans="1:16" x14ac:dyDescent="0.15">
      <c r="A122" t="s">
        <v>36</v>
      </c>
      <c r="B122" s="2">
        <v>2002</v>
      </c>
      <c r="C122" s="3">
        <v>10780.640625</v>
      </c>
      <c r="D122" s="3">
        <v>1418.2132568359375</v>
      </c>
      <c r="E122" s="3">
        <v>44.076385498046875</v>
      </c>
      <c r="F122" s="3">
        <v>86.567291259765625</v>
      </c>
      <c r="G122" s="3">
        <v>25.843349456787109</v>
      </c>
      <c r="H122" s="3">
        <v>244.79833984375</v>
      </c>
      <c r="I122" s="3">
        <v>759.327880859375</v>
      </c>
      <c r="J122" s="3">
        <v>457.70501708984375</v>
      </c>
      <c r="K122" s="3">
        <f t="shared" si="6"/>
        <v>14.197609355261562</v>
      </c>
      <c r="L122" s="3">
        <f t="shared" si="7"/>
        <v>23.553686812403562</v>
      </c>
      <c r="M122" s="3">
        <f t="shared" si="8"/>
        <v>4.0236442096517768</v>
      </c>
      <c r="N122" s="3">
        <f t="shared" si="9"/>
        <v>30.180206018588748</v>
      </c>
      <c r="O122" s="3">
        <f t="shared" si="10"/>
        <v>0.60277651937636301</v>
      </c>
      <c r="P122" s="4">
        <f t="shared" si="11"/>
        <v>84.540815189534911</v>
      </c>
    </row>
    <row r="123" spans="1:16" x14ac:dyDescent="0.15">
      <c r="A123" t="s">
        <v>37</v>
      </c>
      <c r="B123" s="2">
        <v>2002</v>
      </c>
      <c r="C123" s="3">
        <v>2416.74951171875</v>
      </c>
      <c r="D123" s="3">
        <v>987.12078857421875</v>
      </c>
      <c r="E123" s="3">
        <v>95.604537963867188</v>
      </c>
      <c r="F123" s="3">
        <v>108.92257690429688</v>
      </c>
      <c r="G123" s="3">
        <v>0.15854816138744354</v>
      </c>
      <c r="H123" s="3">
        <v>1056.0892333984375</v>
      </c>
      <c r="I123" s="3">
        <v>81.101524353027344</v>
      </c>
      <c r="J123" s="3">
        <v>72.430290222167969</v>
      </c>
      <c r="K123" s="3">
        <f t="shared" si="6"/>
        <v>29.799063963321647</v>
      </c>
      <c r="L123" s="3">
        <f t="shared" si="7"/>
        <v>33.366558442687023</v>
      </c>
      <c r="M123" s="3">
        <f t="shared" si="8"/>
        <v>1.9548922561065289</v>
      </c>
      <c r="N123" s="3">
        <f t="shared" si="9"/>
        <v>2.0741597948856225</v>
      </c>
      <c r="O123" s="3">
        <f t="shared" si="10"/>
        <v>0.89308173674869162</v>
      </c>
      <c r="P123" s="4">
        <f t="shared" si="11"/>
        <v>131.98977363214198</v>
      </c>
    </row>
    <row r="124" spans="1:16" x14ac:dyDescent="0.15">
      <c r="A124" t="s">
        <v>38</v>
      </c>
      <c r="B124" s="2">
        <v>2002</v>
      </c>
      <c r="C124" s="3">
        <v>4202.00146484375</v>
      </c>
      <c r="D124" s="3">
        <v>2525.9892578125</v>
      </c>
      <c r="E124" s="3">
        <v>156.96267700195312</v>
      </c>
      <c r="F124" s="3">
        <v>83.554878234863281</v>
      </c>
      <c r="G124" s="3">
        <v>0.15854816138744354</v>
      </c>
      <c r="H124" s="3">
        <v>162.82894897460938</v>
      </c>
      <c r="I124" s="3">
        <v>349.73968505859375</v>
      </c>
      <c r="J124" s="3">
        <v>283.43026733398438</v>
      </c>
      <c r="K124" s="3">
        <f t="shared" si="6"/>
        <v>12.014654454039913</v>
      </c>
      <c r="L124" s="3">
        <f t="shared" si="7"/>
        <v>14.825521297950361</v>
      </c>
      <c r="M124" s="3">
        <f t="shared" si="8"/>
        <v>1.2671432497865274</v>
      </c>
      <c r="N124" s="3">
        <f t="shared" si="9"/>
        <v>17.043729129821642</v>
      </c>
      <c r="O124" s="3">
        <f t="shared" si="10"/>
        <v>0.81040350707269548</v>
      </c>
      <c r="P124" s="4">
        <f t="shared" si="11"/>
        <v>118.84848008179094</v>
      </c>
    </row>
    <row r="125" spans="1:16" x14ac:dyDescent="0.15">
      <c r="A125" t="s">
        <v>39</v>
      </c>
      <c r="B125" s="2">
        <v>2002</v>
      </c>
      <c r="C125" s="3">
        <v>98.458404541015625</v>
      </c>
      <c r="D125" s="3">
        <v>41.539615631103516</v>
      </c>
      <c r="E125" s="3">
        <v>3.8051557540893555</v>
      </c>
      <c r="F125" s="3">
        <v>6.183377742767334</v>
      </c>
      <c r="G125" s="3">
        <v>0.79274076223373413</v>
      </c>
      <c r="H125" s="3">
        <v>81.176651000976562</v>
      </c>
      <c r="I125" s="3">
        <v>12.411763191223145</v>
      </c>
      <c r="J125" s="3">
        <v>11.391618728637695</v>
      </c>
      <c r="K125" s="3">
        <f t="shared" si="6"/>
        <v>7.9326686324985243</v>
      </c>
      <c r="L125" s="3">
        <f t="shared" si="7"/>
        <v>8.6430565213263684</v>
      </c>
      <c r="M125" s="3">
        <f t="shared" si="8"/>
        <v>1.4238761244520433</v>
      </c>
      <c r="N125" s="3">
        <f t="shared" si="9"/>
        <v>1.1169065372851295</v>
      </c>
      <c r="O125" s="3">
        <f t="shared" si="10"/>
        <v>0.91780825601741789</v>
      </c>
      <c r="P125" s="4">
        <f t="shared" si="11"/>
        <v>221.6467236873371</v>
      </c>
    </row>
    <row r="126" spans="1:16" x14ac:dyDescent="0.15">
      <c r="A126" t="s">
        <v>1</v>
      </c>
      <c r="B126" s="2">
        <v>2003</v>
      </c>
      <c r="C126" s="3">
        <v>491.49444580078125</v>
      </c>
      <c r="D126" s="3">
        <v>312.05755615234375</v>
      </c>
      <c r="E126" s="3">
        <v>38.837844848632812</v>
      </c>
      <c r="F126" s="3">
        <v>29.956321716308594</v>
      </c>
      <c r="G126" s="3">
        <v>0.15053428709506989</v>
      </c>
      <c r="H126" s="3">
        <v>57.353561401367188</v>
      </c>
      <c r="I126" s="3">
        <v>57.654262542724609</v>
      </c>
      <c r="J126" s="3">
        <v>42.585533142089844</v>
      </c>
      <c r="K126" s="3">
        <f t="shared" si="6"/>
        <v>8.5248587723511342</v>
      </c>
      <c r="L126" s="3">
        <f t="shared" si="7"/>
        <v>11.541347719209549</v>
      </c>
      <c r="M126" s="3">
        <f t="shared" si="8"/>
        <v>1.0894615392713414</v>
      </c>
      <c r="N126" s="3">
        <f t="shared" si="9"/>
        <v>5.61962154292178</v>
      </c>
      <c r="O126" s="3">
        <f t="shared" si="10"/>
        <v>0.73863633431321574</v>
      </c>
      <c r="P126" s="4">
        <f t="shared" si="11"/>
        <v>52.900682194650642</v>
      </c>
    </row>
    <row r="127" spans="1:16" x14ac:dyDescent="0.15">
      <c r="A127" t="s">
        <v>40</v>
      </c>
      <c r="B127" s="2">
        <v>2003</v>
      </c>
      <c r="C127" s="3">
        <v>18978.91015625</v>
      </c>
      <c r="D127" s="3">
        <v>12639.912109375</v>
      </c>
      <c r="E127" s="3">
        <v>109.43842315673828</v>
      </c>
      <c r="F127" s="3">
        <v>61.71905517578125</v>
      </c>
      <c r="G127" s="3">
        <v>4.3654942512512207</v>
      </c>
      <c r="H127" s="3">
        <v>388.077392578125</v>
      </c>
      <c r="I127" s="3">
        <v>85.662437438964844</v>
      </c>
      <c r="J127" s="3">
        <v>74.360893249511719</v>
      </c>
      <c r="K127" s="3">
        <f t="shared" si="6"/>
        <v>221.55463612359409</v>
      </c>
      <c r="L127" s="3">
        <f t="shared" si="7"/>
        <v>255.22703301274049</v>
      </c>
      <c r="M127" s="3">
        <f t="shared" si="8"/>
        <v>1.4701650411041509</v>
      </c>
      <c r="N127" s="3">
        <f t="shared" si="9"/>
        <v>41.788860758470321</v>
      </c>
      <c r="O127" s="3">
        <f t="shared" si="10"/>
        <v>0.86806884642401683</v>
      </c>
      <c r="P127" s="4">
        <f t="shared" si="11"/>
        <v>2042.743927534761</v>
      </c>
    </row>
    <row r="128" spans="1:16" x14ac:dyDescent="0.15">
      <c r="A128" t="s">
        <v>2</v>
      </c>
      <c r="B128" s="2">
        <v>2003</v>
      </c>
      <c r="C128" s="3">
        <v>16782.916015625</v>
      </c>
      <c r="D128" s="3">
        <v>5473.4267578125</v>
      </c>
      <c r="E128" s="3">
        <v>32.665939331054688</v>
      </c>
      <c r="F128" s="3">
        <v>16.107168197631836</v>
      </c>
      <c r="G128" s="3">
        <v>0.15053428709506989</v>
      </c>
      <c r="H128" s="3">
        <v>366.85205078125</v>
      </c>
      <c r="I128" s="3">
        <v>237.0048828125</v>
      </c>
      <c r="J128" s="3">
        <v>187.04876708984375</v>
      </c>
      <c r="K128" s="3">
        <f t="shared" si="6"/>
        <v>70.812532705928888</v>
      </c>
      <c r="L128" s="3">
        <f t="shared" si="7"/>
        <v>89.724814959960611</v>
      </c>
      <c r="M128" s="3">
        <f t="shared" si="8"/>
        <v>2.830101490494481</v>
      </c>
      <c r="N128" s="3">
        <f t="shared" si="9"/>
        <v>43.80707061762881</v>
      </c>
      <c r="O128" s="3">
        <f t="shared" si="10"/>
        <v>0.78921904422459654</v>
      </c>
      <c r="P128" s="4">
        <f t="shared" si="11"/>
        <v>192.96957134668364</v>
      </c>
    </row>
    <row r="129" spans="1:16" x14ac:dyDescent="0.15">
      <c r="A129" t="s">
        <v>3</v>
      </c>
      <c r="B129" s="2">
        <v>2003</v>
      </c>
      <c r="C129" s="3">
        <v>6630.43310546875</v>
      </c>
      <c r="D129" s="3">
        <v>4977.71728515625</v>
      </c>
      <c r="E129" s="3">
        <v>421.79705810546875</v>
      </c>
      <c r="F129" s="3">
        <v>51.031120300292969</v>
      </c>
      <c r="G129" s="3">
        <v>0.15053428709506989</v>
      </c>
      <c r="H129" s="3">
        <v>142.70649719238281</v>
      </c>
      <c r="I129" s="3">
        <v>156.583740234375</v>
      </c>
      <c r="J129" s="3">
        <v>136.27371215820312</v>
      </c>
      <c r="K129" s="3">
        <f t="shared" si="6"/>
        <v>42.344327038965211</v>
      </c>
      <c r="L129" s="3">
        <f t="shared" si="7"/>
        <v>48.655261535484819</v>
      </c>
      <c r="M129" s="3">
        <f t="shared" si="8"/>
        <v>1.1647926986305768</v>
      </c>
      <c r="N129" s="3">
        <f t="shared" si="9"/>
        <v>34.197206196487819</v>
      </c>
      <c r="O129" s="3">
        <f t="shared" si="10"/>
        <v>0.87029286664265548</v>
      </c>
      <c r="P129" s="4">
        <f t="shared" si="11"/>
        <v>118.35023288081941</v>
      </c>
    </row>
    <row r="130" spans="1:16" x14ac:dyDescent="0.15">
      <c r="A130" t="s">
        <v>4</v>
      </c>
      <c r="B130" s="2">
        <v>2003</v>
      </c>
      <c r="C130" s="3">
        <v>1074.664306640625</v>
      </c>
      <c r="D130" s="3">
        <v>599.12646484375</v>
      </c>
      <c r="E130" s="3">
        <v>35.225021362304688</v>
      </c>
      <c r="F130" s="3">
        <v>39.138912200927734</v>
      </c>
      <c r="G130" s="3">
        <v>50.428985595703125</v>
      </c>
      <c r="H130" s="3">
        <v>98.449424743652344</v>
      </c>
      <c r="I130" s="3">
        <v>25.878902435302734</v>
      </c>
      <c r="J130" s="3">
        <v>24.568576812744141</v>
      </c>
      <c r="K130" s="3">
        <f t="shared" si="6"/>
        <v>41.526657064660533</v>
      </c>
      <c r="L130" s="3">
        <f t="shared" si="7"/>
        <v>43.741414687202322</v>
      </c>
      <c r="M130" s="3">
        <f t="shared" si="8"/>
        <v>1.5693135662493258</v>
      </c>
      <c r="N130" s="3">
        <f t="shared" si="9"/>
        <v>5.7157728454003243</v>
      </c>
      <c r="O130" s="3">
        <f t="shared" si="10"/>
        <v>0.94936703263075362</v>
      </c>
      <c r="P130" s="4">
        <f t="shared" si="11"/>
        <v>128.15930001626802</v>
      </c>
    </row>
    <row r="131" spans="1:16" x14ac:dyDescent="0.15">
      <c r="A131" t="s">
        <v>5</v>
      </c>
      <c r="B131" s="2">
        <v>2003</v>
      </c>
      <c r="C131" s="3">
        <v>2088.06103515625</v>
      </c>
      <c r="D131" s="3">
        <v>1425.1080322265625</v>
      </c>
      <c r="E131" s="3">
        <v>60.815849304199219</v>
      </c>
      <c r="F131" s="3">
        <v>34.020748138427734</v>
      </c>
      <c r="G131" s="3">
        <v>17.160907745361328</v>
      </c>
      <c r="H131" s="3">
        <v>98.449424743652344</v>
      </c>
      <c r="I131" s="3">
        <v>48.318202972412109</v>
      </c>
      <c r="J131" s="3">
        <v>39.309722900390625</v>
      </c>
      <c r="K131" s="3">
        <f t="shared" ref="K131:K194" si="12">C131/I131</f>
        <v>43.214790838733279</v>
      </c>
      <c r="L131" s="3">
        <f t="shared" ref="L131:L194" si="13">C131/J131</f>
        <v>53.118182502769578</v>
      </c>
      <c r="M131" s="3">
        <f t="shared" ref="M131:M194" si="14">C131/(D131+E131+I131+J131)</f>
        <v>1.3269731732580514</v>
      </c>
      <c r="N131" s="3">
        <f t="shared" ref="N131:N194" si="15">C131/(F131+G131+H131)</f>
        <v>13.954728031104739</v>
      </c>
      <c r="O131" s="3">
        <f t="shared" ref="O131:O194" si="16">J131/I131</f>
        <v>0.8135592899188534</v>
      </c>
      <c r="P131" s="4">
        <f t="shared" ref="P131:P194" si="17">(C131/VLOOKUP(A131,$A$2:$C$40,3))*100</f>
        <v>142.72469273599447</v>
      </c>
    </row>
    <row r="132" spans="1:16" x14ac:dyDescent="0.15">
      <c r="A132" t="s">
        <v>6</v>
      </c>
      <c r="B132" s="2">
        <v>2003</v>
      </c>
      <c r="C132" s="3">
        <v>9559.6796875</v>
      </c>
      <c r="D132" s="3">
        <v>6022.1240234375</v>
      </c>
      <c r="E132" s="3">
        <v>65.030807495117188</v>
      </c>
      <c r="F132" s="3">
        <v>319.73483276367188</v>
      </c>
      <c r="G132" s="3">
        <v>0.30106857419013977</v>
      </c>
      <c r="H132" s="3">
        <v>285.56353759765625</v>
      </c>
      <c r="I132" s="3">
        <v>487.27679443359375</v>
      </c>
      <c r="J132" s="3">
        <v>421.92437744140625</v>
      </c>
      <c r="K132" s="3">
        <f t="shared" si="12"/>
        <v>19.618581875240103</v>
      </c>
      <c r="L132" s="3">
        <f t="shared" si="13"/>
        <v>22.657329603638694</v>
      </c>
      <c r="M132" s="3">
        <f t="shared" si="14"/>
        <v>1.3663798245349048</v>
      </c>
      <c r="N132" s="3">
        <f t="shared" si="15"/>
        <v>15.785483065016306</v>
      </c>
      <c r="O132" s="3">
        <f t="shared" si="16"/>
        <v>0.86588235323590035</v>
      </c>
      <c r="P132" s="4">
        <f t="shared" si="17"/>
        <v>145.79508347488454</v>
      </c>
    </row>
    <row r="133" spans="1:16" x14ac:dyDescent="0.15">
      <c r="A133" t="s">
        <v>7</v>
      </c>
      <c r="B133" s="2">
        <v>2003</v>
      </c>
      <c r="C133" s="3">
        <v>57.805164337158203</v>
      </c>
      <c r="D133" s="3">
        <v>2.2580142021179199</v>
      </c>
      <c r="E133" s="3">
        <v>20.021059036254883</v>
      </c>
      <c r="F133" s="3">
        <v>8.4299201965332031</v>
      </c>
      <c r="G133" s="3">
        <v>0.15053428709506989</v>
      </c>
      <c r="H133" s="3">
        <v>45.160285949707031</v>
      </c>
      <c r="I133" s="3">
        <v>21.128976821899414</v>
      </c>
      <c r="J133" s="3">
        <v>18.180747985839844</v>
      </c>
      <c r="K133" s="3">
        <f t="shared" si="12"/>
        <v>2.7358241160662953</v>
      </c>
      <c r="L133" s="3">
        <f t="shared" si="13"/>
        <v>3.1794711846938317</v>
      </c>
      <c r="M133" s="3">
        <f t="shared" si="14"/>
        <v>0.93856620312477901</v>
      </c>
      <c r="N133" s="3">
        <f t="shared" si="15"/>
        <v>1.0756302178021675</v>
      </c>
      <c r="O133" s="3">
        <f t="shared" si="16"/>
        <v>0.86046513937182989</v>
      </c>
      <c r="P133" s="4">
        <f t="shared" si="17"/>
        <v>41.564648208163845</v>
      </c>
    </row>
    <row r="134" spans="1:16" x14ac:dyDescent="0.15">
      <c r="A134" t="s">
        <v>8</v>
      </c>
      <c r="B134" s="2">
        <v>2003</v>
      </c>
      <c r="C134" s="3">
        <v>4878.81591796875</v>
      </c>
      <c r="D134" s="3">
        <v>3101.7587890625</v>
      </c>
      <c r="E134" s="3">
        <v>483.36557006835938</v>
      </c>
      <c r="F134" s="3">
        <v>325.30459594726562</v>
      </c>
      <c r="G134" s="3">
        <v>12.34381103515625</v>
      </c>
      <c r="H134" s="3">
        <v>143.60971069335938</v>
      </c>
      <c r="I134" s="3">
        <v>232.58253479003906</v>
      </c>
      <c r="J134" s="3">
        <v>193.76417541503906</v>
      </c>
      <c r="K134" s="3">
        <f t="shared" si="12"/>
        <v>20.976707999046614</v>
      </c>
      <c r="L134" s="3">
        <f t="shared" si="13"/>
        <v>25.179143190522304</v>
      </c>
      <c r="M134" s="3">
        <f t="shared" si="14"/>
        <v>1.2162161545331531</v>
      </c>
      <c r="N134" s="3">
        <f t="shared" si="15"/>
        <v>10.137628309587411</v>
      </c>
      <c r="O134" s="3">
        <f t="shared" si="16"/>
        <v>0.83309856258105197</v>
      </c>
      <c r="P134" s="4">
        <f t="shared" si="17"/>
        <v>131.64874195189606</v>
      </c>
    </row>
    <row r="135" spans="1:16" x14ac:dyDescent="0.15">
      <c r="A135" t="s">
        <v>9</v>
      </c>
      <c r="B135" s="2">
        <v>2003</v>
      </c>
      <c r="C135" s="3">
        <v>893.27044677734375</v>
      </c>
      <c r="D135" s="3">
        <v>308.8963623046875</v>
      </c>
      <c r="E135" s="3">
        <v>51.633258819580078</v>
      </c>
      <c r="F135" s="3">
        <v>27.99937629699707</v>
      </c>
      <c r="G135" s="3">
        <v>0.15053428709506989</v>
      </c>
      <c r="H135" s="3">
        <v>200.21060180664062</v>
      </c>
      <c r="I135" s="3">
        <v>32.594314575195312</v>
      </c>
      <c r="J135" s="3">
        <v>24.896158218383789</v>
      </c>
      <c r="K135" s="3">
        <f t="shared" si="12"/>
        <v>27.40571349388442</v>
      </c>
      <c r="L135" s="3">
        <f t="shared" si="13"/>
        <v>35.879850977077105</v>
      </c>
      <c r="M135" s="3">
        <f t="shared" si="14"/>
        <v>2.1369079136968421</v>
      </c>
      <c r="N135" s="3">
        <f t="shared" si="15"/>
        <v>3.9116677284771852</v>
      </c>
      <c r="O135" s="3">
        <f t="shared" si="16"/>
        <v>0.76381904460510064</v>
      </c>
      <c r="P135" s="4">
        <f t="shared" si="17"/>
        <v>104.2542798815967</v>
      </c>
    </row>
    <row r="136" spans="1:16" x14ac:dyDescent="0.15">
      <c r="A136" t="s">
        <v>10</v>
      </c>
      <c r="B136" s="2">
        <v>2003</v>
      </c>
      <c r="C136" s="3">
        <v>11694.8583984375</v>
      </c>
      <c r="D136" s="3">
        <v>6395.44921875</v>
      </c>
      <c r="E136" s="3">
        <v>517.08526611328125</v>
      </c>
      <c r="F136" s="3">
        <v>136.38406372070312</v>
      </c>
      <c r="G136" s="3">
        <v>0.15053428709506989</v>
      </c>
      <c r="H136" s="3">
        <v>206.68357849121094</v>
      </c>
      <c r="I136" s="3">
        <v>1111.81005859375</v>
      </c>
      <c r="J136" s="3">
        <v>928.3646240234375</v>
      </c>
      <c r="K136" s="3">
        <f t="shared" si="12"/>
        <v>10.51875570655432</v>
      </c>
      <c r="L136" s="3">
        <f t="shared" si="13"/>
        <v>12.597268460912671</v>
      </c>
      <c r="M136" s="3">
        <f t="shared" si="14"/>
        <v>1.3062926740564214</v>
      </c>
      <c r="N136" s="3">
        <f t="shared" si="15"/>
        <v>34.074123106563569</v>
      </c>
      <c r="O136" s="3">
        <f t="shared" si="16"/>
        <v>0.83500290076315764</v>
      </c>
      <c r="P136" s="4">
        <f t="shared" si="17"/>
        <v>205.73014015480524</v>
      </c>
    </row>
    <row r="137" spans="1:16" x14ac:dyDescent="0.15">
      <c r="A137" t="s">
        <v>11</v>
      </c>
      <c r="B137" s="2">
        <v>2003</v>
      </c>
      <c r="C137" s="3">
        <v>1241.75732421875</v>
      </c>
      <c r="D137" s="3">
        <v>1052.234619140625</v>
      </c>
      <c r="E137" s="3">
        <v>34.020748138427734</v>
      </c>
      <c r="F137" s="3">
        <v>7.677248477935791</v>
      </c>
      <c r="G137" s="3">
        <v>22.730676651000977</v>
      </c>
      <c r="H137" s="3">
        <v>150.08268737792969</v>
      </c>
      <c r="I137" s="3">
        <v>37.016658782958984</v>
      </c>
      <c r="J137" s="3">
        <v>27.844387054443359</v>
      </c>
      <c r="K137" s="3">
        <f t="shared" si="12"/>
        <v>33.545905142319498</v>
      </c>
      <c r="L137" s="3">
        <f t="shared" si="13"/>
        <v>44.596324630553951</v>
      </c>
      <c r="M137" s="3">
        <f t="shared" si="14"/>
        <v>1.0787417415558342</v>
      </c>
      <c r="N137" s="3">
        <f t="shared" si="15"/>
        <v>6.8798997741309647</v>
      </c>
      <c r="O137" s="3">
        <f t="shared" si="16"/>
        <v>0.75221232736601884</v>
      </c>
      <c r="P137" s="4">
        <f t="shared" si="17"/>
        <v>95.834141962800913</v>
      </c>
    </row>
    <row r="138" spans="1:16" x14ac:dyDescent="0.15">
      <c r="A138" t="s">
        <v>12</v>
      </c>
      <c r="B138" s="2">
        <v>2003</v>
      </c>
      <c r="C138" s="3">
        <v>6755.828125</v>
      </c>
      <c r="D138" s="3">
        <v>4520.99609375</v>
      </c>
      <c r="E138" s="3">
        <v>107.02987670898438</v>
      </c>
      <c r="F138" s="3">
        <v>240.40324401855469</v>
      </c>
      <c r="G138" s="3">
        <v>5.5697684288024902</v>
      </c>
      <c r="H138" s="3">
        <v>610.115478515625</v>
      </c>
      <c r="I138" s="3">
        <v>416.02792358398438</v>
      </c>
      <c r="J138" s="3">
        <v>341.50323486328125</v>
      </c>
      <c r="K138" s="3">
        <f t="shared" si="12"/>
        <v>16.238881435650047</v>
      </c>
      <c r="L138" s="3">
        <f t="shared" si="13"/>
        <v>19.782618245782224</v>
      </c>
      <c r="M138" s="3">
        <f t="shared" si="14"/>
        <v>1.254434399876478</v>
      </c>
      <c r="N138" s="3">
        <f t="shared" si="15"/>
        <v>7.8915067733250561</v>
      </c>
      <c r="O138" s="3">
        <f t="shared" si="16"/>
        <v>0.82086613783351325</v>
      </c>
      <c r="P138" s="4">
        <f t="shared" si="17"/>
        <v>132.87465308232495</v>
      </c>
    </row>
    <row r="139" spans="1:16" x14ac:dyDescent="0.15">
      <c r="A139" t="s">
        <v>13</v>
      </c>
      <c r="B139" s="2">
        <v>2003</v>
      </c>
      <c r="C139" s="3">
        <v>1307.0892333984375</v>
      </c>
      <c r="D139" s="3">
        <v>1206.3817138671875</v>
      </c>
      <c r="E139" s="3">
        <v>7.677248477935791</v>
      </c>
      <c r="F139" s="3">
        <v>64.579208374023438</v>
      </c>
      <c r="G139" s="3">
        <v>7.8277826309204102</v>
      </c>
      <c r="H139" s="3">
        <v>205.62983703613281</v>
      </c>
      <c r="I139" s="3">
        <v>94.343338012695312</v>
      </c>
      <c r="J139" s="3">
        <v>78.2918701171875</v>
      </c>
      <c r="K139" s="3">
        <f t="shared" si="12"/>
        <v>13.854600239208718</v>
      </c>
      <c r="L139" s="3">
        <f t="shared" si="13"/>
        <v>16.695082534648648</v>
      </c>
      <c r="M139" s="3">
        <f t="shared" si="14"/>
        <v>0.94259373207770802</v>
      </c>
      <c r="N139" s="3">
        <f t="shared" si="15"/>
        <v>4.7011370493887608</v>
      </c>
      <c r="O139" s="3">
        <f t="shared" si="16"/>
        <v>0.82986114087517393</v>
      </c>
      <c r="P139" s="4">
        <f t="shared" si="17"/>
        <v>80.957166854700461</v>
      </c>
    </row>
    <row r="140" spans="1:16" x14ac:dyDescent="0.15">
      <c r="A140" t="s">
        <v>14</v>
      </c>
      <c r="B140" s="2">
        <v>2003</v>
      </c>
      <c r="C140" s="3">
        <v>2436.246826171875</v>
      </c>
      <c r="D140" s="3">
        <v>279.84323120117188</v>
      </c>
      <c r="E140" s="3">
        <v>5.5697684288024902</v>
      </c>
      <c r="F140" s="3">
        <v>23.934951782226562</v>
      </c>
      <c r="G140" s="3">
        <v>0.15053428709506989</v>
      </c>
      <c r="H140" s="3">
        <v>141.05062866210938</v>
      </c>
      <c r="I140" s="3">
        <v>27.189226150512695</v>
      </c>
      <c r="J140" s="3">
        <v>20.473814010620117</v>
      </c>
      <c r="K140" s="3">
        <f t="shared" si="12"/>
        <v>89.603389691395677</v>
      </c>
      <c r="L140" s="3">
        <f t="shared" si="13"/>
        <v>118.99330651866585</v>
      </c>
      <c r="M140" s="3">
        <f t="shared" si="14"/>
        <v>7.3143863116055954</v>
      </c>
      <c r="N140" s="3">
        <f t="shared" si="15"/>
        <v>14.752962004308163</v>
      </c>
      <c r="O140" s="3">
        <f t="shared" si="16"/>
        <v>0.75301201649808824</v>
      </c>
      <c r="P140" s="4">
        <f t="shared" si="17"/>
        <v>114.25851714765078</v>
      </c>
    </row>
    <row r="141" spans="1:16" x14ac:dyDescent="0.15">
      <c r="A141" t="s">
        <v>15</v>
      </c>
      <c r="B141" s="2">
        <v>2003</v>
      </c>
      <c r="C141" s="3">
        <v>2197.49951171875</v>
      </c>
      <c r="D141" s="3">
        <v>1303.927978515625</v>
      </c>
      <c r="E141" s="3">
        <v>201.11380004882812</v>
      </c>
      <c r="F141" s="3">
        <v>116.66407012939453</v>
      </c>
      <c r="G141" s="3">
        <v>0.15053428709506989</v>
      </c>
      <c r="H141" s="3">
        <v>72.256454467773438</v>
      </c>
      <c r="I141" s="3">
        <v>84.515907287597656</v>
      </c>
      <c r="J141" s="3">
        <v>63.55072021484375</v>
      </c>
      <c r="K141" s="3">
        <f t="shared" si="12"/>
        <v>26.001016639872521</v>
      </c>
      <c r="L141" s="3">
        <f t="shared" si="13"/>
        <v>34.578672032193161</v>
      </c>
      <c r="M141" s="3">
        <f t="shared" si="14"/>
        <v>1.3293136152801259</v>
      </c>
      <c r="N141" s="3">
        <f t="shared" si="15"/>
        <v>11.622611756058951</v>
      </c>
      <c r="O141" s="3">
        <f t="shared" si="16"/>
        <v>0.75193797539897611</v>
      </c>
      <c r="P141" s="4">
        <f t="shared" si="17"/>
        <v>126.84481251830687</v>
      </c>
    </row>
    <row r="142" spans="1:16" x14ac:dyDescent="0.15">
      <c r="A142" t="s">
        <v>16</v>
      </c>
      <c r="B142" s="2">
        <v>2003</v>
      </c>
      <c r="C142" s="3">
        <v>16310.0888671875</v>
      </c>
      <c r="D142" s="3">
        <v>1329.6693115234375</v>
      </c>
      <c r="E142" s="3">
        <v>43.956008911132812</v>
      </c>
      <c r="F142" s="3">
        <v>137.43780517578125</v>
      </c>
      <c r="G142" s="3">
        <v>0.15053428709506989</v>
      </c>
      <c r="H142" s="3">
        <v>156.55564880371094</v>
      </c>
      <c r="I142" s="3">
        <v>566.5513916015625</v>
      </c>
      <c r="J142" s="3">
        <v>439.77752685546875</v>
      </c>
      <c r="K142" s="3">
        <f t="shared" si="12"/>
        <v>28.788366084639087</v>
      </c>
      <c r="L142" s="3">
        <f t="shared" si="13"/>
        <v>37.087135815713815</v>
      </c>
      <c r="M142" s="3">
        <f t="shared" si="14"/>
        <v>6.8531102828193351</v>
      </c>
      <c r="N142" s="3">
        <f t="shared" si="15"/>
        <v>55.449336099996756</v>
      </c>
      <c r="O142" s="3">
        <f t="shared" si="16"/>
        <v>0.77623589558623873</v>
      </c>
      <c r="P142" s="4">
        <f t="shared" si="17"/>
        <v>88.053133876998416</v>
      </c>
    </row>
    <row r="143" spans="1:16" x14ac:dyDescent="0.15">
      <c r="A143" t="s">
        <v>17</v>
      </c>
      <c r="B143" s="2">
        <v>2003</v>
      </c>
      <c r="C143" s="3">
        <v>7136.98095703125</v>
      </c>
      <c r="D143" s="3">
        <v>5193.1318359375</v>
      </c>
      <c r="E143" s="3">
        <v>149.17947387695312</v>
      </c>
      <c r="F143" s="3">
        <v>87.912017822265625</v>
      </c>
      <c r="G143" s="3">
        <v>0.15053428709506989</v>
      </c>
      <c r="H143" s="3">
        <v>107.18041229248047</v>
      </c>
      <c r="I143" s="3">
        <v>331.51199340820312</v>
      </c>
      <c r="J143" s="3">
        <v>283.19381713867188</v>
      </c>
      <c r="K143" s="3">
        <f t="shared" si="12"/>
        <v>21.528575432995627</v>
      </c>
      <c r="L143" s="3">
        <f t="shared" si="13"/>
        <v>25.201754152480227</v>
      </c>
      <c r="M143" s="3">
        <f t="shared" si="14"/>
        <v>1.1980796450352236</v>
      </c>
      <c r="N143" s="3">
        <f t="shared" si="15"/>
        <v>36.554356664766701</v>
      </c>
      <c r="O143" s="3">
        <f t="shared" si="16"/>
        <v>0.85424908531126575</v>
      </c>
      <c r="P143" s="4">
        <f t="shared" si="17"/>
        <v>123.26439798567601</v>
      </c>
    </row>
    <row r="144" spans="1:16" x14ac:dyDescent="0.15">
      <c r="A144" t="s">
        <v>18</v>
      </c>
      <c r="B144" s="2">
        <v>2003</v>
      </c>
      <c r="C144" s="3">
        <v>9454.4560546875</v>
      </c>
      <c r="D144" s="3">
        <v>7691.09765625</v>
      </c>
      <c r="E144" s="3">
        <v>371.97021484375</v>
      </c>
      <c r="F144" s="3">
        <v>246.72569274902344</v>
      </c>
      <c r="G144" s="3">
        <v>18.064113616943359</v>
      </c>
      <c r="H144" s="3">
        <v>357.66946411132812</v>
      </c>
      <c r="I144" s="3">
        <v>203.919189453125</v>
      </c>
      <c r="J144" s="3">
        <v>175.255859375</v>
      </c>
      <c r="K144" s="3">
        <f t="shared" si="12"/>
        <v>46.363738891090485</v>
      </c>
      <c r="L144" s="3">
        <f t="shared" si="13"/>
        <v>53.946590364533996</v>
      </c>
      <c r="M144" s="3">
        <f t="shared" si="14"/>
        <v>1.1198986032938023</v>
      </c>
      <c r="N144" s="3">
        <f t="shared" si="15"/>
        <v>15.188875004525078</v>
      </c>
      <c r="O144" s="3">
        <f t="shared" si="16"/>
        <v>0.85943779908602547</v>
      </c>
      <c r="P144" s="4">
        <f t="shared" si="17"/>
        <v>169.88198812204269</v>
      </c>
    </row>
    <row r="145" spans="1:16" x14ac:dyDescent="0.15">
      <c r="A145" t="s">
        <v>19</v>
      </c>
      <c r="B145" s="2">
        <v>2003</v>
      </c>
      <c r="C145" s="3">
        <v>4897.18115234375</v>
      </c>
      <c r="D145" s="3">
        <v>3317.926025390625</v>
      </c>
      <c r="E145" s="3">
        <v>86.858283996582031</v>
      </c>
      <c r="F145" s="3">
        <v>161.82435607910156</v>
      </c>
      <c r="G145" s="3">
        <v>0.15053428709506989</v>
      </c>
      <c r="H145" s="3">
        <v>101.76117706298828</v>
      </c>
      <c r="I145" s="3">
        <v>145.93734741210938</v>
      </c>
      <c r="J145" s="3">
        <v>96.145034790039062</v>
      </c>
      <c r="K145" s="3">
        <f t="shared" si="12"/>
        <v>33.556736772217079</v>
      </c>
      <c r="L145" s="3">
        <f t="shared" si="13"/>
        <v>50.935351607477017</v>
      </c>
      <c r="M145" s="3">
        <f t="shared" si="14"/>
        <v>1.3428462201916929</v>
      </c>
      <c r="N145" s="3">
        <f t="shared" si="15"/>
        <v>18.568492357074671</v>
      </c>
      <c r="O145" s="3">
        <f t="shared" si="16"/>
        <v>0.65881034906395242</v>
      </c>
      <c r="P145" s="4">
        <f t="shared" si="17"/>
        <v>294.89116703451759</v>
      </c>
    </row>
    <row r="146" spans="1:16" x14ac:dyDescent="0.15">
      <c r="A146" t="s">
        <v>20</v>
      </c>
      <c r="B146" s="2">
        <v>2003</v>
      </c>
      <c r="C146" s="3">
        <v>2902.752685546875</v>
      </c>
      <c r="D146" s="3">
        <v>2100.25439453125</v>
      </c>
      <c r="E146" s="3">
        <v>97.395683288574219</v>
      </c>
      <c r="F146" s="3">
        <v>67.740425109863281</v>
      </c>
      <c r="G146" s="3">
        <v>0.15053428709506989</v>
      </c>
      <c r="H146" s="3">
        <v>150.38374328613281</v>
      </c>
      <c r="I146" s="3">
        <v>109.57585906982422</v>
      </c>
      <c r="J146" s="3">
        <v>102.6966552734375</v>
      </c>
      <c r="K146" s="3">
        <f t="shared" si="12"/>
        <v>26.490804728231016</v>
      </c>
      <c r="L146" s="3">
        <f t="shared" si="13"/>
        <v>28.265308912136227</v>
      </c>
      <c r="M146" s="3">
        <f t="shared" si="14"/>
        <v>1.2045003831187113</v>
      </c>
      <c r="N146" s="3">
        <f t="shared" si="15"/>
        <v>13.298621644494121</v>
      </c>
      <c r="O146" s="3">
        <f t="shared" si="16"/>
        <v>0.93721971376922419</v>
      </c>
      <c r="P146" s="4">
        <f t="shared" si="17"/>
        <v>158.90331264326247</v>
      </c>
    </row>
    <row r="147" spans="1:16" x14ac:dyDescent="0.15">
      <c r="A147" t="s">
        <v>21</v>
      </c>
      <c r="B147" s="2">
        <v>2003</v>
      </c>
      <c r="C147" s="3">
        <v>166015.375</v>
      </c>
      <c r="D147" s="3">
        <v>24726.912109375</v>
      </c>
      <c r="E147" s="3">
        <v>2076.469970703125</v>
      </c>
      <c r="F147" s="3">
        <v>3572.78076171875</v>
      </c>
      <c r="G147" s="3">
        <v>0.15053428709506989</v>
      </c>
      <c r="H147" s="3">
        <v>3725.8740234375</v>
      </c>
      <c r="I147" s="3">
        <v>5787.86572265625</v>
      </c>
      <c r="J147" s="3">
        <v>3699.7001953125</v>
      </c>
      <c r="K147" s="3">
        <f t="shared" si="12"/>
        <v>28.683349433996518</v>
      </c>
      <c r="L147" s="3">
        <f t="shared" si="13"/>
        <v>44.872656225047798</v>
      </c>
      <c r="M147" s="3">
        <f t="shared" si="14"/>
        <v>4.5745670520630846</v>
      </c>
      <c r="N147" s="3">
        <f t="shared" si="15"/>
        <v>22.745554612581643</v>
      </c>
      <c r="O147" s="3">
        <f t="shared" si="16"/>
        <v>0.63921665992185128</v>
      </c>
      <c r="P147" s="4">
        <f t="shared" si="17"/>
        <v>121.88946507480122</v>
      </c>
    </row>
    <row r="148" spans="1:16" x14ac:dyDescent="0.15">
      <c r="A148" t="s">
        <v>22</v>
      </c>
      <c r="B148" s="2">
        <v>2003</v>
      </c>
      <c r="C148" s="3">
        <v>239.34951782226562</v>
      </c>
      <c r="D148" s="3">
        <v>48.321506500244141</v>
      </c>
      <c r="E148" s="3">
        <v>18.064113616943359</v>
      </c>
      <c r="F148" s="3">
        <v>13.698619842529297</v>
      </c>
      <c r="G148" s="3">
        <v>26.494033813476562</v>
      </c>
      <c r="H148" s="3">
        <v>16.558771133422852</v>
      </c>
      <c r="I148" s="3">
        <v>100.23979949951172</v>
      </c>
      <c r="J148" s="3">
        <v>74.360893249511719</v>
      </c>
      <c r="K148" s="3">
        <f t="shared" si="12"/>
        <v>2.3877693193453715</v>
      </c>
      <c r="L148" s="3">
        <f t="shared" si="13"/>
        <v>3.2187552806708286</v>
      </c>
      <c r="M148" s="3">
        <f t="shared" si="14"/>
        <v>0.99320793357731474</v>
      </c>
      <c r="N148" s="3">
        <f t="shared" si="15"/>
        <v>4.2175067623474032</v>
      </c>
      <c r="O148" s="3">
        <f t="shared" si="16"/>
        <v>0.7418300278012222</v>
      </c>
      <c r="P148" s="4">
        <f t="shared" si="17"/>
        <v>134.70418469798881</v>
      </c>
    </row>
    <row r="149" spans="1:16" x14ac:dyDescent="0.15">
      <c r="A149" t="s">
        <v>23</v>
      </c>
      <c r="B149" s="2">
        <v>2003</v>
      </c>
      <c r="C149" s="3">
        <v>1108.2333984375</v>
      </c>
      <c r="D149" s="3">
        <v>796.62744140625</v>
      </c>
      <c r="E149" s="3">
        <v>66.987754821777344</v>
      </c>
      <c r="F149" s="3">
        <v>30.106857299804688</v>
      </c>
      <c r="G149" s="3">
        <v>0.15053428709506989</v>
      </c>
      <c r="H149" s="3">
        <v>31.461666107177734</v>
      </c>
      <c r="I149" s="3">
        <v>61.912815093994141</v>
      </c>
      <c r="J149" s="3">
        <v>38.654563903808594</v>
      </c>
      <c r="K149" s="3">
        <f t="shared" si="12"/>
        <v>17.899903222862893</v>
      </c>
      <c r="L149" s="3">
        <f t="shared" si="13"/>
        <v>28.670182418700289</v>
      </c>
      <c r="M149" s="3">
        <f t="shared" si="14"/>
        <v>1.1494020187804477</v>
      </c>
      <c r="N149" s="3">
        <f t="shared" si="15"/>
        <v>17.956097190120339</v>
      </c>
      <c r="O149" s="3">
        <f t="shared" si="16"/>
        <v>0.6243386582426339</v>
      </c>
      <c r="P149" s="4">
        <f t="shared" si="17"/>
        <v>85.653505259606504</v>
      </c>
    </row>
    <row r="150" spans="1:16" x14ac:dyDescent="0.15">
      <c r="A150" t="s">
        <v>24</v>
      </c>
      <c r="B150" s="2">
        <v>2003</v>
      </c>
      <c r="C150" s="3">
        <v>11127.64453125</v>
      </c>
      <c r="D150" s="3">
        <v>5387.7724609375</v>
      </c>
      <c r="E150" s="3">
        <v>52.235397338867188</v>
      </c>
      <c r="F150" s="3">
        <v>326.8099365234375</v>
      </c>
      <c r="G150" s="3">
        <v>0.15053428709506989</v>
      </c>
      <c r="H150" s="3">
        <v>873.09881591796875</v>
      </c>
      <c r="I150" s="3">
        <v>560.8187255859375</v>
      </c>
      <c r="J150" s="3">
        <v>453.04458618164062</v>
      </c>
      <c r="K150" s="3">
        <f t="shared" si="12"/>
        <v>19.841784918333378</v>
      </c>
      <c r="L150" s="3">
        <f t="shared" si="13"/>
        <v>24.561919225293551</v>
      </c>
      <c r="M150" s="3">
        <f t="shared" si="14"/>
        <v>1.7241813847942413</v>
      </c>
      <c r="N150" s="3">
        <f t="shared" si="15"/>
        <v>9.2725789919806623</v>
      </c>
      <c r="O150" s="3">
        <f t="shared" si="16"/>
        <v>0.80782713827592756</v>
      </c>
      <c r="P150" s="4">
        <f t="shared" si="17"/>
        <v>100.14084232251153</v>
      </c>
    </row>
    <row r="151" spans="1:16" x14ac:dyDescent="0.15">
      <c r="A151" t="s">
        <v>44</v>
      </c>
      <c r="B151" s="2">
        <v>2003</v>
      </c>
      <c r="C151" s="3">
        <v>456.2694091796875</v>
      </c>
      <c r="D151" s="3">
        <v>319.283203125</v>
      </c>
      <c r="E151" s="3">
        <v>56.60089111328125</v>
      </c>
      <c r="F151" s="3">
        <v>32.967006683349609</v>
      </c>
      <c r="G151" s="3">
        <v>0.90320569276809692</v>
      </c>
      <c r="H151" s="3">
        <v>90.471107482910156</v>
      </c>
      <c r="I151" s="3">
        <v>9.1722688674926758</v>
      </c>
      <c r="J151" s="3">
        <v>8.3533163070678711</v>
      </c>
      <c r="K151" s="3">
        <f t="shared" si="12"/>
        <v>49.744443361963171</v>
      </c>
      <c r="L151" s="3">
        <f t="shared" si="13"/>
        <v>54.621349462563849</v>
      </c>
      <c r="M151" s="3">
        <f t="shared" si="14"/>
        <v>1.1597818585975386</v>
      </c>
      <c r="N151" s="3">
        <f t="shared" si="15"/>
        <v>3.6694914425629674</v>
      </c>
      <c r="O151" s="3">
        <f t="shared" si="16"/>
        <v>0.91071428757095807</v>
      </c>
      <c r="P151" s="4">
        <f t="shared" si="17"/>
        <v>4.1060983600736884</v>
      </c>
    </row>
    <row r="152" spans="1:16" x14ac:dyDescent="0.15">
      <c r="A152" t="s">
        <v>25</v>
      </c>
      <c r="B152" s="2">
        <v>2003</v>
      </c>
      <c r="C152" s="3">
        <v>111.69644165039062</v>
      </c>
      <c r="D152" s="3">
        <v>9.182591438293457</v>
      </c>
      <c r="E152" s="3">
        <v>10.386865615844727</v>
      </c>
      <c r="F152" s="3">
        <v>4.3654942512512207</v>
      </c>
      <c r="G152" s="3">
        <v>0.15053428709506989</v>
      </c>
      <c r="H152" s="3">
        <v>9.4836597442626953</v>
      </c>
      <c r="I152" s="3">
        <v>61.912815093994141</v>
      </c>
      <c r="J152" s="3">
        <v>53.723289489746094</v>
      </c>
      <c r="K152" s="3">
        <f t="shared" si="12"/>
        <v>1.8040924400031966</v>
      </c>
      <c r="L152" s="3">
        <f t="shared" si="13"/>
        <v>2.0791065236559945</v>
      </c>
      <c r="M152" s="3">
        <f t="shared" si="14"/>
        <v>0.82612312908804475</v>
      </c>
      <c r="N152" s="3">
        <f t="shared" si="15"/>
        <v>7.9784949061433563</v>
      </c>
      <c r="O152" s="3">
        <f t="shared" si="16"/>
        <v>0.86772487098486861</v>
      </c>
      <c r="P152" s="4">
        <f t="shared" si="17"/>
        <v>74.545532866780789</v>
      </c>
    </row>
    <row r="153" spans="1:16" x14ac:dyDescent="0.15">
      <c r="A153" t="s">
        <v>26</v>
      </c>
      <c r="B153" s="2">
        <v>2003</v>
      </c>
      <c r="C153" s="3">
        <v>30994.255859375</v>
      </c>
      <c r="D153" s="3">
        <v>9046.6591796875</v>
      </c>
      <c r="E153" s="3">
        <v>1029.50390625</v>
      </c>
      <c r="F153" s="3">
        <v>743.63934326171875</v>
      </c>
      <c r="G153" s="3">
        <v>142.85704040527344</v>
      </c>
      <c r="H153" s="3">
        <v>1451.4515380859375</v>
      </c>
      <c r="I153" s="3">
        <v>2453.909423828125</v>
      </c>
      <c r="J153" s="3">
        <v>2192.17236328125</v>
      </c>
      <c r="K153" s="3">
        <f t="shared" si="12"/>
        <v>12.630562301286421</v>
      </c>
      <c r="L153" s="3">
        <f t="shared" si="13"/>
        <v>14.138603505147154</v>
      </c>
      <c r="M153" s="3">
        <f t="shared" si="14"/>
        <v>2.1052669702647404</v>
      </c>
      <c r="N153" s="3">
        <f t="shared" si="15"/>
        <v>13.257034329548432</v>
      </c>
      <c r="O153" s="3">
        <f t="shared" si="16"/>
        <v>0.89333874428887339</v>
      </c>
      <c r="P153" s="4">
        <f t="shared" si="17"/>
        <v>117.309395672202</v>
      </c>
    </row>
    <row r="154" spans="1:16" x14ac:dyDescent="0.15">
      <c r="A154" t="s">
        <v>27</v>
      </c>
      <c r="B154" s="2">
        <v>2003</v>
      </c>
      <c r="C154" s="3">
        <v>1232.57470703125</v>
      </c>
      <c r="D154" s="3">
        <v>616.4378662109375</v>
      </c>
      <c r="E154" s="3">
        <v>214.96295166015625</v>
      </c>
      <c r="F154" s="3">
        <v>108.0836181640625</v>
      </c>
      <c r="G154" s="3">
        <v>0.15053428709506989</v>
      </c>
      <c r="H154" s="3">
        <v>126.44879913330078</v>
      </c>
      <c r="I154" s="3">
        <v>101.05874633789062</v>
      </c>
      <c r="J154" s="3">
        <v>75.179847717285156</v>
      </c>
      <c r="K154" s="3">
        <f t="shared" si="12"/>
        <v>12.196615846689092</v>
      </c>
      <c r="L154" s="3">
        <f t="shared" si="13"/>
        <v>16.395014680880493</v>
      </c>
      <c r="M154" s="3">
        <f t="shared" si="14"/>
        <v>1.2232299495659658</v>
      </c>
      <c r="N154" s="3">
        <f t="shared" si="15"/>
        <v>5.2520845622127244</v>
      </c>
      <c r="O154" s="3">
        <f t="shared" si="16"/>
        <v>0.74392222782895812</v>
      </c>
      <c r="P154" s="4">
        <f t="shared" si="17"/>
        <v>123.68104658232303</v>
      </c>
    </row>
    <row r="155" spans="1:16" x14ac:dyDescent="0.15">
      <c r="A155" t="s">
        <v>28</v>
      </c>
      <c r="B155" s="2">
        <v>2003</v>
      </c>
      <c r="C155" s="3">
        <v>13.999688148498535</v>
      </c>
      <c r="D155" s="3">
        <v>0.15053428709506989</v>
      </c>
      <c r="E155" s="3">
        <v>2.2580142021179199</v>
      </c>
      <c r="F155" s="3">
        <v>5.5697684288024902</v>
      </c>
      <c r="G155" s="3">
        <v>5.8708372116088867</v>
      </c>
      <c r="H155" s="3">
        <v>176.87777709960938</v>
      </c>
      <c r="I155" s="3">
        <v>5.7326679229736328</v>
      </c>
      <c r="J155" s="3">
        <v>3.9309723377227783</v>
      </c>
      <c r="K155" s="3">
        <f t="shared" si="12"/>
        <v>2.4420895011892925</v>
      </c>
      <c r="L155" s="3">
        <f t="shared" si="13"/>
        <v>3.561380479367247</v>
      </c>
      <c r="M155" s="3">
        <f t="shared" si="14"/>
        <v>1.1596644517841554</v>
      </c>
      <c r="N155" s="3">
        <f t="shared" si="15"/>
        <v>7.4340528762003713E-2</v>
      </c>
      <c r="O155" s="3">
        <f t="shared" si="16"/>
        <v>0.68571429403217832</v>
      </c>
      <c r="P155" s="4">
        <f t="shared" si="17"/>
        <v>18.008968577957905</v>
      </c>
    </row>
    <row r="156" spans="1:16" x14ac:dyDescent="0.15">
      <c r="A156" t="s">
        <v>41</v>
      </c>
      <c r="B156" s="2">
        <v>2003</v>
      </c>
      <c r="C156" s="3">
        <v>1791.9600830078125</v>
      </c>
      <c r="D156" s="3">
        <v>908.17333984375</v>
      </c>
      <c r="E156" s="3">
        <v>148.27627563476562</v>
      </c>
      <c r="F156" s="3">
        <v>35.225021362304688</v>
      </c>
      <c r="G156" s="3">
        <v>0.15053428709506989</v>
      </c>
      <c r="H156" s="3">
        <v>153.54496765136719</v>
      </c>
      <c r="I156" s="3">
        <v>75.998802185058594</v>
      </c>
      <c r="J156" s="3">
        <v>58.637004852294922</v>
      </c>
      <c r="K156" s="3">
        <f t="shared" si="12"/>
        <v>23.578793763674774</v>
      </c>
      <c r="L156" s="3">
        <f t="shared" si="13"/>
        <v>30.560225364882005</v>
      </c>
      <c r="M156" s="3">
        <f t="shared" si="14"/>
        <v>1.5044765464619207</v>
      </c>
      <c r="N156" s="3">
        <f t="shared" si="15"/>
        <v>9.4852589422217513</v>
      </c>
      <c r="O156" s="3">
        <f t="shared" si="16"/>
        <v>0.7715516977427177</v>
      </c>
      <c r="P156" s="4">
        <f t="shared" si="17"/>
        <v>2305.1479779786118</v>
      </c>
    </row>
    <row r="157" spans="1:16" x14ac:dyDescent="0.15">
      <c r="A157" t="s">
        <v>29</v>
      </c>
      <c r="B157" s="2">
        <v>2003</v>
      </c>
      <c r="C157" s="3">
        <v>1113.050537109375</v>
      </c>
      <c r="D157" s="3">
        <v>629.6849365234375</v>
      </c>
      <c r="E157" s="3">
        <v>169.80267333984375</v>
      </c>
      <c r="F157" s="3">
        <v>24.988691329956055</v>
      </c>
      <c r="G157" s="3">
        <v>1.6558771133422852</v>
      </c>
      <c r="H157" s="3">
        <v>55.547149658203125</v>
      </c>
      <c r="I157" s="3">
        <v>81.076309204101562</v>
      </c>
      <c r="J157" s="3">
        <v>67.809272766113281</v>
      </c>
      <c r="K157" s="3">
        <f t="shared" si="12"/>
        <v>13.728431252431346</v>
      </c>
      <c r="L157" s="3">
        <f t="shared" si="13"/>
        <v>16.414429645168031</v>
      </c>
      <c r="M157" s="3">
        <f t="shared" si="14"/>
        <v>1.1736419235528022</v>
      </c>
      <c r="N157" s="3">
        <f t="shared" si="15"/>
        <v>13.542125202138122</v>
      </c>
      <c r="O157" s="3">
        <f t="shared" si="16"/>
        <v>0.83636358674653244</v>
      </c>
      <c r="P157" s="4">
        <f t="shared" si="17"/>
        <v>114.93886587919324</v>
      </c>
    </row>
    <row r="158" spans="1:16" x14ac:dyDescent="0.15">
      <c r="A158" t="s">
        <v>30</v>
      </c>
      <c r="B158" s="2">
        <v>2003</v>
      </c>
      <c r="C158" s="3">
        <v>1451</v>
      </c>
      <c r="D158" s="3">
        <v>387.47525024414062</v>
      </c>
      <c r="E158" s="3">
        <v>3.3117542266845703</v>
      </c>
      <c r="F158" s="3">
        <v>12.193277359008789</v>
      </c>
      <c r="G158" s="3">
        <v>40.343189239501953</v>
      </c>
      <c r="H158" s="3">
        <v>37.633571624755859</v>
      </c>
      <c r="I158" s="3">
        <v>90.903739929199219</v>
      </c>
      <c r="J158" s="3">
        <v>74.033317565917969</v>
      </c>
      <c r="K158" s="3">
        <f t="shared" si="12"/>
        <v>15.96193953219216</v>
      </c>
      <c r="L158" s="3">
        <f t="shared" si="13"/>
        <v>19.59928377798354</v>
      </c>
      <c r="M158" s="3">
        <f t="shared" si="14"/>
        <v>2.6110080511304634</v>
      </c>
      <c r="N158" s="3">
        <f t="shared" si="15"/>
        <v>16.091819728491565</v>
      </c>
      <c r="O158" s="3">
        <f t="shared" si="16"/>
        <v>0.81441443029273763</v>
      </c>
      <c r="P158" s="4">
        <f t="shared" si="17"/>
        <v>112.27880330698731</v>
      </c>
    </row>
    <row r="159" spans="1:16" x14ac:dyDescent="0.15">
      <c r="A159" t="s">
        <v>31</v>
      </c>
      <c r="B159" s="2">
        <v>2003</v>
      </c>
      <c r="C159" s="3">
        <v>256.66094970703125</v>
      </c>
      <c r="D159" s="3">
        <v>113.05124664306641</v>
      </c>
      <c r="E159" s="3">
        <v>7.0751113891601562</v>
      </c>
      <c r="F159" s="3">
        <v>8.7309885025024414</v>
      </c>
      <c r="G159" s="3">
        <v>0.15053428709506989</v>
      </c>
      <c r="H159" s="3">
        <v>47.719367980957031</v>
      </c>
      <c r="I159" s="3">
        <v>37.999401092529297</v>
      </c>
      <c r="J159" s="3">
        <v>34.887378692626953</v>
      </c>
      <c r="K159" s="3">
        <f t="shared" si="12"/>
        <v>6.7543419719183664</v>
      </c>
      <c r="L159" s="3">
        <f t="shared" si="13"/>
        <v>7.3568424835905946</v>
      </c>
      <c r="M159" s="3">
        <f t="shared" si="14"/>
        <v>1.3297589615369503</v>
      </c>
      <c r="N159" s="3">
        <f t="shared" si="15"/>
        <v>4.5345743894291122</v>
      </c>
      <c r="O159" s="3">
        <f t="shared" si="16"/>
        <v>0.91810338293689131</v>
      </c>
      <c r="P159" s="4">
        <f t="shared" si="17"/>
        <v>169.36281321060659</v>
      </c>
    </row>
    <row r="160" spans="1:16" x14ac:dyDescent="0.15">
      <c r="A160" t="s">
        <v>32</v>
      </c>
      <c r="B160" s="2">
        <v>2003</v>
      </c>
      <c r="C160" s="3">
        <v>2523.105224609375</v>
      </c>
      <c r="D160" s="3">
        <v>387.92684936523438</v>
      </c>
      <c r="E160" s="3">
        <v>135.330322265625</v>
      </c>
      <c r="F160" s="3">
        <v>89.718429565429688</v>
      </c>
      <c r="G160" s="3">
        <v>5.8708372116088867</v>
      </c>
      <c r="H160" s="3">
        <v>187.71624755859375</v>
      </c>
      <c r="I160" s="3">
        <v>576.37884521484375</v>
      </c>
      <c r="J160" s="3">
        <v>415.37274169921875</v>
      </c>
      <c r="K160" s="3">
        <f t="shared" si="12"/>
        <v>4.3775118492922722</v>
      </c>
      <c r="L160" s="3">
        <f t="shared" si="13"/>
        <v>6.0743158404853039</v>
      </c>
      <c r="M160" s="3">
        <f t="shared" si="14"/>
        <v>1.6654063617643184</v>
      </c>
      <c r="N160" s="3">
        <f t="shared" si="15"/>
        <v>8.9059516915023753</v>
      </c>
      <c r="O160" s="3">
        <f t="shared" si="16"/>
        <v>0.72065924200321685</v>
      </c>
      <c r="P160" s="4">
        <f t="shared" si="17"/>
        <v>68.458409814900818</v>
      </c>
    </row>
    <row r="161" spans="1:16" x14ac:dyDescent="0.15">
      <c r="A161" t="s">
        <v>33</v>
      </c>
      <c r="B161" s="2">
        <v>2003</v>
      </c>
      <c r="C161" s="3">
        <v>11266.4375</v>
      </c>
      <c r="D161" s="3">
        <v>1809.2716064453125</v>
      </c>
      <c r="E161" s="3">
        <v>627.72796630859375</v>
      </c>
      <c r="F161" s="3">
        <v>340.96014404296875</v>
      </c>
      <c r="G161" s="3">
        <v>1657.23193359375</v>
      </c>
      <c r="H161" s="3">
        <v>846.3037109375</v>
      </c>
      <c r="I161" s="3">
        <v>2644.234130859375</v>
      </c>
      <c r="J161" s="3">
        <v>1445.9427490234375</v>
      </c>
      <c r="K161" s="3">
        <f t="shared" si="12"/>
        <v>4.260756401453154</v>
      </c>
      <c r="L161" s="3">
        <f t="shared" si="13"/>
        <v>7.7917590496644076</v>
      </c>
      <c r="M161" s="3">
        <f t="shared" si="14"/>
        <v>1.7260813434036717</v>
      </c>
      <c r="N161" s="3">
        <f t="shared" si="15"/>
        <v>3.9607854387603836</v>
      </c>
      <c r="O161" s="3">
        <f t="shared" si="16"/>
        <v>0.54682856262561996</v>
      </c>
      <c r="P161" s="4">
        <f t="shared" si="17"/>
        <v>72.175304775719965</v>
      </c>
    </row>
    <row r="162" spans="1:16" x14ac:dyDescent="0.15">
      <c r="A162" t="s">
        <v>45</v>
      </c>
      <c r="B162" s="2">
        <v>2003</v>
      </c>
      <c r="C162" s="3">
        <v>29.805788040161133</v>
      </c>
      <c r="D162" s="3">
        <v>5.7203025817871094</v>
      </c>
      <c r="E162" s="3">
        <v>12.34381103515625</v>
      </c>
      <c r="F162" s="3">
        <v>25.741361618041992</v>
      </c>
      <c r="G162" s="3">
        <v>0.60213714838027954</v>
      </c>
      <c r="H162" s="3">
        <v>285.41299438476562</v>
      </c>
      <c r="I162" s="3">
        <v>19.654861450195312</v>
      </c>
      <c r="J162" s="3">
        <v>17.034214019775391</v>
      </c>
      <c r="K162" s="3">
        <f t="shared" si="12"/>
        <v>1.5164588219402051</v>
      </c>
      <c r="L162" s="3">
        <f t="shared" si="13"/>
        <v>1.7497601007923784</v>
      </c>
      <c r="M162" s="3">
        <f t="shared" si="14"/>
        <v>0.54436624673766587</v>
      </c>
      <c r="N162" s="3">
        <f t="shared" si="15"/>
        <v>9.5605989594278198E-2</v>
      </c>
      <c r="O162" s="3">
        <f t="shared" si="16"/>
        <v>0.86666670548349856</v>
      </c>
      <c r="P162" s="4">
        <f t="shared" si="17"/>
        <v>0.19094250830212645</v>
      </c>
    </row>
    <row r="163" spans="1:16" x14ac:dyDescent="0.15">
      <c r="A163" t="s">
        <v>34</v>
      </c>
      <c r="B163" s="2">
        <v>2003</v>
      </c>
      <c r="C163" s="3">
        <v>31.762733459472656</v>
      </c>
      <c r="D163" s="3">
        <v>0.15053428709506989</v>
      </c>
      <c r="E163" s="3">
        <v>6.0213713645935059</v>
      </c>
      <c r="F163" s="3">
        <v>2.1074800491333008</v>
      </c>
      <c r="G163" s="3">
        <v>9.333125114440918</v>
      </c>
      <c r="H163" s="3">
        <v>3.7633571624755859</v>
      </c>
      <c r="I163" s="3">
        <v>12.775660514831543</v>
      </c>
      <c r="J163" s="3">
        <v>7.042992115020752</v>
      </c>
      <c r="K163" s="3">
        <f t="shared" si="12"/>
        <v>2.4861910992859122</v>
      </c>
      <c r="L163" s="3">
        <f t="shared" si="13"/>
        <v>4.5098351582321863</v>
      </c>
      <c r="M163" s="3">
        <f t="shared" si="14"/>
        <v>1.2220873870966953</v>
      </c>
      <c r="N163" s="3">
        <f t="shared" si="15"/>
        <v>2.0891089295223901</v>
      </c>
      <c r="O163" s="3">
        <f t="shared" si="16"/>
        <v>0.55128203405564735</v>
      </c>
      <c r="P163" s="4">
        <f t="shared" si="17"/>
        <v>21.222456259832043</v>
      </c>
    </row>
    <row r="164" spans="1:16" x14ac:dyDescent="0.15">
      <c r="A164" t="s">
        <v>43</v>
      </c>
      <c r="B164" s="2">
        <v>2003</v>
      </c>
      <c r="C164" s="3">
        <v>7628.4755859375</v>
      </c>
      <c r="D164" s="3">
        <v>2031.1590576171875</v>
      </c>
      <c r="E164" s="3">
        <v>255.30613708496094</v>
      </c>
      <c r="F164" s="3">
        <v>80.987442016601562</v>
      </c>
      <c r="G164" s="3">
        <v>0.15053428709506989</v>
      </c>
      <c r="H164" s="3">
        <v>268.25210571289062</v>
      </c>
      <c r="I164" s="3">
        <v>461.88925170898438</v>
      </c>
      <c r="J164" s="3">
        <v>372.13204956054688</v>
      </c>
      <c r="K164" s="3">
        <f t="shared" si="12"/>
        <v>16.515811003854793</v>
      </c>
      <c r="L164" s="3">
        <f t="shared" si="13"/>
        <v>20.49937809695783</v>
      </c>
      <c r="M164" s="3">
        <f t="shared" si="14"/>
        <v>2.4446430374831953</v>
      </c>
      <c r="N164" s="3">
        <f t="shared" si="15"/>
        <v>21.833692421685111</v>
      </c>
      <c r="O164" s="3">
        <f t="shared" si="16"/>
        <v>0.80567375877153025</v>
      </c>
      <c r="P164" s="4">
        <f t="shared" si="17"/>
        <v>5097.0106101958609</v>
      </c>
    </row>
    <row r="165" spans="1:16" x14ac:dyDescent="0.15">
      <c r="A165" t="s">
        <v>35</v>
      </c>
      <c r="B165" s="2">
        <v>2003</v>
      </c>
      <c r="C165" s="3">
        <v>165.88877868652344</v>
      </c>
      <c r="D165" s="3">
        <v>41.848529815673828</v>
      </c>
      <c r="E165" s="3">
        <v>15.354496955871582</v>
      </c>
      <c r="F165" s="3">
        <v>9.182591438293457</v>
      </c>
      <c r="G165" s="3">
        <v>3.4622886180877686</v>
      </c>
      <c r="H165" s="3">
        <v>37.633571624755859</v>
      </c>
      <c r="I165" s="3">
        <v>66.007575988769531</v>
      </c>
      <c r="J165" s="3">
        <v>53.231918334960938</v>
      </c>
      <c r="K165" s="3">
        <f t="shared" si="12"/>
        <v>2.513177861807069</v>
      </c>
      <c r="L165" s="3">
        <f t="shared" si="13"/>
        <v>3.1163404189695201</v>
      </c>
      <c r="M165" s="3">
        <f t="shared" si="14"/>
        <v>0.94018594643037545</v>
      </c>
      <c r="N165" s="3">
        <f t="shared" si="15"/>
        <v>3.2994010980803483</v>
      </c>
      <c r="O165" s="3">
        <f t="shared" si="16"/>
        <v>0.80645164645976042</v>
      </c>
      <c r="P165" s="4">
        <f t="shared" si="17"/>
        <v>58.774485343528703</v>
      </c>
    </row>
    <row r="166" spans="1:16" x14ac:dyDescent="0.15">
      <c r="A166" t="s">
        <v>42</v>
      </c>
      <c r="B166" s="2">
        <v>2003</v>
      </c>
      <c r="C166" s="3">
        <v>22189.65625</v>
      </c>
      <c r="D166" s="3">
        <v>2201.262939453125</v>
      </c>
      <c r="E166" s="3">
        <v>71.654319763183594</v>
      </c>
      <c r="F166" s="3">
        <v>188.61946105957031</v>
      </c>
      <c r="G166" s="3">
        <v>0.15053428709506989</v>
      </c>
      <c r="H166" s="3">
        <v>778.56329345703125</v>
      </c>
      <c r="I166" s="3">
        <v>1175.6883544921875</v>
      </c>
      <c r="J166" s="3">
        <v>970.62261962890625</v>
      </c>
      <c r="K166" s="3">
        <f t="shared" si="12"/>
        <v>18.873756948612737</v>
      </c>
      <c r="L166" s="3">
        <f t="shared" si="13"/>
        <v>22.861260186254128</v>
      </c>
      <c r="M166" s="3">
        <f t="shared" si="14"/>
        <v>5.0211609535365334</v>
      </c>
      <c r="N166" s="3">
        <f t="shared" si="15"/>
        <v>22.938997868503005</v>
      </c>
      <c r="O166" s="3">
        <f t="shared" si="16"/>
        <v>0.82557815250976541</v>
      </c>
      <c r="P166" s="4">
        <f t="shared" si="17"/>
        <v>7861.8073890824007</v>
      </c>
    </row>
    <row r="167" spans="1:16" x14ac:dyDescent="0.15">
      <c r="A167" t="s">
        <v>36</v>
      </c>
      <c r="B167" s="2">
        <v>2003</v>
      </c>
      <c r="C167" s="3">
        <v>10046.958984375</v>
      </c>
      <c r="D167" s="3">
        <v>1378.141357421875</v>
      </c>
      <c r="E167" s="3">
        <v>42.601203918457031</v>
      </c>
      <c r="F167" s="3">
        <v>121.78223419189453</v>
      </c>
      <c r="G167" s="3">
        <v>17.160907745361328</v>
      </c>
      <c r="H167" s="3">
        <v>232.4249267578125</v>
      </c>
      <c r="I167" s="3">
        <v>673.99798583984375</v>
      </c>
      <c r="J167" s="3">
        <v>458.61346435546875</v>
      </c>
      <c r="K167" s="3">
        <f t="shared" si="12"/>
        <v>14.906511882013801</v>
      </c>
      <c r="L167" s="3">
        <f t="shared" si="13"/>
        <v>21.907248184470347</v>
      </c>
      <c r="M167" s="3">
        <f t="shared" si="14"/>
        <v>3.934808467209971</v>
      </c>
      <c r="N167" s="3">
        <f t="shared" si="15"/>
        <v>27.053911823056048</v>
      </c>
      <c r="O167" s="3">
        <f t="shared" si="16"/>
        <v>0.6804374404531901</v>
      </c>
      <c r="P167" s="4">
        <f t="shared" si="17"/>
        <v>78.787349681724891</v>
      </c>
    </row>
    <row r="168" spans="1:16" x14ac:dyDescent="0.15">
      <c r="A168" t="s">
        <v>37</v>
      </c>
      <c r="B168" s="2">
        <v>2003</v>
      </c>
      <c r="C168" s="3">
        <v>2204.72509765625</v>
      </c>
      <c r="D168" s="3">
        <v>1008.8807373046875</v>
      </c>
      <c r="E168" s="3">
        <v>80.535842895507812</v>
      </c>
      <c r="F168" s="3">
        <v>140.14741516113281</v>
      </c>
      <c r="G168" s="3">
        <v>0.15053428709506989</v>
      </c>
      <c r="H168" s="3">
        <v>1002.7088623046875</v>
      </c>
      <c r="I168" s="3">
        <v>68.955810546875</v>
      </c>
      <c r="J168" s="3">
        <v>63.878303527832031</v>
      </c>
      <c r="K168" s="3">
        <f t="shared" si="12"/>
        <v>31.973014024068572</v>
      </c>
      <c r="L168" s="3">
        <f t="shared" si="13"/>
        <v>34.514459149586564</v>
      </c>
      <c r="M168" s="3">
        <f t="shared" si="14"/>
        <v>1.8038239683424344</v>
      </c>
      <c r="N168" s="3">
        <f t="shared" si="15"/>
        <v>1.9288818535342613</v>
      </c>
      <c r="O168" s="3">
        <f t="shared" si="16"/>
        <v>0.92636578442375983</v>
      </c>
      <c r="P168" s="4">
        <f t="shared" si="17"/>
        <v>120.41014807272914</v>
      </c>
    </row>
    <row r="169" spans="1:16" x14ac:dyDescent="0.15">
      <c r="A169" t="s">
        <v>38</v>
      </c>
      <c r="B169" s="2">
        <v>2003</v>
      </c>
      <c r="C169" s="3">
        <v>4515.7275390625</v>
      </c>
      <c r="D169" s="3">
        <v>2677.40283203125</v>
      </c>
      <c r="E169" s="3">
        <v>171.15748596191406</v>
      </c>
      <c r="F169" s="3">
        <v>86.557212829589844</v>
      </c>
      <c r="G169" s="3">
        <v>35.827159881591797</v>
      </c>
      <c r="H169" s="3">
        <v>146.77091979980469</v>
      </c>
      <c r="I169" s="3">
        <v>358.86502075195312</v>
      </c>
      <c r="J169" s="3">
        <v>286.96099853515625</v>
      </c>
      <c r="K169" s="3">
        <f t="shared" si="12"/>
        <v>12.58335941909413</v>
      </c>
      <c r="L169" s="3">
        <f t="shared" si="13"/>
        <v>15.736380769908939</v>
      </c>
      <c r="M169" s="3">
        <f t="shared" si="14"/>
        <v>1.2922805617930471</v>
      </c>
      <c r="N169" s="3">
        <f t="shared" si="15"/>
        <v>16.777405701127641</v>
      </c>
      <c r="O169" s="3">
        <f t="shared" si="16"/>
        <v>0.79963490989973973</v>
      </c>
      <c r="P169" s="4">
        <f t="shared" si="17"/>
        <v>127.721838978707</v>
      </c>
    </row>
    <row r="170" spans="1:16" x14ac:dyDescent="0.15">
      <c r="A170" t="s">
        <v>39</v>
      </c>
      <c r="B170" s="2">
        <v>2003</v>
      </c>
      <c r="C170" s="3">
        <v>133.37338256835938</v>
      </c>
      <c r="D170" s="3">
        <v>63.374935150146484</v>
      </c>
      <c r="E170" s="3">
        <v>3.0106856822967529</v>
      </c>
      <c r="F170" s="3">
        <v>5.268700122833252</v>
      </c>
      <c r="G170" s="3">
        <v>0.15053428709506989</v>
      </c>
      <c r="H170" s="3">
        <v>77.073554992675781</v>
      </c>
      <c r="I170" s="3">
        <v>12.939451217651367</v>
      </c>
      <c r="J170" s="3">
        <v>11.137755393981934</v>
      </c>
      <c r="K170" s="3">
        <f t="shared" si="12"/>
        <v>10.307499160893155</v>
      </c>
      <c r="L170" s="3">
        <f t="shared" si="13"/>
        <v>11.974888821891801</v>
      </c>
      <c r="M170" s="3">
        <f t="shared" si="14"/>
        <v>1.4743446157573379</v>
      </c>
      <c r="N170" s="3">
        <f t="shared" si="15"/>
        <v>1.6167883706469635</v>
      </c>
      <c r="O170" s="3">
        <f t="shared" si="16"/>
        <v>0.86075948714025463</v>
      </c>
      <c r="P170" s="4">
        <f t="shared" si="17"/>
        <v>300.2463163117767</v>
      </c>
    </row>
    <row r="171" spans="1:16" x14ac:dyDescent="0.15">
      <c r="A171" t="s">
        <v>1</v>
      </c>
      <c r="B171" s="2">
        <v>2004</v>
      </c>
      <c r="C171" s="3">
        <v>734.9752197265625</v>
      </c>
      <c r="D171" s="3">
        <v>419.94546508789062</v>
      </c>
      <c r="E171" s="3">
        <v>54.364158630371094</v>
      </c>
      <c r="F171" s="3">
        <v>28.099916458129883</v>
      </c>
      <c r="G171" s="3">
        <v>0.14120560884475708</v>
      </c>
      <c r="H171" s="3">
        <v>96.161018371582031</v>
      </c>
      <c r="I171" s="3">
        <v>65.189628601074219</v>
      </c>
      <c r="J171" s="3">
        <v>49.720901489257812</v>
      </c>
      <c r="K171" s="3">
        <f t="shared" si="12"/>
        <v>11.274419497374637</v>
      </c>
      <c r="L171" s="3">
        <f t="shared" si="13"/>
        <v>14.782017174112454</v>
      </c>
      <c r="M171" s="3">
        <f t="shared" si="14"/>
        <v>1.2473694509188782</v>
      </c>
      <c r="N171" s="3">
        <f t="shared" si="15"/>
        <v>5.9080592756325867</v>
      </c>
      <c r="O171" s="3">
        <f t="shared" si="16"/>
        <v>0.76271183861965575</v>
      </c>
      <c r="P171" s="4">
        <f t="shared" si="17"/>
        <v>79.107080154997362</v>
      </c>
    </row>
    <row r="172" spans="1:16" x14ac:dyDescent="0.15">
      <c r="A172" t="s">
        <v>40</v>
      </c>
      <c r="B172" s="2">
        <v>2004</v>
      </c>
      <c r="C172" s="3">
        <v>26205.361328125</v>
      </c>
      <c r="D172" s="3">
        <v>14491.2255859375</v>
      </c>
      <c r="E172" s="3">
        <v>125.95540618896484</v>
      </c>
      <c r="F172" s="3">
        <v>62.412879943847656</v>
      </c>
      <c r="G172" s="3">
        <v>7.6251029968261719</v>
      </c>
      <c r="H172" s="3">
        <v>645.592041015625</v>
      </c>
      <c r="I172" s="3">
        <v>115.22621917724609</v>
      </c>
      <c r="J172" s="3">
        <v>99.757492065429688</v>
      </c>
      <c r="K172" s="3">
        <f t="shared" si="12"/>
        <v>227.42533353294138</v>
      </c>
      <c r="L172" s="3">
        <f t="shared" si="13"/>
        <v>262.69065897263368</v>
      </c>
      <c r="M172" s="3">
        <f t="shared" si="14"/>
        <v>1.7667927677591408</v>
      </c>
      <c r="N172" s="3">
        <f t="shared" si="15"/>
        <v>36.618588447772105</v>
      </c>
      <c r="O172" s="3">
        <f t="shared" si="16"/>
        <v>0.86575340905682485</v>
      </c>
      <c r="P172" s="4">
        <f t="shared" si="17"/>
        <v>2820.5435549866493</v>
      </c>
    </row>
    <row r="173" spans="1:16" x14ac:dyDescent="0.15">
      <c r="A173" t="s">
        <v>2</v>
      </c>
      <c r="B173" s="2">
        <v>2004</v>
      </c>
      <c r="C173" s="3">
        <v>17828.619140625</v>
      </c>
      <c r="D173" s="3">
        <v>5865.822265625</v>
      </c>
      <c r="E173" s="3">
        <v>6.2130465507507324</v>
      </c>
      <c r="F173" s="3">
        <v>31.630056381225586</v>
      </c>
      <c r="G173" s="3">
        <v>0.14120560884475708</v>
      </c>
      <c r="H173" s="3">
        <v>344.11807250976562</v>
      </c>
      <c r="I173" s="3">
        <v>259.022216796875</v>
      </c>
      <c r="J173" s="3">
        <v>202.51402282714844</v>
      </c>
      <c r="K173" s="3">
        <f t="shared" si="12"/>
        <v>68.830463120490506</v>
      </c>
      <c r="L173" s="3">
        <f t="shared" si="13"/>
        <v>88.036467261539912</v>
      </c>
      <c r="M173" s="3">
        <f t="shared" si="14"/>
        <v>2.8149392479127746</v>
      </c>
      <c r="N173" s="3">
        <f t="shared" si="15"/>
        <v>47.43050016129888</v>
      </c>
      <c r="O173" s="3">
        <f t="shared" si="16"/>
        <v>0.78184035845064115</v>
      </c>
      <c r="P173" s="4">
        <f t="shared" si="17"/>
        <v>204.99304114175803</v>
      </c>
    </row>
    <row r="174" spans="1:16" x14ac:dyDescent="0.15">
      <c r="A174" t="s">
        <v>3</v>
      </c>
      <c r="B174" s="2">
        <v>2004</v>
      </c>
      <c r="C174" s="3">
        <v>6900.29443359375</v>
      </c>
      <c r="D174" s="3">
        <v>5049.65380859375</v>
      </c>
      <c r="E174" s="3">
        <v>356.26174926757812</v>
      </c>
      <c r="F174" s="3">
        <v>62.130466461181641</v>
      </c>
      <c r="G174" s="3">
        <v>0.14120560884475708</v>
      </c>
      <c r="H174" s="3">
        <v>187.23863220214844</v>
      </c>
      <c r="I174" s="3">
        <v>169.68243408203125</v>
      </c>
      <c r="J174" s="3">
        <v>147.58425903320312</v>
      </c>
      <c r="K174" s="3">
        <f t="shared" si="12"/>
        <v>40.665932634239986</v>
      </c>
      <c r="L174" s="3">
        <f t="shared" si="13"/>
        <v>46.754948520907909</v>
      </c>
      <c r="M174" s="3">
        <f t="shared" si="14"/>
        <v>1.2056744187058404</v>
      </c>
      <c r="N174" s="3">
        <f t="shared" si="15"/>
        <v>27.655348558537526</v>
      </c>
      <c r="O174" s="3">
        <f t="shared" si="16"/>
        <v>0.86976745608125239</v>
      </c>
      <c r="P174" s="4">
        <f t="shared" si="17"/>
        <v>123.16713556592131</v>
      </c>
    </row>
    <row r="175" spans="1:16" x14ac:dyDescent="0.15">
      <c r="A175" t="s">
        <v>4</v>
      </c>
      <c r="B175" s="2">
        <v>2004</v>
      </c>
      <c r="C175" s="3">
        <v>900.89178466796875</v>
      </c>
      <c r="D175" s="3">
        <v>452.28155517578125</v>
      </c>
      <c r="E175" s="3">
        <v>26.687860488891602</v>
      </c>
      <c r="F175" s="3">
        <v>36.431045532226562</v>
      </c>
      <c r="G175" s="3">
        <v>57.470684051513672</v>
      </c>
      <c r="H175" s="3">
        <v>92.348464965820312</v>
      </c>
      <c r="I175" s="3">
        <v>25.728593826293945</v>
      </c>
      <c r="J175" s="3">
        <v>23.992307662963867</v>
      </c>
      <c r="K175" s="3">
        <f t="shared" si="12"/>
        <v>35.015197128545793</v>
      </c>
      <c r="L175" s="3">
        <f t="shared" si="13"/>
        <v>37.549192738081032</v>
      </c>
      <c r="M175" s="3">
        <f t="shared" si="14"/>
        <v>1.7040065903186759</v>
      </c>
      <c r="N175" s="3">
        <f t="shared" si="15"/>
        <v>4.8369978181592961</v>
      </c>
      <c r="O175" s="3">
        <f t="shared" si="16"/>
        <v>0.93251531058974391</v>
      </c>
      <c r="P175" s="4">
        <f t="shared" si="17"/>
        <v>107.436024254282</v>
      </c>
    </row>
    <row r="176" spans="1:16" x14ac:dyDescent="0.15">
      <c r="A176" t="s">
        <v>5</v>
      </c>
      <c r="B176" s="2">
        <v>2004</v>
      </c>
      <c r="C176" s="3">
        <v>3407.291259765625</v>
      </c>
      <c r="D176" s="3">
        <v>1471.7860107421875</v>
      </c>
      <c r="E176" s="3">
        <v>51.681251525878906</v>
      </c>
      <c r="F176" s="3">
        <v>38.549129486083984</v>
      </c>
      <c r="G176" s="3">
        <v>15.815028190612793</v>
      </c>
      <c r="H176" s="3">
        <v>92.348464965820312</v>
      </c>
      <c r="I176" s="3">
        <v>63.295497894287109</v>
      </c>
      <c r="J176" s="3">
        <v>52.562095642089844</v>
      </c>
      <c r="K176" s="3">
        <f t="shared" si="12"/>
        <v>53.831494705299704</v>
      </c>
      <c r="L176" s="3">
        <f t="shared" si="13"/>
        <v>64.824113615386139</v>
      </c>
      <c r="M176" s="3">
        <f t="shared" si="14"/>
        <v>2.0784722733271872</v>
      </c>
      <c r="N176" s="3">
        <f t="shared" si="15"/>
        <v>23.224254317011965</v>
      </c>
      <c r="O176" s="3">
        <f t="shared" si="16"/>
        <v>0.83042392256517761</v>
      </c>
      <c r="P176" s="4">
        <f t="shared" si="17"/>
        <v>232.89769308668608</v>
      </c>
    </row>
    <row r="177" spans="1:16" x14ac:dyDescent="0.15">
      <c r="A177" t="s">
        <v>6</v>
      </c>
      <c r="B177" s="2">
        <v>2004</v>
      </c>
      <c r="C177" s="3">
        <v>11360.5556640625</v>
      </c>
      <c r="D177" s="3">
        <v>8436.611328125</v>
      </c>
      <c r="E177" s="3">
        <v>53.658130645751953</v>
      </c>
      <c r="F177" s="3">
        <v>428.13540649414062</v>
      </c>
      <c r="G177" s="3">
        <v>0.14120560884475708</v>
      </c>
      <c r="H177" s="3">
        <v>267.86703491210938</v>
      </c>
      <c r="I177" s="3">
        <v>575.18402099609375</v>
      </c>
      <c r="J177" s="3">
        <v>501.9443359375</v>
      </c>
      <c r="K177" s="3">
        <f t="shared" si="12"/>
        <v>19.751167016754891</v>
      </c>
      <c r="L177" s="3">
        <f t="shared" si="13"/>
        <v>22.633098634022776</v>
      </c>
      <c r="M177" s="3">
        <f t="shared" si="14"/>
        <v>1.1874237784295731</v>
      </c>
      <c r="N177" s="3">
        <f t="shared" si="15"/>
        <v>16.319269324332662</v>
      </c>
      <c r="O177" s="3">
        <f t="shared" si="16"/>
        <v>0.87266738576680458</v>
      </c>
      <c r="P177" s="4">
        <f t="shared" si="17"/>
        <v>173.26031995913198</v>
      </c>
    </row>
    <row r="178" spans="1:16" x14ac:dyDescent="0.15">
      <c r="A178" t="s">
        <v>7</v>
      </c>
      <c r="B178" s="2">
        <v>2004</v>
      </c>
      <c r="C178" s="3">
        <v>62.836494445800781</v>
      </c>
      <c r="D178" s="3">
        <v>2.8241121768951416</v>
      </c>
      <c r="E178" s="3">
        <v>21.745664596557617</v>
      </c>
      <c r="F178" s="3">
        <v>8.0487194061279297</v>
      </c>
      <c r="G178" s="3">
        <v>0.14120560884475708</v>
      </c>
      <c r="H178" s="3">
        <v>42.361682891845703</v>
      </c>
      <c r="I178" s="3">
        <v>21.940334320068359</v>
      </c>
      <c r="J178" s="3">
        <v>18.309919357299805</v>
      </c>
      <c r="K178" s="3">
        <f t="shared" si="12"/>
        <v>2.8639716026717776</v>
      </c>
      <c r="L178" s="3">
        <f t="shared" si="13"/>
        <v>3.4318280282730522</v>
      </c>
      <c r="M178" s="3">
        <f t="shared" si="14"/>
        <v>0.96939933549514368</v>
      </c>
      <c r="N178" s="3">
        <f t="shared" si="15"/>
        <v>1.2430167317650327</v>
      </c>
      <c r="O178" s="3">
        <f t="shared" si="16"/>
        <v>0.83453237722782136</v>
      </c>
      <c r="P178" s="4">
        <f t="shared" si="17"/>
        <v>45.182412613522381</v>
      </c>
    </row>
    <row r="179" spans="1:16" x14ac:dyDescent="0.15">
      <c r="A179" t="s">
        <v>8</v>
      </c>
      <c r="B179" s="2">
        <v>2004</v>
      </c>
      <c r="C179" s="3">
        <v>6024.6787109375</v>
      </c>
      <c r="D179" s="3">
        <v>3323.27392578125</v>
      </c>
      <c r="E179" s="3">
        <v>651.80511474609375</v>
      </c>
      <c r="F179" s="3">
        <v>381.961181640625</v>
      </c>
      <c r="G179" s="3">
        <v>17.368289947509766</v>
      </c>
      <c r="H179" s="3">
        <v>134.71014404296875</v>
      </c>
      <c r="I179" s="3">
        <v>243.0799560546875</v>
      </c>
      <c r="J179" s="3">
        <v>206.93365478515625</v>
      </c>
      <c r="K179" s="3">
        <f t="shared" si="12"/>
        <v>24.78476139588442</v>
      </c>
      <c r="L179" s="3">
        <f t="shared" si="13"/>
        <v>29.114059369378431</v>
      </c>
      <c r="M179" s="3">
        <f t="shared" si="14"/>
        <v>1.3614808063004287</v>
      </c>
      <c r="N179" s="3">
        <f t="shared" si="15"/>
        <v>11.281332947215557</v>
      </c>
      <c r="O179" s="3">
        <f t="shared" si="16"/>
        <v>0.85129871727721085</v>
      </c>
      <c r="P179" s="4">
        <f t="shared" si="17"/>
        <v>162.56841543009267</v>
      </c>
    </row>
    <row r="180" spans="1:16" x14ac:dyDescent="0.15">
      <c r="A180" t="s">
        <v>9</v>
      </c>
      <c r="B180" s="2">
        <v>2004</v>
      </c>
      <c r="C180" s="3">
        <v>1076.2691650390625</v>
      </c>
      <c r="D180" s="3">
        <v>358.37982177734375</v>
      </c>
      <c r="E180" s="3">
        <v>55.493804931640625</v>
      </c>
      <c r="F180" s="3">
        <v>27.393888473510742</v>
      </c>
      <c r="G180" s="3">
        <v>0.14120560884475708</v>
      </c>
      <c r="H180" s="3">
        <v>187.80345153808594</v>
      </c>
      <c r="I180" s="3">
        <v>50.983654022216797</v>
      </c>
      <c r="J180" s="3">
        <v>43.091449737548828</v>
      </c>
      <c r="K180" s="3">
        <f t="shared" si="12"/>
        <v>21.110082940898351</v>
      </c>
      <c r="L180" s="3">
        <f t="shared" si="13"/>
        <v>24.976397210911845</v>
      </c>
      <c r="M180" s="3">
        <f t="shared" si="14"/>
        <v>2.1188539324546589</v>
      </c>
      <c r="N180" s="3">
        <f t="shared" si="15"/>
        <v>4.9980330364825107</v>
      </c>
      <c r="O180" s="3">
        <f t="shared" si="16"/>
        <v>0.84520128193972055</v>
      </c>
      <c r="P180" s="4">
        <f t="shared" si="17"/>
        <v>125.61220083427114</v>
      </c>
    </row>
    <row r="181" spans="1:16" x14ac:dyDescent="0.15">
      <c r="A181" t="s">
        <v>10</v>
      </c>
      <c r="B181" s="2">
        <v>2004</v>
      </c>
      <c r="C181" s="3">
        <v>10970.1220703125</v>
      </c>
      <c r="D181" s="3">
        <v>5999.1201171875</v>
      </c>
      <c r="E181" s="3">
        <v>485.041259765625</v>
      </c>
      <c r="F181" s="3">
        <v>127.93228149414062</v>
      </c>
      <c r="G181" s="3">
        <v>0.14120560884475708</v>
      </c>
      <c r="H181" s="3">
        <v>193.87530517578125</v>
      </c>
      <c r="I181" s="3">
        <v>1071.4459228515625</v>
      </c>
      <c r="J181" s="3">
        <v>894.6605224609375</v>
      </c>
      <c r="K181" s="3">
        <f t="shared" si="12"/>
        <v>10.238614788058038</v>
      </c>
      <c r="L181" s="3">
        <f t="shared" si="13"/>
        <v>12.261770576550141</v>
      </c>
      <c r="M181" s="3">
        <f t="shared" si="14"/>
        <v>1.2981981519458243</v>
      </c>
      <c r="N181" s="3">
        <f t="shared" si="15"/>
        <v>34.074120895641606</v>
      </c>
      <c r="O181" s="3">
        <f t="shared" si="16"/>
        <v>0.83500296503987281</v>
      </c>
      <c r="P181" s="4">
        <f t="shared" si="17"/>
        <v>192.98093864413488</v>
      </c>
    </row>
    <row r="182" spans="1:16" x14ac:dyDescent="0.15">
      <c r="A182" t="s">
        <v>11</v>
      </c>
      <c r="B182" s="2">
        <v>2004</v>
      </c>
      <c r="C182" s="3">
        <v>1024.4466552734375</v>
      </c>
      <c r="D182" s="3">
        <v>835.51361083984375</v>
      </c>
      <c r="E182" s="3">
        <v>28.523532867431641</v>
      </c>
      <c r="F182" s="3">
        <v>7.0602803230285645</v>
      </c>
      <c r="G182" s="3">
        <v>20.757225036621094</v>
      </c>
      <c r="H182" s="3">
        <v>140.78199768066406</v>
      </c>
      <c r="I182" s="3">
        <v>36.935527801513672</v>
      </c>
      <c r="J182" s="3">
        <v>27.149190902709961</v>
      </c>
      <c r="K182" s="3">
        <f t="shared" si="12"/>
        <v>27.736077328545829</v>
      </c>
      <c r="L182" s="3">
        <f t="shared" si="13"/>
        <v>37.733966324984657</v>
      </c>
      <c r="M182" s="3">
        <f t="shared" si="14"/>
        <v>1.1037846394563553</v>
      </c>
      <c r="N182" s="3">
        <f t="shared" si="15"/>
        <v>6.0762139674188882</v>
      </c>
      <c r="O182" s="3">
        <f t="shared" si="16"/>
        <v>0.73504272224309053</v>
      </c>
      <c r="P182" s="4">
        <f t="shared" si="17"/>
        <v>79.062925001516774</v>
      </c>
    </row>
    <row r="183" spans="1:16" x14ac:dyDescent="0.15">
      <c r="A183" t="s">
        <v>46</v>
      </c>
      <c r="B183" s="2">
        <v>2004</v>
      </c>
      <c r="C183" s="3">
        <v>1516.265869140625</v>
      </c>
      <c r="D183" s="3">
        <v>3082.16162109375</v>
      </c>
      <c r="E183" s="3">
        <v>44.6209716796875</v>
      </c>
      <c r="F183" s="3">
        <v>30.500411987304688</v>
      </c>
      <c r="G183" s="3">
        <v>0.14120560884475708</v>
      </c>
      <c r="H183" s="3">
        <v>109.43434906005859</v>
      </c>
      <c r="I183" s="3">
        <v>119.01447296142578</v>
      </c>
      <c r="J183" s="3">
        <v>103.07221984863281</v>
      </c>
      <c r="K183" s="3">
        <f t="shared" si="12"/>
        <v>12.740180512600913</v>
      </c>
      <c r="L183" s="3">
        <f t="shared" si="13"/>
        <v>14.710713239390248</v>
      </c>
      <c r="M183" s="3">
        <f t="shared" si="14"/>
        <v>0.45276949914646664</v>
      </c>
      <c r="N183" s="3">
        <f t="shared" si="15"/>
        <v>10.82459686223001</v>
      </c>
      <c r="O183" s="3">
        <f t="shared" si="16"/>
        <v>0.86604777792058896</v>
      </c>
      <c r="P183" s="4">
        <f t="shared" si="17"/>
        <v>117.0196750383526</v>
      </c>
    </row>
    <row r="184" spans="1:16" x14ac:dyDescent="0.15">
      <c r="A184" t="s">
        <v>12</v>
      </c>
      <c r="B184" s="2">
        <v>2004</v>
      </c>
      <c r="C184" s="3">
        <v>6889.421875</v>
      </c>
      <c r="D184" s="3">
        <v>4090.86767578125</v>
      </c>
      <c r="E184" s="3">
        <v>198.11146545410156</v>
      </c>
      <c r="F184" s="3">
        <v>239.76712036132812</v>
      </c>
      <c r="G184" s="3">
        <v>1.5532616376876831</v>
      </c>
      <c r="H184" s="3">
        <v>684.70599365234375</v>
      </c>
      <c r="I184" s="3">
        <v>394.926025390625</v>
      </c>
      <c r="J184" s="3">
        <v>328.3157958984375</v>
      </c>
      <c r="K184" s="3">
        <f t="shared" si="12"/>
        <v>17.444841393234615</v>
      </c>
      <c r="L184" s="3">
        <f t="shared" si="13"/>
        <v>20.98413162286959</v>
      </c>
      <c r="M184" s="3">
        <f t="shared" si="14"/>
        <v>1.3745247718548566</v>
      </c>
      <c r="N184" s="3">
        <f t="shared" si="15"/>
        <v>7.4397685164788481</v>
      </c>
      <c r="O184" s="3">
        <f t="shared" si="16"/>
        <v>0.83133492044161261</v>
      </c>
      <c r="P184" s="4">
        <f t="shared" si="17"/>
        <v>135.50219523656187</v>
      </c>
    </row>
    <row r="185" spans="1:16" x14ac:dyDescent="0.15">
      <c r="A185" t="s">
        <v>13</v>
      </c>
      <c r="B185" s="2">
        <v>2004</v>
      </c>
      <c r="C185" s="3">
        <v>2162.281494140625</v>
      </c>
      <c r="D185" s="3">
        <v>1055.511962890625</v>
      </c>
      <c r="E185" s="3">
        <v>9.8843927383422852</v>
      </c>
      <c r="F185" s="3">
        <v>63.966140747070312</v>
      </c>
      <c r="G185" s="3">
        <v>7.4838972091674805</v>
      </c>
      <c r="H185" s="3">
        <v>122.2840576171875</v>
      </c>
      <c r="I185" s="3">
        <v>98.968269348144531</v>
      </c>
      <c r="J185" s="3">
        <v>84.13092041015625</v>
      </c>
      <c r="K185" s="3">
        <f t="shared" si="12"/>
        <v>21.848229825402758</v>
      </c>
      <c r="L185" s="3">
        <f t="shared" si="13"/>
        <v>25.701388783089971</v>
      </c>
      <c r="M185" s="3">
        <f t="shared" si="14"/>
        <v>1.7319096588926248</v>
      </c>
      <c r="N185" s="3">
        <f t="shared" si="15"/>
        <v>11.161078733924352</v>
      </c>
      <c r="O185" s="3">
        <f t="shared" si="16"/>
        <v>0.85007973731667108</v>
      </c>
      <c r="P185" s="4">
        <f t="shared" si="17"/>
        <v>133.92519748084618</v>
      </c>
    </row>
    <row r="186" spans="1:16" x14ac:dyDescent="0.15">
      <c r="A186" t="s">
        <v>14</v>
      </c>
      <c r="B186" s="2">
        <v>2004</v>
      </c>
      <c r="C186" s="3">
        <v>2321.279052734375</v>
      </c>
      <c r="D186" s="3">
        <v>205.736572265625</v>
      </c>
      <c r="E186" s="3">
        <v>6.2130465507507324</v>
      </c>
      <c r="F186" s="3">
        <v>23.016513824462891</v>
      </c>
      <c r="G186" s="3">
        <v>0.14120560884475708</v>
      </c>
      <c r="H186" s="3">
        <v>132.30966186523438</v>
      </c>
      <c r="I186" s="3">
        <v>28.254098892211914</v>
      </c>
      <c r="J186" s="3">
        <v>21.151113510131836</v>
      </c>
      <c r="K186" s="3">
        <f t="shared" si="12"/>
        <v>82.157249522978873</v>
      </c>
      <c r="L186" s="3">
        <f t="shared" si="13"/>
        <v>109.74736869633047</v>
      </c>
      <c r="M186" s="3">
        <f t="shared" si="14"/>
        <v>8.8817147244229471</v>
      </c>
      <c r="N186" s="3">
        <f t="shared" si="15"/>
        <v>14.93097158610302</v>
      </c>
      <c r="O186" s="3">
        <f t="shared" si="16"/>
        <v>0.74860336515499437</v>
      </c>
      <c r="P186" s="4">
        <f t="shared" si="17"/>
        <v>108.86659742440305</v>
      </c>
    </row>
    <row r="187" spans="1:16" x14ac:dyDescent="0.15">
      <c r="A187" t="s">
        <v>15</v>
      </c>
      <c r="B187" s="2">
        <v>2004</v>
      </c>
      <c r="C187" s="3">
        <v>2539.441650390625</v>
      </c>
      <c r="D187" s="3">
        <v>1565.4053955078125</v>
      </c>
      <c r="E187" s="3">
        <v>194.29891967773438</v>
      </c>
      <c r="F187" s="3">
        <v>120.02476501464844</v>
      </c>
      <c r="G187" s="3">
        <v>0.14120560884475708</v>
      </c>
      <c r="H187" s="3">
        <v>67.778694152832031</v>
      </c>
      <c r="I187" s="3">
        <v>111.59580230712891</v>
      </c>
      <c r="J187" s="3">
        <v>66.925910949707031</v>
      </c>
      <c r="K187" s="3">
        <f t="shared" si="12"/>
        <v>22.755709425357136</v>
      </c>
      <c r="L187" s="3">
        <f t="shared" si="13"/>
        <v>37.9440729958677</v>
      </c>
      <c r="M187" s="3">
        <f t="shared" si="14"/>
        <v>1.3101886019100659</v>
      </c>
      <c r="N187" s="3">
        <f t="shared" si="15"/>
        <v>13.511645320780131</v>
      </c>
      <c r="O187" s="3">
        <f t="shared" si="16"/>
        <v>0.59971710016042157</v>
      </c>
      <c r="P187" s="4">
        <f t="shared" si="17"/>
        <v>146.58251268189812</v>
      </c>
    </row>
    <row r="188" spans="1:16" x14ac:dyDescent="0.15">
      <c r="A188" t="s">
        <v>16</v>
      </c>
      <c r="B188" s="2">
        <v>2004</v>
      </c>
      <c r="C188" s="3">
        <v>16684.0078125</v>
      </c>
      <c r="D188" s="3">
        <v>1471.7860107421875</v>
      </c>
      <c r="E188" s="3">
        <v>43.208915710449219</v>
      </c>
      <c r="F188" s="3">
        <v>140.49957275390625</v>
      </c>
      <c r="G188" s="3">
        <v>14.402972221374512</v>
      </c>
      <c r="H188" s="3">
        <v>146.85383605957031</v>
      </c>
      <c r="I188" s="3">
        <v>661.998291015625</v>
      </c>
      <c r="J188" s="3">
        <v>493.7364501953125</v>
      </c>
      <c r="K188" s="3">
        <f t="shared" si="12"/>
        <v>25.202493781220671</v>
      </c>
      <c r="L188" s="3">
        <f t="shared" si="13"/>
        <v>33.791322892810797</v>
      </c>
      <c r="M188" s="3">
        <f t="shared" si="14"/>
        <v>6.2469848650371329</v>
      </c>
      <c r="N188" s="3">
        <f t="shared" si="15"/>
        <v>55.289660338858241</v>
      </c>
      <c r="O188" s="3">
        <f t="shared" si="16"/>
        <v>0.74582737885596584</v>
      </c>
      <c r="P188" s="4">
        <f t="shared" si="17"/>
        <v>90.071806811208191</v>
      </c>
    </row>
    <row r="189" spans="1:16" x14ac:dyDescent="0.15">
      <c r="A189" t="s">
        <v>17</v>
      </c>
      <c r="B189" s="2">
        <v>2004</v>
      </c>
      <c r="C189" s="3">
        <v>6939.1259765625</v>
      </c>
      <c r="D189" s="3">
        <v>4994.16015625</v>
      </c>
      <c r="E189" s="3">
        <v>164.36332702636719</v>
      </c>
      <c r="F189" s="3">
        <v>81.899253845214844</v>
      </c>
      <c r="G189" s="3">
        <v>0.14120560884475708</v>
      </c>
      <c r="H189" s="3">
        <v>100.53839111328125</v>
      </c>
      <c r="I189" s="3">
        <v>352.1502685546875</v>
      </c>
      <c r="J189" s="3">
        <v>302.90289306640625</v>
      </c>
      <c r="K189" s="3">
        <f t="shared" si="12"/>
        <v>19.705014013030297</v>
      </c>
      <c r="L189" s="3">
        <f t="shared" si="13"/>
        <v>22.908747771653722</v>
      </c>
      <c r="M189" s="3">
        <f t="shared" si="14"/>
        <v>1.1936070340885463</v>
      </c>
      <c r="N189" s="3">
        <f t="shared" si="15"/>
        <v>38.006187217194309</v>
      </c>
      <c r="O189" s="3">
        <f t="shared" si="16"/>
        <v>0.86015238412168549</v>
      </c>
      <c r="P189" s="4">
        <f t="shared" si="17"/>
        <v>119.84720026541014</v>
      </c>
    </row>
    <row r="190" spans="1:16" x14ac:dyDescent="0.15">
      <c r="A190" t="s">
        <v>18</v>
      </c>
      <c r="B190" s="2">
        <v>2004</v>
      </c>
      <c r="C190" s="3">
        <v>15416.404296875</v>
      </c>
      <c r="D190" s="3">
        <v>13518.4599609375</v>
      </c>
      <c r="E190" s="3">
        <v>421.49874877929688</v>
      </c>
      <c r="F190" s="3">
        <v>278.88107299804688</v>
      </c>
      <c r="G190" s="3">
        <v>71.308830261230469</v>
      </c>
      <c r="H190" s="3">
        <v>393.39883422851562</v>
      </c>
      <c r="I190" s="3">
        <v>225.55926513671875</v>
      </c>
      <c r="J190" s="3">
        <v>199.98851013183594</v>
      </c>
      <c r="K190" s="3">
        <f t="shared" si="12"/>
        <v>68.347466407689438</v>
      </c>
      <c r="L190" s="3">
        <f t="shared" si="13"/>
        <v>77.086450050116554</v>
      </c>
      <c r="M190" s="3">
        <f t="shared" si="14"/>
        <v>1.0731542471536268</v>
      </c>
      <c r="N190" s="3">
        <f t="shared" si="15"/>
        <v>20.732433830236815</v>
      </c>
      <c r="O190" s="3">
        <f t="shared" si="16"/>
        <v>0.88663398513298242</v>
      </c>
      <c r="P190" s="4">
        <f t="shared" si="17"/>
        <v>277.00899940698827</v>
      </c>
    </row>
    <row r="191" spans="1:16" x14ac:dyDescent="0.15">
      <c r="A191" t="s">
        <v>19</v>
      </c>
      <c r="B191" s="2">
        <v>2004</v>
      </c>
      <c r="C191" s="3">
        <v>5169.6787109375</v>
      </c>
      <c r="D191" s="3">
        <v>3733.476318359375</v>
      </c>
      <c r="E191" s="3">
        <v>146.43022155761719</v>
      </c>
      <c r="F191" s="3">
        <v>183.1436767578125</v>
      </c>
      <c r="G191" s="3">
        <v>0.14120560884475708</v>
      </c>
      <c r="H191" s="3">
        <v>95.878608703613281</v>
      </c>
      <c r="I191" s="3">
        <v>150.10977172851562</v>
      </c>
      <c r="J191" s="3">
        <v>112.22718048095703</v>
      </c>
      <c r="K191" s="3">
        <f t="shared" si="12"/>
        <v>34.439321647142584</v>
      </c>
      <c r="L191" s="3">
        <f t="shared" si="13"/>
        <v>46.064408717946037</v>
      </c>
      <c r="M191" s="3">
        <f t="shared" si="14"/>
        <v>1.2480383446226602</v>
      </c>
      <c r="N191" s="3">
        <f t="shared" si="15"/>
        <v>18.518462751406837</v>
      </c>
      <c r="O191" s="3">
        <f t="shared" si="16"/>
        <v>0.74763407597426768</v>
      </c>
      <c r="P191" s="4">
        <f t="shared" si="17"/>
        <v>311.30001950862089</v>
      </c>
    </row>
    <row r="192" spans="1:16" x14ac:dyDescent="0.15">
      <c r="A192" t="s">
        <v>20</v>
      </c>
      <c r="B192" s="2">
        <v>2004</v>
      </c>
      <c r="C192" s="3">
        <v>3311.13037109375</v>
      </c>
      <c r="D192" s="3">
        <v>2492.985107421875</v>
      </c>
      <c r="E192" s="3">
        <v>110.42278289794922</v>
      </c>
      <c r="F192" s="3">
        <v>55.635009765625</v>
      </c>
      <c r="G192" s="3">
        <v>0.14120560884475708</v>
      </c>
      <c r="H192" s="3">
        <v>141.06440734863281</v>
      </c>
      <c r="I192" s="3">
        <v>129.59002685546875</v>
      </c>
      <c r="J192" s="3">
        <v>122.01351165771484</v>
      </c>
      <c r="K192" s="3">
        <f t="shared" si="12"/>
        <v>25.550811674625553</v>
      </c>
      <c r="L192" s="3">
        <f t="shared" si="13"/>
        <v>27.13740737486912</v>
      </c>
      <c r="M192" s="3">
        <f t="shared" si="14"/>
        <v>1.1597608113418942</v>
      </c>
      <c r="N192" s="3">
        <f t="shared" si="15"/>
        <v>16.821377240568609</v>
      </c>
      <c r="O192" s="3">
        <f t="shared" si="16"/>
        <v>0.94153473549161337</v>
      </c>
      <c r="P192" s="4">
        <f t="shared" si="17"/>
        <v>181.25883999014746</v>
      </c>
    </row>
    <row r="193" spans="1:16" x14ac:dyDescent="0.15">
      <c r="A193" t="s">
        <v>21</v>
      </c>
      <c r="B193" s="2">
        <v>2004</v>
      </c>
      <c r="C193" s="3">
        <v>166901.78125</v>
      </c>
      <c r="D193" s="3">
        <v>29907.06640625</v>
      </c>
      <c r="E193" s="3">
        <v>2239.097412109375</v>
      </c>
      <c r="F193" s="3">
        <v>3411.809814453125</v>
      </c>
      <c r="G193" s="3">
        <v>0.14120560884475708</v>
      </c>
      <c r="H193" s="3">
        <v>3497.380615234375</v>
      </c>
      <c r="I193" s="3">
        <v>6670.4931640625</v>
      </c>
      <c r="J193" s="3">
        <v>4280.25927734375</v>
      </c>
      <c r="K193" s="3">
        <f t="shared" si="12"/>
        <v>25.020905822854118</v>
      </c>
      <c r="L193" s="3">
        <f t="shared" si="13"/>
        <v>38.993381109748135</v>
      </c>
      <c r="M193" s="3">
        <f t="shared" si="14"/>
        <v>3.8727082059422426</v>
      </c>
      <c r="N193" s="3">
        <f t="shared" si="15"/>
        <v>24.155995117875321</v>
      </c>
      <c r="O193" s="3">
        <f t="shared" si="16"/>
        <v>0.64167058897590767</v>
      </c>
      <c r="P193" s="4">
        <f t="shared" si="17"/>
        <v>122.54026975871358</v>
      </c>
    </row>
    <row r="194" spans="1:16" x14ac:dyDescent="0.15">
      <c r="A194" t="s">
        <v>22</v>
      </c>
      <c r="B194" s="2">
        <v>2004</v>
      </c>
      <c r="C194" s="3">
        <v>257.55902099609375</v>
      </c>
      <c r="D194" s="3">
        <v>69.049545288085938</v>
      </c>
      <c r="E194" s="3">
        <v>21.322046279907227</v>
      </c>
      <c r="F194" s="3">
        <v>17.368289947509766</v>
      </c>
      <c r="G194" s="3">
        <v>19.909990310668945</v>
      </c>
      <c r="H194" s="3">
        <v>15.53261661529541</v>
      </c>
      <c r="I194" s="3">
        <v>110.17520141601562</v>
      </c>
      <c r="J194" s="3">
        <v>83.026016235351562</v>
      </c>
      <c r="K194" s="3">
        <f t="shared" si="12"/>
        <v>2.3377222613241684</v>
      </c>
      <c r="L194" s="3">
        <f t="shared" si="13"/>
        <v>3.1021483707708954</v>
      </c>
      <c r="M194" s="3">
        <f t="shared" si="14"/>
        <v>0.90826416575383506</v>
      </c>
      <c r="N194" s="3">
        <f t="shared" si="15"/>
        <v>4.877005244072282</v>
      </c>
      <c r="O194" s="3">
        <f t="shared" si="16"/>
        <v>0.75358170593988572</v>
      </c>
      <c r="P194" s="4">
        <f t="shared" si="17"/>
        <v>144.95236192894276</v>
      </c>
    </row>
    <row r="195" spans="1:16" x14ac:dyDescent="0.15">
      <c r="A195" t="s">
        <v>23</v>
      </c>
      <c r="B195" s="2">
        <v>2004</v>
      </c>
      <c r="C195" s="3">
        <v>1296.832275390625</v>
      </c>
      <c r="D195" s="3">
        <v>960.48052978515625</v>
      </c>
      <c r="E195" s="3">
        <v>76.109825134277344</v>
      </c>
      <c r="F195" s="3">
        <v>29.511972427368164</v>
      </c>
      <c r="G195" s="3">
        <v>0.14120560884475708</v>
      </c>
      <c r="H195" s="3">
        <v>29.511972427368164</v>
      </c>
      <c r="I195" s="3">
        <v>56.666042327880859</v>
      </c>
      <c r="J195" s="3">
        <v>32.831581115722656</v>
      </c>
      <c r="K195" s="3">
        <f t="shared" ref="K195:K258" si="18">C195/I195</f>
        <v>22.885527594937699</v>
      </c>
      <c r="L195" s="3">
        <f t="shared" ref="L195:L258" si="19">C195/J195</f>
        <v>39.499537680492253</v>
      </c>
      <c r="M195" s="3">
        <f t="shared" ref="M195:M258" si="20">C195/(D195+E195+I195+J195)</f>
        <v>1.151626072126082</v>
      </c>
      <c r="N195" s="3">
        <f t="shared" ref="N195:N258" si="21">C195/(F195+G195+H195)</f>
        <v>21.918853670268039</v>
      </c>
      <c r="O195" s="3">
        <f t="shared" ref="O195:O258" si="22">J195/I195</f>
        <v>0.57938722675835863</v>
      </c>
      <c r="P195" s="4">
        <f t="shared" ref="P195:P258" si="23">(C195/VLOOKUP(A195,$A$2:$C$40,3))*100</f>
        <v>100.22999692809091</v>
      </c>
    </row>
    <row r="196" spans="1:16" x14ac:dyDescent="0.15">
      <c r="A196" t="s">
        <v>24</v>
      </c>
      <c r="B196" s="2">
        <v>2004</v>
      </c>
      <c r="C196" s="3">
        <v>12041.025390625</v>
      </c>
      <c r="D196" s="3">
        <v>6071.84130859375</v>
      </c>
      <c r="E196" s="3">
        <v>54.646572113037109</v>
      </c>
      <c r="F196" s="3">
        <v>156.03219604492188</v>
      </c>
      <c r="G196" s="3">
        <v>0.14120560884475708</v>
      </c>
      <c r="H196" s="3">
        <v>409.49627685546875</v>
      </c>
      <c r="I196" s="3">
        <v>650.94921875</v>
      </c>
      <c r="J196" s="3">
        <v>553.87506103515625</v>
      </c>
      <c r="K196" s="3">
        <f t="shared" si="18"/>
        <v>18.497641665116447</v>
      </c>
      <c r="L196" s="3">
        <f t="shared" si="19"/>
        <v>21.739605621746374</v>
      </c>
      <c r="M196" s="3">
        <f t="shared" si="20"/>
        <v>1.6424106799753329</v>
      </c>
      <c r="N196" s="3">
        <f t="shared" si="21"/>
        <v>21.286319292131569</v>
      </c>
      <c r="O196" s="3">
        <f t="shared" si="22"/>
        <v>0.85087291770431406</v>
      </c>
      <c r="P196" s="4">
        <f t="shared" si="23"/>
        <v>108.36061680957425</v>
      </c>
    </row>
    <row r="197" spans="1:16" x14ac:dyDescent="0.15">
      <c r="A197" t="s">
        <v>44</v>
      </c>
      <c r="B197" s="2">
        <v>2004</v>
      </c>
      <c r="C197" s="3">
        <v>149.67794799804688</v>
      </c>
      <c r="D197" s="3">
        <v>11.437654495239258</v>
      </c>
      <c r="E197" s="3">
        <v>60.859615325927734</v>
      </c>
      <c r="F197" s="3">
        <v>27.676300048828125</v>
      </c>
      <c r="G197" s="3">
        <v>0.7060280442237854</v>
      </c>
      <c r="H197" s="3">
        <v>84.864570617675781</v>
      </c>
      <c r="I197" s="3">
        <v>8.5235834121704102</v>
      </c>
      <c r="J197" s="3">
        <v>7.7343626022338867</v>
      </c>
      <c r="K197" s="3">
        <f t="shared" si="18"/>
        <v>17.560448553167088</v>
      </c>
      <c r="L197" s="3">
        <f t="shared" si="19"/>
        <v>19.352331367915948</v>
      </c>
      <c r="M197" s="3">
        <f t="shared" si="20"/>
        <v>1.690221706149617</v>
      </c>
      <c r="N197" s="3">
        <f t="shared" si="21"/>
        <v>1.3216957788873041</v>
      </c>
      <c r="O197" s="3">
        <f t="shared" si="22"/>
        <v>0.90740739290359573</v>
      </c>
      <c r="P197" s="4">
        <f t="shared" si="23"/>
        <v>1.3469944827529234</v>
      </c>
    </row>
    <row r="198" spans="1:16" x14ac:dyDescent="0.15">
      <c r="A198" t="s">
        <v>25</v>
      </c>
      <c r="B198" s="2">
        <v>2004</v>
      </c>
      <c r="C198" s="3">
        <v>107.17505645751953</v>
      </c>
      <c r="D198" s="3">
        <v>8.6135425567626953</v>
      </c>
      <c r="E198" s="3">
        <v>11.578860282897949</v>
      </c>
      <c r="F198" s="3">
        <v>5.6482243537902832</v>
      </c>
      <c r="G198" s="3">
        <v>0.14120560884475708</v>
      </c>
      <c r="H198" s="3">
        <v>8.8959531784057617</v>
      </c>
      <c r="I198" s="3">
        <v>62.664119720458984</v>
      </c>
      <c r="J198" s="3">
        <v>53.982692718505859</v>
      </c>
      <c r="K198" s="3">
        <f t="shared" si="18"/>
        <v>1.7103097743273386</v>
      </c>
      <c r="L198" s="3">
        <f t="shared" si="19"/>
        <v>1.9853595858284918</v>
      </c>
      <c r="M198" s="3">
        <f t="shared" si="20"/>
        <v>0.78321887654277167</v>
      </c>
      <c r="N198" s="3">
        <f t="shared" si="21"/>
        <v>7.298076967294139</v>
      </c>
      <c r="O198" s="3">
        <f t="shared" si="22"/>
        <v>0.86146095978559234</v>
      </c>
      <c r="P198" s="4">
        <f t="shared" si="23"/>
        <v>71.527987602863504</v>
      </c>
    </row>
    <row r="199" spans="1:16" x14ac:dyDescent="0.15">
      <c r="A199" t="s">
        <v>26</v>
      </c>
      <c r="B199" s="2">
        <v>2004</v>
      </c>
      <c r="C199" s="3">
        <v>32272.82421875</v>
      </c>
      <c r="D199" s="3">
        <v>10034.494140625</v>
      </c>
      <c r="E199" s="3">
        <v>1082.90576171875</v>
      </c>
      <c r="F199" s="3">
        <v>653.35833740234375</v>
      </c>
      <c r="G199" s="3">
        <v>140.92320251464844</v>
      </c>
      <c r="H199" s="3">
        <v>1361.5045166015625</v>
      </c>
      <c r="I199" s="3">
        <v>2585.171142578125</v>
      </c>
      <c r="J199" s="3">
        <v>2289.68701171875</v>
      </c>
      <c r="K199" s="3">
        <f t="shared" si="18"/>
        <v>12.483825030850817</v>
      </c>
      <c r="L199" s="3">
        <f t="shared" si="19"/>
        <v>14.094862771014478</v>
      </c>
      <c r="M199" s="3">
        <f t="shared" si="20"/>
        <v>2.0180279798167109</v>
      </c>
      <c r="N199" s="3">
        <f t="shared" si="21"/>
        <v>14.970327932665256</v>
      </c>
      <c r="O199" s="3">
        <f t="shared" si="22"/>
        <v>0.88570036002927988</v>
      </c>
      <c r="P199" s="4">
        <f t="shared" si="23"/>
        <v>122.14861756687809</v>
      </c>
    </row>
    <row r="200" spans="1:16" x14ac:dyDescent="0.15">
      <c r="A200" t="s">
        <v>27</v>
      </c>
      <c r="B200" s="2">
        <v>2004</v>
      </c>
      <c r="C200" s="3">
        <v>1294.2906494140625</v>
      </c>
      <c r="D200" s="3">
        <v>738.50531005859375</v>
      </c>
      <c r="E200" s="3">
        <v>217.59783935546875</v>
      </c>
      <c r="F200" s="3">
        <v>98.137901306152344</v>
      </c>
      <c r="G200" s="3">
        <v>0.14120560884475708</v>
      </c>
      <c r="H200" s="3">
        <v>118.61270904541016</v>
      </c>
      <c r="I200" s="3">
        <v>103.86143493652344</v>
      </c>
      <c r="J200" s="3">
        <v>77.3436279296875</v>
      </c>
      <c r="K200" s="3">
        <f t="shared" si="18"/>
        <v>12.461705831477186</v>
      </c>
      <c r="L200" s="3">
        <f t="shared" si="19"/>
        <v>16.734289353360722</v>
      </c>
      <c r="M200" s="3">
        <f t="shared" si="20"/>
        <v>1.138029810599049</v>
      </c>
      <c r="N200" s="3">
        <f t="shared" si="21"/>
        <v>5.9674480739758762</v>
      </c>
      <c r="O200" s="3">
        <f t="shared" si="22"/>
        <v>0.74468091045494689</v>
      </c>
      <c r="P200" s="4">
        <f t="shared" si="23"/>
        <v>129.87384958337236</v>
      </c>
    </row>
    <row r="201" spans="1:16" x14ac:dyDescent="0.15">
      <c r="A201" t="s">
        <v>28</v>
      </c>
      <c r="B201" s="2">
        <v>2004</v>
      </c>
      <c r="C201" s="3">
        <v>12.002476692199707</v>
      </c>
      <c r="D201" s="3">
        <v>0.14120560884475708</v>
      </c>
      <c r="E201" s="3">
        <v>2.5417008399963379</v>
      </c>
      <c r="F201" s="3">
        <v>5.2246074676513672</v>
      </c>
      <c r="G201" s="3">
        <v>5.9306354522705078</v>
      </c>
      <c r="H201" s="3">
        <v>165.91659545898438</v>
      </c>
      <c r="I201" s="3">
        <v>10.102024078369141</v>
      </c>
      <c r="J201" s="3">
        <v>8.5235834121704102</v>
      </c>
      <c r="K201" s="3">
        <f t="shared" si="18"/>
        <v>1.1881259239818971</v>
      </c>
      <c r="L201" s="3">
        <f t="shared" si="19"/>
        <v>1.4081491447672061</v>
      </c>
      <c r="M201" s="3">
        <f t="shared" si="20"/>
        <v>0.563271410026286</v>
      </c>
      <c r="N201" s="3">
        <f t="shared" si="21"/>
        <v>6.7783091891304978E-2</v>
      </c>
      <c r="O201" s="3">
        <f t="shared" si="22"/>
        <v>0.84375005900267541</v>
      </c>
      <c r="P201" s="4">
        <f t="shared" si="23"/>
        <v>15.439788609196908</v>
      </c>
    </row>
    <row r="202" spans="1:16" x14ac:dyDescent="0.15">
      <c r="A202" t="s">
        <v>41</v>
      </c>
      <c r="B202" s="2">
        <v>2004</v>
      </c>
      <c r="C202" s="3">
        <v>1230.324462890625</v>
      </c>
      <c r="D202" s="3">
        <v>798.5177001953125</v>
      </c>
      <c r="E202" s="3">
        <v>132.30966186523438</v>
      </c>
      <c r="F202" s="3">
        <v>31.347644805908203</v>
      </c>
      <c r="G202" s="3">
        <v>0.14120560884475708</v>
      </c>
      <c r="H202" s="3">
        <v>144.02972412109375</v>
      </c>
      <c r="I202" s="3">
        <v>78.606376647949219</v>
      </c>
      <c r="J202" s="3">
        <v>56.823886871337891</v>
      </c>
      <c r="K202" s="3">
        <f t="shared" si="18"/>
        <v>15.651713198800943</v>
      </c>
      <c r="L202" s="3">
        <f t="shared" si="19"/>
        <v>21.651536539138149</v>
      </c>
      <c r="M202" s="3">
        <f t="shared" si="20"/>
        <v>1.1538716660727946</v>
      </c>
      <c r="N202" s="3">
        <f t="shared" si="21"/>
        <v>7.009653913519859</v>
      </c>
      <c r="O202" s="3">
        <f t="shared" si="22"/>
        <v>0.72289156801912435</v>
      </c>
      <c r="P202" s="4">
        <f t="shared" si="23"/>
        <v>1582.6691536172912</v>
      </c>
    </row>
    <row r="203" spans="1:16" x14ac:dyDescent="0.15">
      <c r="A203" t="s">
        <v>29</v>
      </c>
      <c r="B203" s="2">
        <v>2004</v>
      </c>
      <c r="C203" s="3">
        <v>1204.7662353515625</v>
      </c>
      <c r="D203" s="3">
        <v>680.18743896484375</v>
      </c>
      <c r="E203" s="3">
        <v>188.93310546875</v>
      </c>
      <c r="F203" s="3">
        <v>31.347644805908203</v>
      </c>
      <c r="G203" s="3">
        <v>3.1065232753753662</v>
      </c>
      <c r="H203" s="3">
        <v>52.104869842529297</v>
      </c>
      <c r="I203" s="3">
        <v>87.287803649902344</v>
      </c>
      <c r="J203" s="3">
        <v>73.239677429199219</v>
      </c>
      <c r="K203" s="3">
        <f t="shared" si="18"/>
        <v>13.802228776241071</v>
      </c>
      <c r="L203" s="3">
        <f t="shared" si="19"/>
        <v>16.449638742827748</v>
      </c>
      <c r="M203" s="3">
        <f t="shared" si="20"/>
        <v>1.1700757982337413</v>
      </c>
      <c r="N203" s="3">
        <f t="shared" si="21"/>
        <v>13.918433756299002</v>
      </c>
      <c r="O203" s="3">
        <f t="shared" si="22"/>
        <v>0.83905968951804599</v>
      </c>
      <c r="P203" s="4">
        <f t="shared" si="23"/>
        <v>124.40986291644589</v>
      </c>
    </row>
    <row r="204" spans="1:16" x14ac:dyDescent="0.15">
      <c r="A204" t="s">
        <v>30</v>
      </c>
      <c r="B204" s="2">
        <v>2004</v>
      </c>
      <c r="C204" s="3">
        <v>1910.653076171875</v>
      </c>
      <c r="D204" s="3">
        <v>358.80343627929688</v>
      </c>
      <c r="E204" s="3">
        <v>2.9653177261352539</v>
      </c>
      <c r="F204" s="3">
        <v>12.002476692199707</v>
      </c>
      <c r="G204" s="3">
        <v>0.14120560884475708</v>
      </c>
      <c r="H204" s="3">
        <v>35.301403045654297</v>
      </c>
      <c r="I204" s="3">
        <v>103.86143493652344</v>
      </c>
      <c r="J204" s="3">
        <v>86.025054931640625</v>
      </c>
      <c r="K204" s="3">
        <f t="shared" si="18"/>
        <v>18.396174454354504</v>
      </c>
      <c r="L204" s="3">
        <f t="shared" si="19"/>
        <v>22.210425528820245</v>
      </c>
      <c r="M204" s="3">
        <f t="shared" si="20"/>
        <v>3.4634911883655972</v>
      </c>
      <c r="N204" s="3">
        <f t="shared" si="21"/>
        <v>40.27083231508653</v>
      </c>
      <c r="O204" s="3">
        <f t="shared" si="22"/>
        <v>0.82826753726458913</v>
      </c>
      <c r="P204" s="4">
        <f t="shared" si="23"/>
        <v>147.84689243789953</v>
      </c>
    </row>
    <row r="205" spans="1:16" x14ac:dyDescent="0.15">
      <c r="A205" t="s">
        <v>31</v>
      </c>
      <c r="B205" s="2">
        <v>2004</v>
      </c>
      <c r="C205" s="3">
        <v>179.33111572265625</v>
      </c>
      <c r="D205" s="3">
        <v>101.80924224853516</v>
      </c>
      <c r="E205" s="3">
        <v>8.4723367691040039</v>
      </c>
      <c r="F205" s="3">
        <v>9.8843927383422852</v>
      </c>
      <c r="G205" s="3">
        <v>0.14120560884475708</v>
      </c>
      <c r="H205" s="3">
        <v>44.762176513671875</v>
      </c>
      <c r="I205" s="3">
        <v>44.03851318359375</v>
      </c>
      <c r="J205" s="3">
        <v>40.250251770019531</v>
      </c>
      <c r="K205" s="3">
        <f t="shared" si="18"/>
        <v>4.0721428304138305</v>
      </c>
      <c r="L205" s="3">
        <f t="shared" si="19"/>
        <v>4.45540357728225</v>
      </c>
      <c r="M205" s="3">
        <f t="shared" si="20"/>
        <v>0.92167753863431634</v>
      </c>
      <c r="N205" s="3">
        <f t="shared" si="21"/>
        <v>3.2731958211132368</v>
      </c>
      <c r="O205" s="3">
        <f t="shared" si="22"/>
        <v>0.91397844432710074</v>
      </c>
      <c r="P205" s="4">
        <f t="shared" si="23"/>
        <v>118.33519002269108</v>
      </c>
    </row>
    <row r="206" spans="1:16" x14ac:dyDescent="0.15">
      <c r="A206" t="s">
        <v>32</v>
      </c>
      <c r="B206" s="2">
        <v>2004</v>
      </c>
      <c r="C206" s="3">
        <v>2526.592041015625</v>
      </c>
      <c r="D206" s="3">
        <v>598.85296630859375</v>
      </c>
      <c r="E206" s="3">
        <v>127.5086669921875</v>
      </c>
      <c r="F206" s="3">
        <v>81.052017211914062</v>
      </c>
      <c r="G206" s="3">
        <v>7.9075140953063965</v>
      </c>
      <c r="H206" s="3">
        <v>176.08338928222656</v>
      </c>
      <c r="I206" s="3">
        <v>542.194580078125</v>
      </c>
      <c r="J206" s="3">
        <v>402.02899169921875</v>
      </c>
      <c r="K206" s="3">
        <f t="shared" si="18"/>
        <v>4.6599359968732399</v>
      </c>
      <c r="L206" s="3">
        <f t="shared" si="19"/>
        <v>6.2846015913845221</v>
      </c>
      <c r="M206" s="3">
        <f t="shared" si="20"/>
        <v>1.5123993875532189</v>
      </c>
      <c r="N206" s="3">
        <f t="shared" si="21"/>
        <v>9.5327656192308954</v>
      </c>
      <c r="O206" s="3">
        <f t="shared" si="22"/>
        <v>0.74148471133977445</v>
      </c>
      <c r="P206" s="4">
        <f t="shared" si="23"/>
        <v>68.553016216631562</v>
      </c>
    </row>
    <row r="207" spans="1:16" x14ac:dyDescent="0.15">
      <c r="A207" t="s">
        <v>33</v>
      </c>
      <c r="B207" s="2">
        <v>2004</v>
      </c>
      <c r="C207" s="3">
        <v>10979.16015625</v>
      </c>
      <c r="D207" s="3">
        <v>1669.3326416015625</v>
      </c>
      <c r="E207" s="3">
        <v>626.952880859375</v>
      </c>
      <c r="F207" s="3">
        <v>311.2171630859375</v>
      </c>
      <c r="G207" s="3">
        <v>1505.5341796875</v>
      </c>
      <c r="H207" s="3">
        <v>793.85791015625</v>
      </c>
      <c r="I207" s="3">
        <v>3986.353515625</v>
      </c>
      <c r="J207" s="3">
        <v>2869.606201171875</v>
      </c>
      <c r="K207" s="3">
        <f t="shared" si="18"/>
        <v>2.7541862790682861</v>
      </c>
      <c r="L207" s="3">
        <f t="shared" si="19"/>
        <v>3.8260163195097596</v>
      </c>
      <c r="M207" s="3">
        <f t="shared" si="20"/>
        <v>1.1996138509440049</v>
      </c>
      <c r="N207" s="3">
        <f t="shared" si="21"/>
        <v>4.2055930599069651</v>
      </c>
      <c r="O207" s="3">
        <f t="shared" si="22"/>
        <v>0.71985743108936595</v>
      </c>
      <c r="P207" s="4">
        <f t="shared" si="23"/>
        <v>70.33494220855394</v>
      </c>
    </row>
    <row r="208" spans="1:16" x14ac:dyDescent="0.15">
      <c r="A208" t="s">
        <v>45</v>
      </c>
      <c r="B208" s="2">
        <v>2004</v>
      </c>
      <c r="C208" s="3">
        <v>40.384803771972656</v>
      </c>
      <c r="D208" s="3">
        <v>6.3542523384094238</v>
      </c>
      <c r="E208" s="3">
        <v>10.449214935302734</v>
      </c>
      <c r="F208" s="3">
        <v>24.56977653503418</v>
      </c>
      <c r="G208" s="3">
        <v>0.7060280442237854</v>
      </c>
      <c r="H208" s="3">
        <v>281.84640502929688</v>
      </c>
      <c r="I208" s="3">
        <v>21.782489776611328</v>
      </c>
      <c r="J208" s="3">
        <v>17.678543090820312</v>
      </c>
      <c r="K208" s="3">
        <f t="shared" si="18"/>
        <v>1.8540031092008282</v>
      </c>
      <c r="L208" s="3">
        <f t="shared" si="19"/>
        <v>2.2843966023955167</v>
      </c>
      <c r="M208" s="3">
        <f t="shared" si="20"/>
        <v>0.71776704086349807</v>
      </c>
      <c r="N208" s="3">
        <f t="shared" si="21"/>
        <v>0.13149424726868644</v>
      </c>
      <c r="O208" s="3">
        <f t="shared" si="22"/>
        <v>0.81159423335538183</v>
      </c>
      <c r="P208" s="4">
        <f t="shared" si="23"/>
        <v>0.25871403631802614</v>
      </c>
    </row>
    <row r="209" spans="1:16" x14ac:dyDescent="0.15">
      <c r="A209" t="s">
        <v>34</v>
      </c>
      <c r="B209" s="2">
        <v>2004</v>
      </c>
      <c r="C209" s="3">
        <v>40.243598937988281</v>
      </c>
      <c r="D209" s="3">
        <v>0.14120560884475708</v>
      </c>
      <c r="E209" s="3">
        <v>6.2130465507507324</v>
      </c>
      <c r="F209" s="3">
        <v>2.118084192276001</v>
      </c>
      <c r="G209" s="3">
        <v>8.7547473907470703</v>
      </c>
      <c r="H209" s="3">
        <v>3.5301401615142822</v>
      </c>
      <c r="I209" s="3">
        <v>20.993268966674805</v>
      </c>
      <c r="J209" s="3">
        <v>15.310880661010742</v>
      </c>
      <c r="K209" s="3">
        <f t="shared" si="18"/>
        <v>1.9169762937764427</v>
      </c>
      <c r="L209" s="3">
        <f t="shared" si="19"/>
        <v>2.6284313638776422</v>
      </c>
      <c r="M209" s="3">
        <f t="shared" si="20"/>
        <v>0.94339209280895397</v>
      </c>
      <c r="N209" s="3">
        <f t="shared" si="21"/>
        <v>2.79411774540567</v>
      </c>
      <c r="O209" s="3">
        <f t="shared" si="22"/>
        <v>0.72932332193311977</v>
      </c>
      <c r="P209" s="4">
        <f t="shared" si="23"/>
        <v>26.88899616556677</v>
      </c>
    </row>
    <row r="210" spans="1:16" x14ac:dyDescent="0.15">
      <c r="A210" t="s">
        <v>43</v>
      </c>
      <c r="B210" s="2">
        <v>2004</v>
      </c>
      <c r="C210" s="3">
        <v>7885.0625</v>
      </c>
      <c r="D210" s="3">
        <v>2376.772705078125</v>
      </c>
      <c r="E210" s="3">
        <v>260.66555786132812</v>
      </c>
      <c r="F210" s="3">
        <v>94.466552734375</v>
      </c>
      <c r="G210" s="3">
        <v>0.14120560884475708</v>
      </c>
      <c r="H210" s="3">
        <v>251.62838745117188</v>
      </c>
      <c r="I210" s="3">
        <v>472.2696533203125</v>
      </c>
      <c r="J210" s="3">
        <v>383.71908569335938</v>
      </c>
      <c r="K210" s="3">
        <f t="shared" si="18"/>
        <v>16.696102416413424</v>
      </c>
      <c r="L210" s="3">
        <f t="shared" si="19"/>
        <v>20.549049536465262</v>
      </c>
      <c r="M210" s="3">
        <f t="shared" si="20"/>
        <v>2.2571138585668384</v>
      </c>
      <c r="N210" s="3">
        <f t="shared" si="21"/>
        <v>22.773654905119162</v>
      </c>
      <c r="O210" s="3">
        <f t="shared" si="22"/>
        <v>0.81249998384525768</v>
      </c>
      <c r="P210" s="4">
        <f t="shared" si="23"/>
        <v>5268.450658562123</v>
      </c>
    </row>
    <row r="211" spans="1:16" x14ac:dyDescent="0.15">
      <c r="A211" t="s">
        <v>35</v>
      </c>
      <c r="B211" s="2">
        <v>2004</v>
      </c>
      <c r="C211" s="3">
        <v>161.39801025390625</v>
      </c>
      <c r="D211" s="3">
        <v>43.067710876464844</v>
      </c>
      <c r="E211" s="3">
        <v>15.815028190612793</v>
      </c>
      <c r="F211" s="3">
        <v>8.8959531784057617</v>
      </c>
      <c r="G211" s="3">
        <v>3.6713457107543945</v>
      </c>
      <c r="H211" s="3">
        <v>35.301403045654297</v>
      </c>
      <c r="I211" s="3">
        <v>70.398483276367188</v>
      </c>
      <c r="J211" s="3">
        <v>58.875862121582031</v>
      </c>
      <c r="K211" s="3">
        <f t="shared" si="18"/>
        <v>2.2926347662959898</v>
      </c>
      <c r="L211" s="3">
        <f t="shared" si="19"/>
        <v>2.7413273358207495</v>
      </c>
      <c r="M211" s="3">
        <f t="shared" si="20"/>
        <v>0.85778332882228325</v>
      </c>
      <c r="N211" s="3">
        <f t="shared" si="21"/>
        <v>3.3716813644475079</v>
      </c>
      <c r="O211" s="3">
        <f t="shared" si="22"/>
        <v>0.83632287773089986</v>
      </c>
      <c r="P211" s="4">
        <f t="shared" si="23"/>
        <v>57.18340362290909</v>
      </c>
    </row>
    <row r="212" spans="1:16" x14ac:dyDescent="0.15">
      <c r="A212" t="s">
        <v>42</v>
      </c>
      <c r="B212" s="2">
        <v>2004</v>
      </c>
      <c r="C212" s="3">
        <v>23375.318359375</v>
      </c>
      <c r="D212" s="3">
        <v>2021.923095703125</v>
      </c>
      <c r="E212" s="3">
        <v>87.265068054199219</v>
      </c>
      <c r="F212" s="3">
        <v>286.9298095703125</v>
      </c>
      <c r="G212" s="3">
        <v>0.14120560884475708</v>
      </c>
      <c r="H212" s="3">
        <v>730.3154296875</v>
      </c>
      <c r="I212" s="3">
        <v>1296.847412109375</v>
      </c>
      <c r="J212" s="3">
        <v>1050.136962890625</v>
      </c>
      <c r="K212" s="3">
        <f t="shared" si="18"/>
        <v>18.024725300067566</v>
      </c>
      <c r="L212" s="3">
        <f t="shared" si="19"/>
        <v>22.259304438757873</v>
      </c>
      <c r="M212" s="3">
        <f t="shared" si="20"/>
        <v>5.2456044186057449</v>
      </c>
      <c r="N212" s="3">
        <f t="shared" si="21"/>
        <v>22.97585000991306</v>
      </c>
      <c r="O212" s="3">
        <f t="shared" si="22"/>
        <v>0.80976138987896396</v>
      </c>
      <c r="P212" s="4">
        <f t="shared" si="23"/>
        <v>8281.8881252334813</v>
      </c>
    </row>
    <row r="213" spans="1:16" x14ac:dyDescent="0.15">
      <c r="A213" t="s">
        <v>36</v>
      </c>
      <c r="B213" s="2">
        <v>2004</v>
      </c>
      <c r="C213" s="3">
        <v>8921.935546875</v>
      </c>
      <c r="D213" s="3">
        <v>1262.8017578125</v>
      </c>
      <c r="E213" s="3">
        <v>33.60693359375</v>
      </c>
      <c r="F213" s="3">
        <v>124.26093292236328</v>
      </c>
      <c r="G213" s="3">
        <v>4.3773736953735352</v>
      </c>
      <c r="H213" s="3">
        <v>218.02145385742188</v>
      </c>
      <c r="I213" s="3">
        <v>820.1580810546875</v>
      </c>
      <c r="J213" s="3">
        <v>447.48812866210938</v>
      </c>
      <c r="K213" s="3">
        <f t="shared" si="18"/>
        <v>10.878312063208327</v>
      </c>
      <c r="L213" s="3">
        <f t="shared" si="19"/>
        <v>19.937815051205082</v>
      </c>
      <c r="M213" s="3">
        <f t="shared" si="20"/>
        <v>3.4796195444049283</v>
      </c>
      <c r="N213" s="3">
        <f t="shared" si="21"/>
        <v>25.736865261332625</v>
      </c>
      <c r="O213" s="3">
        <f t="shared" si="22"/>
        <v>0.54561204601759106</v>
      </c>
      <c r="P213" s="4">
        <f t="shared" si="23"/>
        <v>69.965016963108482</v>
      </c>
    </row>
    <row r="214" spans="1:16" x14ac:dyDescent="0.15">
      <c r="A214" t="s">
        <v>37</v>
      </c>
      <c r="B214" s="2">
        <v>2004</v>
      </c>
      <c r="C214" s="3">
        <v>2599.59521484375</v>
      </c>
      <c r="D214" s="3">
        <v>1137.9759521484375</v>
      </c>
      <c r="E214" s="3">
        <v>110.98760986328125</v>
      </c>
      <c r="F214" s="3">
        <v>189.4979248046875</v>
      </c>
      <c r="G214" s="3">
        <v>0.14120560884475708</v>
      </c>
      <c r="H214" s="3">
        <v>940.570556640625</v>
      </c>
      <c r="I214" s="3">
        <v>107.80754089355469</v>
      </c>
      <c r="J214" s="3">
        <v>98.179046630859375</v>
      </c>
      <c r="K214" s="3">
        <f t="shared" si="18"/>
        <v>24.113296651581148</v>
      </c>
      <c r="L214" s="3">
        <f t="shared" si="19"/>
        <v>26.478106113801395</v>
      </c>
      <c r="M214" s="3">
        <f t="shared" si="20"/>
        <v>1.7867245937412721</v>
      </c>
      <c r="N214" s="3">
        <f t="shared" si="21"/>
        <v>2.3000999235986757</v>
      </c>
      <c r="O214" s="3">
        <f t="shared" si="22"/>
        <v>0.91068811900456814</v>
      </c>
      <c r="P214" s="4">
        <f t="shared" si="23"/>
        <v>141.97581597871311</v>
      </c>
    </row>
    <row r="215" spans="1:16" x14ac:dyDescent="0.15">
      <c r="A215" t="s">
        <v>38</v>
      </c>
      <c r="B215" s="2">
        <v>2004</v>
      </c>
      <c r="C215" s="3">
        <v>4338.54248046875</v>
      </c>
      <c r="D215" s="3">
        <v>2522.073486328125</v>
      </c>
      <c r="E215" s="3">
        <v>168.45829772949219</v>
      </c>
      <c r="F215" s="3">
        <v>88.112297058105469</v>
      </c>
      <c r="G215" s="3">
        <v>21.604457855224609</v>
      </c>
      <c r="H215" s="3">
        <v>132.59207153320312</v>
      </c>
      <c r="I215" s="3">
        <v>384.50830078125</v>
      </c>
      <c r="J215" s="3">
        <v>305.42840576171875</v>
      </c>
      <c r="K215" s="3">
        <f t="shared" si="18"/>
        <v>11.283351937145781</v>
      </c>
      <c r="L215" s="3">
        <f t="shared" si="19"/>
        <v>14.204777285363177</v>
      </c>
      <c r="M215" s="3">
        <f t="shared" si="20"/>
        <v>1.2834145600031757</v>
      </c>
      <c r="N215" s="3">
        <f t="shared" si="21"/>
        <v>17.905012145424564</v>
      </c>
      <c r="O215" s="3">
        <f t="shared" si="22"/>
        <v>0.79433501212105051</v>
      </c>
      <c r="P215" s="4">
        <f t="shared" si="23"/>
        <v>122.71037596917344</v>
      </c>
    </row>
    <row r="216" spans="1:16" x14ac:dyDescent="0.15">
      <c r="A216" t="s">
        <v>39</v>
      </c>
      <c r="B216" s="2">
        <v>2004</v>
      </c>
      <c r="C216" s="3">
        <v>254.31129455566406</v>
      </c>
      <c r="D216" s="3">
        <v>124.26093292236328</v>
      </c>
      <c r="E216" s="3">
        <v>4.0949625968933105</v>
      </c>
      <c r="F216" s="3">
        <v>4.659785270690918</v>
      </c>
      <c r="G216" s="3">
        <v>0.14120560884475708</v>
      </c>
      <c r="H216" s="3">
        <v>72.297271728515625</v>
      </c>
      <c r="I216" s="3">
        <v>19.099140167236328</v>
      </c>
      <c r="J216" s="3">
        <v>17.520698547363281</v>
      </c>
      <c r="K216" s="3">
        <f t="shared" si="18"/>
        <v>13.315326885339219</v>
      </c>
      <c r="L216" s="3">
        <f t="shared" si="19"/>
        <v>14.514906119079127</v>
      </c>
      <c r="M216" s="3">
        <f t="shared" si="20"/>
        <v>1.5415072752164449</v>
      </c>
      <c r="N216" s="3">
        <f t="shared" si="21"/>
        <v>3.2985347004318433</v>
      </c>
      <c r="O216" s="3">
        <f t="shared" si="22"/>
        <v>0.91735535704477478</v>
      </c>
      <c r="P216" s="4">
        <f t="shared" si="23"/>
        <v>572.49825952102333</v>
      </c>
    </row>
    <row r="217" spans="1:16" x14ac:dyDescent="0.15">
      <c r="A217" t="s">
        <v>1</v>
      </c>
      <c r="B217" s="2">
        <v>2005</v>
      </c>
      <c r="C217" s="3">
        <v>777.68634033203125</v>
      </c>
      <c r="D217" s="3">
        <v>404.49444580078125</v>
      </c>
      <c r="E217" s="3">
        <v>58.268882751464844</v>
      </c>
      <c r="F217" s="3">
        <v>27.237316131591797</v>
      </c>
      <c r="G217" s="3">
        <v>0.13550902903079987</v>
      </c>
      <c r="H217" s="3">
        <v>78.730743408203125</v>
      </c>
      <c r="I217" s="3">
        <v>71.164840698242188</v>
      </c>
      <c r="J217" s="3">
        <v>54.660652160644531</v>
      </c>
      <c r="K217" s="3">
        <f t="shared" si="18"/>
        <v>10.927957298880605</v>
      </c>
      <c r="L217" s="3">
        <f t="shared" si="19"/>
        <v>14.227534974270991</v>
      </c>
      <c r="M217" s="3">
        <f t="shared" si="20"/>
        <v>1.3212726984306973</v>
      </c>
      <c r="N217" s="3">
        <f t="shared" si="21"/>
        <v>7.3295022101690481</v>
      </c>
      <c r="O217" s="3">
        <f t="shared" si="22"/>
        <v>0.76808507718608132</v>
      </c>
      <c r="P217" s="4">
        <f t="shared" si="23"/>
        <v>83.704176697250304</v>
      </c>
    </row>
    <row r="218" spans="1:16" x14ac:dyDescent="0.15">
      <c r="A218" t="s">
        <v>40</v>
      </c>
      <c r="B218" s="2">
        <v>2005</v>
      </c>
      <c r="C218" s="3">
        <v>28026.11328125</v>
      </c>
      <c r="D218" s="3">
        <v>19061.376953125</v>
      </c>
      <c r="E218" s="3">
        <v>237.14080810546875</v>
      </c>
      <c r="F218" s="3">
        <v>103.25788116455078</v>
      </c>
      <c r="G218" s="3">
        <v>0.13550902903079987</v>
      </c>
      <c r="H218" s="3">
        <v>809.25994873046875</v>
      </c>
      <c r="I218" s="3">
        <v>150.657470703125</v>
      </c>
      <c r="J218" s="3">
        <v>132.03349304199219</v>
      </c>
      <c r="K218" s="3">
        <f t="shared" si="18"/>
        <v>186.02538029113927</v>
      </c>
      <c r="L218" s="3">
        <f t="shared" si="19"/>
        <v>212.26518086843708</v>
      </c>
      <c r="M218" s="3">
        <f t="shared" si="20"/>
        <v>1.431275958235563</v>
      </c>
      <c r="N218" s="3">
        <f t="shared" si="21"/>
        <v>30.708388482192682</v>
      </c>
      <c r="O218" s="3">
        <f t="shared" si="22"/>
        <v>0.87638198375285414</v>
      </c>
      <c r="P218" s="4">
        <f t="shared" si="23"/>
        <v>3016.5152923083697</v>
      </c>
    </row>
    <row r="219" spans="1:16" x14ac:dyDescent="0.15">
      <c r="A219" t="s">
        <v>2</v>
      </c>
      <c r="B219" s="2">
        <v>2005</v>
      </c>
      <c r="C219" s="3">
        <v>14294.3056640625</v>
      </c>
      <c r="D219" s="3">
        <v>4196.71484375</v>
      </c>
      <c r="E219" s="3">
        <v>3.5232348442077637</v>
      </c>
      <c r="F219" s="3">
        <v>33.470729827880859</v>
      </c>
      <c r="G219" s="3">
        <v>0.13550902903079987</v>
      </c>
      <c r="H219" s="3">
        <v>330.23550415039062</v>
      </c>
      <c r="I219" s="3">
        <v>229.0902099609375</v>
      </c>
      <c r="J219" s="3">
        <v>191.38798522949219</v>
      </c>
      <c r="K219" s="3">
        <f t="shared" si="18"/>
        <v>62.395969109722508</v>
      </c>
      <c r="L219" s="3">
        <f t="shared" si="19"/>
        <v>74.687581077371618</v>
      </c>
      <c r="M219" s="3">
        <f t="shared" si="20"/>
        <v>3.0935259421056438</v>
      </c>
      <c r="N219" s="3">
        <f t="shared" si="21"/>
        <v>39.287151457428052</v>
      </c>
      <c r="O219" s="3">
        <f t="shared" si="22"/>
        <v>0.83542629456809192</v>
      </c>
      <c r="P219" s="4">
        <f t="shared" si="23"/>
        <v>164.35558839265815</v>
      </c>
    </row>
    <row r="220" spans="1:16" x14ac:dyDescent="0.15">
      <c r="A220" t="s">
        <v>3</v>
      </c>
      <c r="B220" s="2">
        <v>2005</v>
      </c>
      <c r="C220" s="3">
        <v>6599.96728515625</v>
      </c>
      <c r="D220" s="3">
        <v>4563.13134765625</v>
      </c>
      <c r="E220" s="3">
        <v>346.49658203125</v>
      </c>
      <c r="F220" s="3">
        <v>74.123443603515625</v>
      </c>
      <c r="G220" s="3">
        <v>0.13550902903079987</v>
      </c>
      <c r="H220" s="3">
        <v>179.68498229980469</v>
      </c>
      <c r="I220" s="3">
        <v>184.12008666992188</v>
      </c>
      <c r="J220" s="3">
        <v>160.95365905761719</v>
      </c>
      <c r="K220" s="3">
        <f t="shared" si="18"/>
        <v>35.845992713376397</v>
      </c>
      <c r="L220" s="3">
        <f t="shared" si="19"/>
        <v>41.005388282559238</v>
      </c>
      <c r="M220" s="3">
        <f t="shared" si="20"/>
        <v>1.2560117953099508</v>
      </c>
      <c r="N220" s="3">
        <f t="shared" si="21"/>
        <v>25.989859875623473</v>
      </c>
      <c r="O220" s="3">
        <f t="shared" si="22"/>
        <v>0.87417761944770367</v>
      </c>
      <c r="P220" s="4">
        <f t="shared" si="23"/>
        <v>117.80643176382817</v>
      </c>
    </row>
    <row r="221" spans="1:16" x14ac:dyDescent="0.15">
      <c r="A221" t="s">
        <v>4</v>
      </c>
      <c r="B221" s="2">
        <v>2005</v>
      </c>
      <c r="C221" s="3">
        <v>1031.0882568359375</v>
      </c>
      <c r="D221" s="3">
        <v>666.56890869140625</v>
      </c>
      <c r="E221" s="3">
        <v>23.578571319580078</v>
      </c>
      <c r="F221" s="3">
        <v>35.774383544921875</v>
      </c>
      <c r="G221" s="3">
        <v>39.704147338867188</v>
      </c>
      <c r="H221" s="3">
        <v>88.622909545898438</v>
      </c>
      <c r="I221" s="3">
        <v>19.683891296386719</v>
      </c>
      <c r="J221" s="3">
        <v>18.321161270141602</v>
      </c>
      <c r="K221" s="3">
        <f t="shared" si="18"/>
        <v>52.382338497531208</v>
      </c>
      <c r="L221" s="3">
        <f t="shared" si="19"/>
        <v>56.27854269894587</v>
      </c>
      <c r="M221" s="3">
        <f t="shared" si="20"/>
        <v>1.4160333318983191</v>
      </c>
      <c r="N221" s="3">
        <f t="shared" si="21"/>
        <v>6.283237088815973</v>
      </c>
      <c r="O221" s="3">
        <f t="shared" si="22"/>
        <v>0.93076927698258183</v>
      </c>
      <c r="P221" s="4">
        <f t="shared" si="23"/>
        <v>122.96262975753361</v>
      </c>
    </row>
    <row r="222" spans="1:16" x14ac:dyDescent="0.15">
      <c r="A222" t="s">
        <v>5</v>
      </c>
      <c r="B222" s="2">
        <v>2005</v>
      </c>
      <c r="C222" s="3">
        <v>2146.192138671875</v>
      </c>
      <c r="D222" s="3">
        <v>1531.7940673828125</v>
      </c>
      <c r="E222" s="3">
        <v>48.105705261230469</v>
      </c>
      <c r="F222" s="3">
        <v>39.839656829833984</v>
      </c>
      <c r="G222" s="3">
        <v>16.39659309387207</v>
      </c>
      <c r="H222" s="3">
        <v>88.622909545898438</v>
      </c>
      <c r="I222" s="3">
        <v>64.048355102539062</v>
      </c>
      <c r="J222" s="3">
        <v>54.660652160644531</v>
      </c>
      <c r="K222" s="3">
        <f t="shared" si="18"/>
        <v>33.508934542282937</v>
      </c>
      <c r="L222" s="3">
        <f t="shared" si="19"/>
        <v>39.263932167591761</v>
      </c>
      <c r="M222" s="3">
        <f t="shared" si="20"/>
        <v>1.2634999677730938</v>
      </c>
      <c r="N222" s="3">
        <f t="shared" si="21"/>
        <v>14.815715806512092</v>
      </c>
      <c r="O222" s="3">
        <f t="shared" si="22"/>
        <v>0.85342788387203439</v>
      </c>
      <c r="P222" s="4">
        <f t="shared" si="23"/>
        <v>146.69811293204299</v>
      </c>
    </row>
    <row r="223" spans="1:16" x14ac:dyDescent="0.15">
      <c r="A223" t="s">
        <v>6</v>
      </c>
      <c r="B223" s="2">
        <v>2005</v>
      </c>
      <c r="C223" s="3">
        <v>12599.494140625</v>
      </c>
      <c r="D223" s="3">
        <v>6989.1494140625</v>
      </c>
      <c r="E223" s="3">
        <v>49.325286865234375</v>
      </c>
      <c r="F223" s="3">
        <v>504.77114868164062</v>
      </c>
      <c r="G223" s="3">
        <v>0.13550902903079987</v>
      </c>
      <c r="H223" s="3">
        <v>314.10992431640625</v>
      </c>
      <c r="I223" s="3">
        <v>550.54327392578125</v>
      </c>
      <c r="J223" s="3">
        <v>479.68130493164062</v>
      </c>
      <c r="K223" s="3">
        <f t="shared" si="18"/>
        <v>22.885565472049592</v>
      </c>
      <c r="L223" s="3">
        <f t="shared" si="19"/>
        <v>26.266385642068233</v>
      </c>
      <c r="M223" s="3">
        <f t="shared" si="20"/>
        <v>1.5615272925328907</v>
      </c>
      <c r="N223" s="3">
        <f t="shared" si="21"/>
        <v>15.383686261200076</v>
      </c>
      <c r="O223" s="3">
        <f t="shared" si="22"/>
        <v>0.87128719512120767</v>
      </c>
      <c r="P223" s="4">
        <f t="shared" si="23"/>
        <v>192.15542361483969</v>
      </c>
    </row>
    <row r="224" spans="1:16" x14ac:dyDescent="0.15">
      <c r="A224" t="s">
        <v>7</v>
      </c>
      <c r="B224" s="2">
        <v>2005</v>
      </c>
      <c r="C224" s="3">
        <v>58.539901733398438</v>
      </c>
      <c r="D224" s="3">
        <v>2.5746715068817139</v>
      </c>
      <c r="E224" s="3">
        <v>23.849590301513672</v>
      </c>
      <c r="F224" s="3">
        <v>7.181978702545166</v>
      </c>
      <c r="G224" s="3">
        <v>0.13550902903079987</v>
      </c>
      <c r="H224" s="3">
        <v>40.6527099609375</v>
      </c>
      <c r="I224" s="3">
        <v>21.803695678710938</v>
      </c>
      <c r="J224" s="3">
        <v>18.623989105224609</v>
      </c>
      <c r="K224" s="3">
        <f t="shared" si="18"/>
        <v>2.6848614379880846</v>
      </c>
      <c r="L224" s="3">
        <f t="shared" si="19"/>
        <v>3.1432525761613643</v>
      </c>
      <c r="M224" s="3">
        <f t="shared" si="20"/>
        <v>0.87566487914525393</v>
      </c>
      <c r="N224" s="3">
        <f t="shared" si="21"/>
        <v>1.2203389718890933</v>
      </c>
      <c r="O224" s="3">
        <f t="shared" si="22"/>
        <v>0.8541666229275533</v>
      </c>
      <c r="P224" s="4">
        <f t="shared" si="23"/>
        <v>42.092959160140097</v>
      </c>
    </row>
    <row r="225" spans="1:16" x14ac:dyDescent="0.15">
      <c r="A225" t="s">
        <v>8</v>
      </c>
      <c r="B225" s="2">
        <v>2005</v>
      </c>
      <c r="C225" s="3">
        <v>5870.5224609375</v>
      </c>
      <c r="D225" s="3">
        <v>3247.33837890625</v>
      </c>
      <c r="E225" s="3">
        <v>93.772247314453125</v>
      </c>
      <c r="F225" s="3">
        <v>433.62890625</v>
      </c>
      <c r="G225" s="3">
        <v>13.415393829345703</v>
      </c>
      <c r="H225" s="3">
        <v>129.27561950683594</v>
      </c>
      <c r="I225" s="3">
        <v>264.06698608398438</v>
      </c>
      <c r="J225" s="3">
        <v>225.75909423828125</v>
      </c>
      <c r="K225" s="3">
        <f t="shared" si="18"/>
        <v>22.231186669697617</v>
      </c>
      <c r="L225" s="3">
        <f t="shared" si="19"/>
        <v>26.003481634903078</v>
      </c>
      <c r="M225" s="3">
        <f t="shared" si="20"/>
        <v>1.53239870836578</v>
      </c>
      <c r="N225" s="3">
        <f t="shared" si="21"/>
        <v>10.186221682486257</v>
      </c>
      <c r="O225" s="3">
        <f t="shared" si="22"/>
        <v>0.85493115813606624</v>
      </c>
      <c r="P225" s="4">
        <f t="shared" si="23"/>
        <v>158.40870194269155</v>
      </c>
    </row>
    <row r="226" spans="1:16" x14ac:dyDescent="0.15">
      <c r="A226" t="s">
        <v>9</v>
      </c>
      <c r="B226" s="2">
        <v>2005</v>
      </c>
      <c r="C226" s="3">
        <v>1503.066162109375</v>
      </c>
      <c r="D226" s="3">
        <v>613.44940185546875</v>
      </c>
      <c r="E226" s="3">
        <v>52.441993713378906</v>
      </c>
      <c r="F226" s="3">
        <v>29.405460357666016</v>
      </c>
      <c r="G226" s="3">
        <v>0.13550902903079987</v>
      </c>
      <c r="H226" s="3">
        <v>180.22700500488281</v>
      </c>
      <c r="I226" s="3">
        <v>51.480945587158203</v>
      </c>
      <c r="J226" s="3">
        <v>42.093246459960938</v>
      </c>
      <c r="K226" s="3">
        <f t="shared" si="18"/>
        <v>29.196553112348255</v>
      </c>
      <c r="L226" s="3">
        <f t="shared" si="19"/>
        <v>35.708012294539706</v>
      </c>
      <c r="M226" s="3">
        <f t="shared" si="20"/>
        <v>1.9791102936311304</v>
      </c>
      <c r="N226" s="3">
        <f t="shared" si="21"/>
        <v>7.1653748217235496</v>
      </c>
      <c r="O226" s="3">
        <f t="shared" si="22"/>
        <v>0.81764711156473002</v>
      </c>
      <c r="P226" s="4">
        <f t="shared" si="23"/>
        <v>175.42400614555137</v>
      </c>
    </row>
    <row r="227" spans="1:16" x14ac:dyDescent="0.15">
      <c r="A227" t="s">
        <v>47</v>
      </c>
      <c r="B227" s="2">
        <v>2005</v>
      </c>
      <c r="C227" s="3">
        <v>2321.67626953125</v>
      </c>
      <c r="D227" s="3">
        <v>1836.0118408203125</v>
      </c>
      <c r="E227" s="3">
        <v>47.563671112060547</v>
      </c>
      <c r="F227" s="3">
        <v>31.167078018188477</v>
      </c>
      <c r="G227" s="3">
        <v>9.4856319427490234</v>
      </c>
      <c r="H227" s="3">
        <v>124.66831207275391</v>
      </c>
      <c r="I227" s="3">
        <v>79.644050598144531</v>
      </c>
      <c r="J227" s="3">
        <v>70.559181213378906</v>
      </c>
      <c r="K227" s="3">
        <f t="shared" si="18"/>
        <v>29.150655348327277</v>
      </c>
      <c r="L227" s="3">
        <f t="shared" si="19"/>
        <v>32.903957069884918</v>
      </c>
      <c r="M227" s="3">
        <f t="shared" si="20"/>
        <v>1.1415579382334262</v>
      </c>
      <c r="N227" s="3">
        <f t="shared" si="21"/>
        <v>14.043442515484248</v>
      </c>
      <c r="O227" s="3">
        <f t="shared" si="22"/>
        <v>0.88593160045808528</v>
      </c>
      <c r="P227" s="4">
        <f t="shared" si="23"/>
        <v>270.9646204812866</v>
      </c>
    </row>
    <row r="228" spans="1:16" x14ac:dyDescent="0.15">
      <c r="A228" t="s">
        <v>10</v>
      </c>
      <c r="B228" s="2">
        <v>2005</v>
      </c>
      <c r="C228" s="3">
        <v>9126.126953125</v>
      </c>
      <c r="D228" s="3">
        <v>4769.240234375</v>
      </c>
      <c r="E228" s="3">
        <v>368.44906616210938</v>
      </c>
      <c r="F228" s="3">
        <v>99.328117370605469</v>
      </c>
      <c r="G228" s="3">
        <v>0.13550902903079987</v>
      </c>
      <c r="H228" s="3">
        <v>186.05389404296875</v>
      </c>
      <c r="I228" s="3">
        <v>705.74322509765625</v>
      </c>
      <c r="J228" s="3">
        <v>589.45684814453125</v>
      </c>
      <c r="K228" s="3">
        <f t="shared" si="18"/>
        <v>12.931228566681861</v>
      </c>
      <c r="L228" s="3">
        <f t="shared" si="19"/>
        <v>15.482264701566974</v>
      </c>
      <c r="M228" s="3">
        <f t="shared" si="20"/>
        <v>1.418666857590221</v>
      </c>
      <c r="N228" s="3">
        <f t="shared" si="21"/>
        <v>31.963456879906403</v>
      </c>
      <c r="O228" s="3">
        <f t="shared" si="22"/>
        <v>0.83522848988449871</v>
      </c>
      <c r="P228" s="4">
        <f t="shared" si="23"/>
        <v>160.54229244774774</v>
      </c>
    </row>
    <row r="229" spans="1:16" x14ac:dyDescent="0.15">
      <c r="A229" t="s">
        <v>11</v>
      </c>
      <c r="B229" s="2">
        <v>2005</v>
      </c>
      <c r="C229" s="3">
        <v>391.62109375</v>
      </c>
      <c r="D229" s="3">
        <v>263.4295654296875</v>
      </c>
      <c r="E229" s="3">
        <v>8.2660512924194336</v>
      </c>
      <c r="F229" s="3">
        <v>5.4203610420227051</v>
      </c>
      <c r="G229" s="3">
        <v>14.77048397064209</v>
      </c>
      <c r="H229" s="3">
        <v>135.10250854492188</v>
      </c>
      <c r="I229" s="3">
        <v>27.55744743347168</v>
      </c>
      <c r="J229" s="3">
        <v>22.257938385009766</v>
      </c>
      <c r="K229" s="3">
        <f t="shared" si="18"/>
        <v>14.211080133435409</v>
      </c>
      <c r="L229" s="3">
        <f t="shared" si="19"/>
        <v>17.594670583406245</v>
      </c>
      <c r="M229" s="3">
        <f t="shared" si="20"/>
        <v>1.2180643606452028</v>
      </c>
      <c r="N229" s="3">
        <f t="shared" si="21"/>
        <v>2.5218149056506598</v>
      </c>
      <c r="O229" s="3">
        <f t="shared" si="22"/>
        <v>0.80769231035436717</v>
      </c>
      <c r="P229" s="4">
        <f t="shared" si="23"/>
        <v>30.22383742948908</v>
      </c>
    </row>
    <row r="230" spans="1:16" x14ac:dyDescent="0.15">
      <c r="A230" t="s">
        <v>46</v>
      </c>
      <c r="B230" s="2">
        <v>2005</v>
      </c>
      <c r="C230" s="3">
        <v>1368.3702392578125</v>
      </c>
      <c r="D230" s="3">
        <v>14425.8984375</v>
      </c>
      <c r="E230" s="3">
        <v>58.946430206298828</v>
      </c>
      <c r="F230" s="3">
        <v>29.94749641418457</v>
      </c>
      <c r="G230" s="3">
        <v>0.13550902903079987</v>
      </c>
      <c r="H230" s="3">
        <v>105.01950073242188</v>
      </c>
      <c r="I230" s="3">
        <v>154.1400146484375</v>
      </c>
      <c r="J230" s="3">
        <v>133.8504638671875</v>
      </c>
      <c r="K230" s="3">
        <f t="shared" si="18"/>
        <v>8.8774497808294033</v>
      </c>
      <c r="L230" s="3">
        <f t="shared" si="19"/>
        <v>10.223126612512688</v>
      </c>
      <c r="M230" s="3">
        <f t="shared" si="20"/>
        <v>9.2627461634016389E-2</v>
      </c>
      <c r="N230" s="3">
        <f t="shared" si="21"/>
        <v>10.1283853126965</v>
      </c>
      <c r="O230" s="3">
        <f t="shared" si="22"/>
        <v>0.86836934700229262</v>
      </c>
      <c r="P230" s="4">
        <f t="shared" si="23"/>
        <v>105.60564871176376</v>
      </c>
    </row>
    <row r="231" spans="1:16" x14ac:dyDescent="0.15">
      <c r="A231" t="s">
        <v>12</v>
      </c>
      <c r="B231" s="2">
        <v>2005</v>
      </c>
      <c r="C231" s="3">
        <v>10419.0185546875</v>
      </c>
      <c r="D231" s="3">
        <v>6952.291015625</v>
      </c>
      <c r="E231" s="3">
        <v>343.65090942382812</v>
      </c>
      <c r="F231" s="3">
        <v>251.64027404785156</v>
      </c>
      <c r="G231" s="3">
        <v>1.8971264362335205</v>
      </c>
      <c r="H231" s="3">
        <v>658.98040771484375</v>
      </c>
      <c r="I231" s="3">
        <v>436.6795654296875</v>
      </c>
      <c r="J231" s="3">
        <v>367.1802978515625</v>
      </c>
      <c r="K231" s="3">
        <f t="shared" si="18"/>
        <v>23.859643041540792</v>
      </c>
      <c r="L231" s="3">
        <f t="shared" si="19"/>
        <v>28.375756040427653</v>
      </c>
      <c r="M231" s="3">
        <f t="shared" si="20"/>
        <v>1.286330064236741</v>
      </c>
      <c r="N231" s="3">
        <f t="shared" si="21"/>
        <v>11.417879696235095</v>
      </c>
      <c r="O231" s="3">
        <f t="shared" si="22"/>
        <v>0.84084607323051963</v>
      </c>
      <c r="P231" s="4">
        <f t="shared" si="23"/>
        <v>204.92283851765518</v>
      </c>
    </row>
    <row r="232" spans="1:16" x14ac:dyDescent="0.15">
      <c r="A232" t="s">
        <v>13</v>
      </c>
      <c r="B232" s="2">
        <v>2005</v>
      </c>
      <c r="C232" s="3">
        <v>2225.73583984375</v>
      </c>
      <c r="D232" s="3">
        <v>1225.543701171875</v>
      </c>
      <c r="E232" s="3">
        <v>10.70521354675293</v>
      </c>
      <c r="F232" s="3">
        <v>73.581405639648438</v>
      </c>
      <c r="G232" s="3">
        <v>16.261083602905273</v>
      </c>
      <c r="H232" s="3">
        <v>185.10533142089844</v>
      </c>
      <c r="I232" s="3">
        <v>121.88871002197266</v>
      </c>
      <c r="J232" s="3">
        <v>106.29301452636719</v>
      </c>
      <c r="K232" s="3">
        <f t="shared" si="18"/>
        <v>18.260393759541149</v>
      </c>
      <c r="L232" s="3">
        <f t="shared" si="19"/>
        <v>20.939624769900856</v>
      </c>
      <c r="M232" s="3">
        <f t="shared" si="20"/>
        <v>1.5198642941244793</v>
      </c>
      <c r="N232" s="3">
        <f t="shared" si="21"/>
        <v>8.0951208650173143</v>
      </c>
      <c r="O232" s="3">
        <f t="shared" si="22"/>
        <v>0.87204971245660023</v>
      </c>
      <c r="P232" s="4">
        <f t="shared" si="23"/>
        <v>137.85536836855772</v>
      </c>
    </row>
    <row r="233" spans="1:16" x14ac:dyDescent="0.15">
      <c r="A233" t="s">
        <v>14</v>
      </c>
      <c r="B233" s="2">
        <v>2005</v>
      </c>
      <c r="C233" s="3">
        <v>2640.3935546875</v>
      </c>
      <c r="D233" s="3">
        <v>433.35787963867188</v>
      </c>
      <c r="E233" s="3">
        <v>6.9109606742858887</v>
      </c>
      <c r="F233" s="3">
        <v>22.223480224609375</v>
      </c>
      <c r="G233" s="3">
        <v>0.13550902903079987</v>
      </c>
      <c r="H233" s="3">
        <v>126.97196197509766</v>
      </c>
      <c r="I233" s="3">
        <v>26.043302536010742</v>
      </c>
      <c r="J233" s="3">
        <v>19.986721038818359</v>
      </c>
      <c r="K233" s="3">
        <f t="shared" si="18"/>
        <v>101.3847437757389</v>
      </c>
      <c r="L233" s="3">
        <f t="shared" si="19"/>
        <v>132.10739017967518</v>
      </c>
      <c r="M233" s="3">
        <f t="shared" si="20"/>
        <v>5.4295696551262536</v>
      </c>
      <c r="N233" s="3">
        <f t="shared" si="21"/>
        <v>17.681488887344422</v>
      </c>
      <c r="O233" s="3">
        <f t="shared" si="22"/>
        <v>0.76744187920031293</v>
      </c>
      <c r="P233" s="4">
        <f t="shared" si="23"/>
        <v>123.83287645729068</v>
      </c>
    </row>
    <row r="234" spans="1:16" x14ac:dyDescent="0.15">
      <c r="A234" t="s">
        <v>15</v>
      </c>
      <c r="B234" s="2">
        <v>2005</v>
      </c>
      <c r="C234" s="3">
        <v>2426.831298828125</v>
      </c>
      <c r="D234" s="3">
        <v>1675.4337158203125</v>
      </c>
      <c r="E234" s="3">
        <v>194.86198425292969</v>
      </c>
      <c r="F234" s="3">
        <v>128.0560302734375</v>
      </c>
      <c r="G234" s="3">
        <v>0.13550902903079987</v>
      </c>
      <c r="H234" s="3">
        <v>65.044334411621094</v>
      </c>
      <c r="I234" s="3">
        <v>85.549217224121094</v>
      </c>
      <c r="J234" s="3">
        <v>47.9984130859375</v>
      </c>
      <c r="K234" s="3">
        <f t="shared" si="18"/>
        <v>28.367662236702103</v>
      </c>
      <c r="L234" s="3">
        <f t="shared" si="19"/>
        <v>50.56065696345145</v>
      </c>
      <c r="M234" s="3">
        <f t="shared" si="20"/>
        <v>1.2110883431011115</v>
      </c>
      <c r="N234" s="3">
        <f t="shared" si="21"/>
        <v>12.55890664700722</v>
      </c>
      <c r="O234" s="3">
        <f t="shared" si="22"/>
        <v>0.56106197862911678</v>
      </c>
      <c r="P234" s="4">
        <f t="shared" si="23"/>
        <v>140.08237975563694</v>
      </c>
    </row>
    <row r="235" spans="1:16" x14ac:dyDescent="0.15">
      <c r="A235" t="s">
        <v>16</v>
      </c>
      <c r="B235" s="2">
        <v>2005</v>
      </c>
      <c r="C235" s="3">
        <v>17637.583984375</v>
      </c>
      <c r="D235" s="3">
        <v>2144.56591796875</v>
      </c>
      <c r="E235" s="3">
        <v>50.544868469238281</v>
      </c>
      <c r="F235" s="3">
        <v>224.26744079589844</v>
      </c>
      <c r="G235" s="3">
        <v>1.2195812463760376</v>
      </c>
      <c r="H235" s="3">
        <v>140.92939758300781</v>
      </c>
      <c r="I235" s="3">
        <v>861.7001953125</v>
      </c>
      <c r="J235" s="3">
        <v>665.92120361328125</v>
      </c>
      <c r="K235" s="3">
        <f t="shared" si="18"/>
        <v>20.46835323970031</v>
      </c>
      <c r="L235" s="3">
        <f t="shared" si="19"/>
        <v>26.485992469790208</v>
      </c>
      <c r="M235" s="3">
        <f t="shared" si="20"/>
        <v>4.7378062955263411</v>
      </c>
      <c r="N235" s="3">
        <f t="shared" si="21"/>
        <v>48.135353766111706</v>
      </c>
      <c r="O235" s="3">
        <f t="shared" si="22"/>
        <v>0.77279917915276963</v>
      </c>
      <c r="P235" s="4">
        <f t="shared" si="23"/>
        <v>95.219870136169334</v>
      </c>
    </row>
    <row r="236" spans="1:16" x14ac:dyDescent="0.15">
      <c r="A236" t="s">
        <v>17</v>
      </c>
      <c r="B236" s="2">
        <v>2005</v>
      </c>
      <c r="C236" s="3">
        <v>7674.55419921875</v>
      </c>
      <c r="D236" s="3">
        <v>5205.71484375</v>
      </c>
      <c r="E236" s="3">
        <v>161.25575256347656</v>
      </c>
      <c r="F236" s="3">
        <v>88.8939208984375</v>
      </c>
      <c r="G236" s="3">
        <v>0.13550902903079987</v>
      </c>
      <c r="H236" s="3">
        <v>96.482429504394531</v>
      </c>
      <c r="I236" s="3">
        <v>419.41830444335938</v>
      </c>
      <c r="J236" s="3">
        <v>367.93734741210938</v>
      </c>
      <c r="K236" s="3">
        <f t="shared" si="18"/>
        <v>18.298090755491014</v>
      </c>
      <c r="L236" s="3">
        <f t="shared" si="19"/>
        <v>20.858318007665694</v>
      </c>
      <c r="M236" s="3">
        <f t="shared" si="20"/>
        <v>1.2470177708733117</v>
      </c>
      <c r="N236" s="3">
        <f t="shared" si="21"/>
        <v>41.369614981610155</v>
      </c>
      <c r="O236" s="3">
        <f t="shared" si="22"/>
        <v>0.87725629404855343</v>
      </c>
      <c r="P236" s="4">
        <f t="shared" si="23"/>
        <v>132.54894595776611</v>
      </c>
    </row>
    <row r="237" spans="1:16" x14ac:dyDescent="0.15">
      <c r="A237" t="s">
        <v>18</v>
      </c>
      <c r="B237" s="2">
        <v>2005</v>
      </c>
      <c r="C237" s="3">
        <v>15409.81640625</v>
      </c>
      <c r="D237" s="3">
        <v>12415.47265625</v>
      </c>
      <c r="E237" s="3">
        <v>541.35858154296875</v>
      </c>
      <c r="F237" s="3">
        <v>319.53030395507812</v>
      </c>
      <c r="G237" s="3">
        <v>81.982963562011719</v>
      </c>
      <c r="H237" s="3">
        <v>377.52816772460938</v>
      </c>
      <c r="I237" s="3">
        <v>250.74249267578125</v>
      </c>
      <c r="J237" s="3">
        <v>233.17840576171875</v>
      </c>
      <c r="K237" s="3">
        <f t="shared" si="18"/>
        <v>61.456740905002597</v>
      </c>
      <c r="L237" s="3">
        <f t="shared" si="19"/>
        <v>66.085949751269169</v>
      </c>
      <c r="M237" s="3">
        <f t="shared" si="20"/>
        <v>1.146499559701855</v>
      </c>
      <c r="N237" s="3">
        <f t="shared" si="21"/>
        <v>19.780483693359741</v>
      </c>
      <c r="O237" s="3">
        <f t="shared" si="22"/>
        <v>0.92995169376108311</v>
      </c>
      <c r="P237" s="4">
        <f t="shared" si="23"/>
        <v>276.89062517684408</v>
      </c>
    </row>
    <row r="238" spans="1:16" x14ac:dyDescent="0.15">
      <c r="A238" t="s">
        <v>19</v>
      </c>
      <c r="B238" s="2">
        <v>2005</v>
      </c>
      <c r="C238" s="3">
        <v>6149.80615234375</v>
      </c>
      <c r="D238" s="3">
        <v>4673.16455078125</v>
      </c>
      <c r="E238" s="3">
        <v>215.59486389160156</v>
      </c>
      <c r="F238" s="3">
        <v>186.59593200683594</v>
      </c>
      <c r="G238" s="3">
        <v>0.13550902903079987</v>
      </c>
      <c r="H238" s="3">
        <v>92.010635375976562</v>
      </c>
      <c r="I238" s="3">
        <v>185.78565979003906</v>
      </c>
      <c r="J238" s="3">
        <v>143.38957214355469</v>
      </c>
      <c r="K238" s="3">
        <f t="shared" si="18"/>
        <v>33.10161914161619</v>
      </c>
      <c r="L238" s="3">
        <f t="shared" si="19"/>
        <v>42.88879630791326</v>
      </c>
      <c r="M238" s="3">
        <f t="shared" si="20"/>
        <v>1.1785901067855191</v>
      </c>
      <c r="N238" s="3">
        <f t="shared" si="21"/>
        <v>22.062711993496706</v>
      </c>
      <c r="O238" s="3">
        <f t="shared" si="22"/>
        <v>0.77180107606584258</v>
      </c>
      <c r="P238" s="4">
        <f t="shared" si="23"/>
        <v>370.31987522715337</v>
      </c>
    </row>
    <row r="239" spans="1:16" x14ac:dyDescent="0.15">
      <c r="A239" t="s">
        <v>20</v>
      </c>
      <c r="B239" s="2">
        <v>2005</v>
      </c>
      <c r="C239" s="3">
        <v>3606.3017578125</v>
      </c>
      <c r="D239" s="3">
        <v>2639.44482421875</v>
      </c>
      <c r="E239" s="3">
        <v>124.53279876708984</v>
      </c>
      <c r="F239" s="3">
        <v>54.339122772216797</v>
      </c>
      <c r="G239" s="3">
        <v>0.13550902903079987</v>
      </c>
      <c r="H239" s="3">
        <v>135.37351989746094</v>
      </c>
      <c r="I239" s="3">
        <v>124.31134796142578</v>
      </c>
      <c r="J239" s="3">
        <v>116.89202880859375</v>
      </c>
      <c r="K239" s="3">
        <f t="shared" si="18"/>
        <v>29.010237737358839</v>
      </c>
      <c r="L239" s="3">
        <f t="shared" si="19"/>
        <v>30.851562716202675</v>
      </c>
      <c r="M239" s="3">
        <f t="shared" si="20"/>
        <v>1.2000281374417965</v>
      </c>
      <c r="N239" s="3">
        <f t="shared" si="21"/>
        <v>18.995716974562637</v>
      </c>
      <c r="O239" s="3">
        <f t="shared" si="22"/>
        <v>0.94031663822731393</v>
      </c>
      <c r="P239" s="4">
        <f t="shared" si="23"/>
        <v>197.41719594677221</v>
      </c>
    </row>
    <row r="240" spans="1:16" x14ac:dyDescent="0.15">
      <c r="A240" t="s">
        <v>21</v>
      </c>
      <c r="B240" s="2">
        <v>2005</v>
      </c>
      <c r="C240" s="3">
        <v>181055.375</v>
      </c>
      <c r="D240" s="3">
        <v>29031.99609375</v>
      </c>
      <c r="E240" s="3">
        <v>2961.414306640625</v>
      </c>
      <c r="F240" s="3">
        <v>4239.6708984375</v>
      </c>
      <c r="G240" s="3">
        <v>0.13550902903079987</v>
      </c>
      <c r="H240" s="3">
        <v>3363.605224609375</v>
      </c>
      <c r="I240" s="3">
        <v>7286.9765625</v>
      </c>
      <c r="J240" s="3">
        <v>5297.3896484375</v>
      </c>
      <c r="K240" s="3">
        <f t="shared" si="18"/>
        <v>24.846433009232008</v>
      </c>
      <c r="L240" s="3">
        <f t="shared" si="19"/>
        <v>34.178224940165293</v>
      </c>
      <c r="M240" s="3">
        <f t="shared" si="20"/>
        <v>4.0615613600161051</v>
      </c>
      <c r="N240" s="3">
        <f t="shared" si="21"/>
        <v>23.812386302511381</v>
      </c>
      <c r="O240" s="3">
        <f t="shared" si="22"/>
        <v>0.72696674718274146</v>
      </c>
      <c r="P240" s="4">
        <f t="shared" si="23"/>
        <v>132.93192156249108</v>
      </c>
    </row>
    <row r="241" spans="1:16" x14ac:dyDescent="0.15">
      <c r="A241" t="s">
        <v>22</v>
      </c>
      <c r="B241" s="2">
        <v>2005</v>
      </c>
      <c r="C241" s="3">
        <v>342.70233154296875</v>
      </c>
      <c r="D241" s="3">
        <v>120.87405395507812</v>
      </c>
      <c r="E241" s="3">
        <v>22.087972640991211</v>
      </c>
      <c r="F241" s="3">
        <v>22.087972640991211</v>
      </c>
      <c r="G241" s="3">
        <v>20.461864471435547</v>
      </c>
      <c r="H241" s="3">
        <v>14.905993461608887</v>
      </c>
      <c r="I241" s="3">
        <v>108.41281890869141</v>
      </c>
      <c r="J241" s="3">
        <v>81.158195495605469</v>
      </c>
      <c r="K241" s="3">
        <f t="shared" si="18"/>
        <v>3.1610868068249673</v>
      </c>
      <c r="L241" s="3">
        <f t="shared" si="19"/>
        <v>4.2226460242271564</v>
      </c>
      <c r="M241" s="3">
        <f t="shared" si="20"/>
        <v>1.0305812935520935</v>
      </c>
      <c r="N241" s="3">
        <f t="shared" si="21"/>
        <v>5.9646223563224643</v>
      </c>
      <c r="O241" s="3">
        <f t="shared" si="22"/>
        <v>0.74860331381992185</v>
      </c>
      <c r="P241" s="4">
        <f t="shared" si="23"/>
        <v>192.87040385381161</v>
      </c>
    </row>
    <row r="242" spans="1:16" x14ac:dyDescent="0.15">
      <c r="A242" t="s">
        <v>23</v>
      </c>
      <c r="B242" s="2">
        <v>2005</v>
      </c>
      <c r="C242" s="3">
        <v>1306.1715087890625</v>
      </c>
      <c r="D242" s="3">
        <v>961.30108642578125</v>
      </c>
      <c r="E242" s="3">
        <v>84.015602111816406</v>
      </c>
      <c r="F242" s="3">
        <v>26.695280075073242</v>
      </c>
      <c r="G242" s="3">
        <v>0.13550902903079987</v>
      </c>
      <c r="H242" s="3">
        <v>28.321388244628906</v>
      </c>
      <c r="I242" s="3">
        <v>57.537528991699219</v>
      </c>
      <c r="J242" s="3">
        <v>34.522518157958984</v>
      </c>
      <c r="K242" s="3">
        <f t="shared" si="18"/>
        <v>22.701209657048363</v>
      </c>
      <c r="L242" s="3">
        <f t="shared" si="19"/>
        <v>37.835348592261703</v>
      </c>
      <c r="M242" s="3">
        <f t="shared" si="20"/>
        <v>1.1484070913405953</v>
      </c>
      <c r="N242" s="3">
        <f t="shared" si="21"/>
        <v>23.683045195659354</v>
      </c>
      <c r="O242" s="3">
        <f t="shared" si="22"/>
        <v>0.60000001325985786</v>
      </c>
      <c r="P242" s="4">
        <f t="shared" si="23"/>
        <v>100.95181065265615</v>
      </c>
    </row>
    <row r="243" spans="1:16" x14ac:dyDescent="0.15">
      <c r="A243" t="s">
        <v>48</v>
      </c>
      <c r="B243" s="2">
        <v>2005</v>
      </c>
      <c r="C243" s="3">
        <v>0.13550902903079987</v>
      </c>
      <c r="D243" s="3">
        <v>785.6197509765625</v>
      </c>
      <c r="E243" s="3">
        <v>0.13550902903079987</v>
      </c>
      <c r="F243" s="3">
        <v>16.938629150390625</v>
      </c>
      <c r="G243" s="3">
        <v>0.13550902903079987</v>
      </c>
      <c r="H243" s="3">
        <v>6.0979065895080566</v>
      </c>
      <c r="I243" s="3">
        <v>0.3028290867805481</v>
      </c>
      <c r="J243" s="3">
        <v>0.15141454339027405</v>
      </c>
      <c r="K243" s="3">
        <f t="shared" si="18"/>
        <v>0.44747692657739818</v>
      </c>
      <c r="L243" s="3">
        <f t="shared" si="19"/>
        <v>0.89495385315479636</v>
      </c>
      <c r="M243" s="3">
        <f t="shared" si="20"/>
        <v>1.7235740397966319E-4</v>
      </c>
      <c r="N243" s="3">
        <f t="shared" si="21"/>
        <v>5.8479530133006994E-3</v>
      </c>
      <c r="O243" s="3">
        <f t="shared" si="22"/>
        <v>0.5</v>
      </c>
      <c r="P243" s="4">
        <f t="shared" si="23"/>
        <v>1.0473266143375813E-2</v>
      </c>
    </row>
    <row r="244" spans="1:16" x14ac:dyDescent="0.15">
      <c r="A244" t="s">
        <v>24</v>
      </c>
      <c r="B244" s="2">
        <v>2005</v>
      </c>
      <c r="C244" s="3">
        <v>12839.48046875</v>
      </c>
      <c r="D244" s="3">
        <v>7066.52490234375</v>
      </c>
      <c r="E244" s="3">
        <v>53.797084808349609</v>
      </c>
      <c r="F244" s="3">
        <v>142.82652282714844</v>
      </c>
      <c r="G244" s="3">
        <v>0.13550902903079987</v>
      </c>
      <c r="H244" s="3">
        <v>785.952392578125</v>
      </c>
      <c r="I244" s="3">
        <v>638.0609130859375</v>
      </c>
      <c r="J244" s="3">
        <v>536.31036376953125</v>
      </c>
      <c r="K244" s="3">
        <f t="shared" si="18"/>
        <v>20.122656325479554</v>
      </c>
      <c r="L244" s="3">
        <f t="shared" si="19"/>
        <v>23.940392235768005</v>
      </c>
      <c r="M244" s="3">
        <f t="shared" si="20"/>
        <v>1.5479150415921015</v>
      </c>
      <c r="N244" s="3">
        <f t="shared" si="21"/>
        <v>13.822027229870031</v>
      </c>
      <c r="O244" s="3">
        <f t="shared" si="22"/>
        <v>0.84053160563574292</v>
      </c>
      <c r="P244" s="4">
        <f t="shared" si="23"/>
        <v>115.54614145996874</v>
      </c>
    </row>
    <row r="245" spans="1:16" x14ac:dyDescent="0.15">
      <c r="A245" t="s">
        <v>49</v>
      </c>
      <c r="B245" s="2">
        <v>2005</v>
      </c>
      <c r="C245" s="3">
        <v>197.84318542480469</v>
      </c>
      <c r="D245" s="3">
        <v>109.35578918457031</v>
      </c>
      <c r="E245" s="3">
        <v>5.2848520278930664</v>
      </c>
      <c r="F245" s="3">
        <v>8.8080873489379883</v>
      </c>
      <c r="G245" s="3">
        <v>0.67754513025283813</v>
      </c>
      <c r="H245" s="3">
        <v>9.4856319427490234</v>
      </c>
      <c r="I245" s="3">
        <v>14.99004077911377</v>
      </c>
      <c r="J245" s="3">
        <v>11.961749076843262</v>
      </c>
      <c r="K245" s="3">
        <f t="shared" si="18"/>
        <v>13.198308686422495</v>
      </c>
      <c r="L245" s="3">
        <f t="shared" si="19"/>
        <v>16.53965353677324</v>
      </c>
      <c r="M245" s="3">
        <f t="shared" si="20"/>
        <v>1.3972723254479806</v>
      </c>
      <c r="N245" s="3">
        <f t="shared" si="21"/>
        <v>10.428571392215872</v>
      </c>
      <c r="O245" s="3">
        <f t="shared" si="22"/>
        <v>0.79797975556611234</v>
      </c>
      <c r="P245" s="4">
        <f t="shared" si="23"/>
        <v>1.7804471719571737</v>
      </c>
    </row>
    <row r="246" spans="1:16" x14ac:dyDescent="0.15">
      <c r="A246" t="s">
        <v>44</v>
      </c>
      <c r="B246" s="2">
        <v>2005</v>
      </c>
      <c r="C246" s="3">
        <v>246.8974609375</v>
      </c>
      <c r="D246" s="3">
        <v>38.349056243896484</v>
      </c>
      <c r="E246" s="3">
        <v>53.661575317382812</v>
      </c>
      <c r="F246" s="3">
        <v>23.307554244995117</v>
      </c>
      <c r="G246" s="3">
        <v>1.6261084079742432</v>
      </c>
      <c r="H246" s="3">
        <v>81.440925598144531</v>
      </c>
      <c r="I246" s="3">
        <v>23.923498153686523</v>
      </c>
      <c r="J246" s="3">
        <v>23.166425704956055</v>
      </c>
      <c r="K246" s="3">
        <f t="shared" si="18"/>
        <v>10.320290926996142</v>
      </c>
      <c r="L246" s="3">
        <f t="shared" si="19"/>
        <v>10.657555208643195</v>
      </c>
      <c r="M246" s="3">
        <f t="shared" si="20"/>
        <v>1.7749566864931405</v>
      </c>
      <c r="N246" s="3">
        <f t="shared" si="21"/>
        <v>2.3210191926163777</v>
      </c>
      <c r="O246" s="3">
        <f t="shared" si="22"/>
        <v>0.9683544419855753</v>
      </c>
      <c r="P246" s="4">
        <f t="shared" si="23"/>
        <v>2.2219005680974298</v>
      </c>
    </row>
    <row r="247" spans="1:16" x14ac:dyDescent="0.15">
      <c r="A247" t="s">
        <v>25</v>
      </c>
      <c r="B247" s="2">
        <v>2005</v>
      </c>
      <c r="C247" s="3">
        <v>126.15890502929688</v>
      </c>
      <c r="D247" s="3">
        <v>9.350123405456543</v>
      </c>
      <c r="E247" s="3">
        <v>11.924795150756836</v>
      </c>
      <c r="F247" s="3">
        <v>5.1493430137634277</v>
      </c>
      <c r="G247" s="3">
        <v>0.13550902903079987</v>
      </c>
      <c r="H247" s="3">
        <v>8.5370693206787109</v>
      </c>
      <c r="I247" s="3">
        <v>61.322891235351562</v>
      </c>
      <c r="J247" s="3">
        <v>52.389434814453125</v>
      </c>
      <c r="K247" s="3">
        <f t="shared" si="18"/>
        <v>2.0572889256821032</v>
      </c>
      <c r="L247" s="3">
        <f t="shared" si="19"/>
        <v>2.4080982258371746</v>
      </c>
      <c r="M247" s="3">
        <f t="shared" si="20"/>
        <v>0.93459871262289917</v>
      </c>
      <c r="N247" s="3">
        <f t="shared" si="21"/>
        <v>9.1274506424769442</v>
      </c>
      <c r="O247" s="3">
        <f t="shared" si="22"/>
        <v>0.85432101714492459</v>
      </c>
      <c r="P247" s="4">
        <f t="shared" si="23"/>
        <v>84.19769387761545</v>
      </c>
    </row>
    <row r="248" spans="1:16" x14ac:dyDescent="0.15">
      <c r="A248" t="s">
        <v>26</v>
      </c>
      <c r="B248" s="2">
        <v>2005</v>
      </c>
      <c r="C248" s="3">
        <v>32158.4609375</v>
      </c>
      <c r="D248" s="3">
        <v>11104.830078125</v>
      </c>
      <c r="E248" s="3">
        <v>1152.7752685546875</v>
      </c>
      <c r="F248" s="3">
        <v>665.891357421875</v>
      </c>
      <c r="G248" s="3">
        <v>110.98189544677734</v>
      </c>
      <c r="H248" s="3">
        <v>1306.578125</v>
      </c>
      <c r="I248" s="3">
        <v>2591.1572265625</v>
      </c>
      <c r="J248" s="3">
        <v>2270.461181640625</v>
      </c>
      <c r="K248" s="3">
        <f t="shared" si="18"/>
        <v>12.410848947272216</v>
      </c>
      <c r="L248" s="3">
        <f t="shared" si="19"/>
        <v>14.163845300478751</v>
      </c>
      <c r="M248" s="3">
        <f t="shared" si="20"/>
        <v>1.8784999482425502</v>
      </c>
      <c r="N248" s="3">
        <f t="shared" si="21"/>
        <v>15.435186671069689</v>
      </c>
      <c r="O248" s="3">
        <f t="shared" si="22"/>
        <v>0.87623443238628973</v>
      </c>
      <c r="P248" s="4">
        <f t="shared" si="23"/>
        <v>121.71576680022645</v>
      </c>
    </row>
    <row r="249" spans="1:16" x14ac:dyDescent="0.15">
      <c r="A249" t="s">
        <v>27</v>
      </c>
      <c r="B249" s="2">
        <v>2005</v>
      </c>
      <c r="C249" s="3">
        <v>1314.3021240234375</v>
      </c>
      <c r="D249" s="3">
        <v>759.12158203125</v>
      </c>
      <c r="E249" s="3">
        <v>207.19331359863281</v>
      </c>
      <c r="F249" s="3">
        <v>89.029434204101562</v>
      </c>
      <c r="G249" s="3">
        <v>0.13550902903079987</v>
      </c>
      <c r="H249" s="3">
        <v>113.82758331298828</v>
      </c>
      <c r="I249" s="3">
        <v>100.08501434326172</v>
      </c>
      <c r="J249" s="3">
        <v>74.798789978027344</v>
      </c>
      <c r="K249" s="3">
        <f t="shared" si="18"/>
        <v>13.131857278011408</v>
      </c>
      <c r="L249" s="3">
        <f t="shared" si="19"/>
        <v>17.571168255656577</v>
      </c>
      <c r="M249" s="3">
        <f t="shared" si="20"/>
        <v>1.1516856127505859</v>
      </c>
      <c r="N249" s="3">
        <f t="shared" si="21"/>
        <v>6.4746330635222833</v>
      </c>
      <c r="O249" s="3">
        <f t="shared" si="22"/>
        <v>0.74735254292405684</v>
      </c>
      <c r="P249" s="4">
        <f t="shared" si="23"/>
        <v>131.88187401322975</v>
      </c>
    </row>
    <row r="250" spans="1:16" x14ac:dyDescent="0.15">
      <c r="A250" t="s">
        <v>28</v>
      </c>
      <c r="B250" s="2">
        <v>2005</v>
      </c>
      <c r="C250" s="3">
        <v>15.854557037353516</v>
      </c>
      <c r="D250" s="3">
        <v>0.13550902903079987</v>
      </c>
      <c r="E250" s="3">
        <v>3.1167078018188477</v>
      </c>
      <c r="F250" s="3">
        <v>5.0138339996337891</v>
      </c>
      <c r="G250" s="3">
        <v>5.962397575378418</v>
      </c>
      <c r="H250" s="3">
        <v>159.22311401367188</v>
      </c>
      <c r="I250" s="3">
        <v>5.2995090484619141</v>
      </c>
      <c r="J250" s="3">
        <v>3.6339492797851562</v>
      </c>
      <c r="K250" s="3">
        <f t="shared" si="18"/>
        <v>2.9917029846293048</v>
      </c>
      <c r="L250" s="3">
        <f t="shared" si="19"/>
        <v>4.3628999242088646</v>
      </c>
      <c r="M250" s="3">
        <f t="shared" si="20"/>
        <v>1.3010815429063809</v>
      </c>
      <c r="N250" s="3">
        <f t="shared" si="21"/>
        <v>9.3152867201198128E-2</v>
      </c>
      <c r="O250" s="3">
        <f t="shared" si="22"/>
        <v>0.68571432684690736</v>
      </c>
      <c r="P250" s="4">
        <f t="shared" si="23"/>
        <v>20.395041409101903</v>
      </c>
    </row>
    <row r="251" spans="1:16" x14ac:dyDescent="0.15">
      <c r="A251" t="s">
        <v>41</v>
      </c>
      <c r="B251" s="2">
        <v>2005</v>
      </c>
      <c r="C251" s="3">
        <v>1266.0609130859375</v>
      </c>
      <c r="D251" s="3">
        <v>749.36492919921875</v>
      </c>
      <c r="E251" s="3">
        <v>125.34585571289062</v>
      </c>
      <c r="F251" s="3">
        <v>30.760549545288086</v>
      </c>
      <c r="G251" s="3">
        <v>0.13550902903079987</v>
      </c>
      <c r="H251" s="3">
        <v>138.21920776367188</v>
      </c>
      <c r="I251" s="3">
        <v>81.915267944335938</v>
      </c>
      <c r="J251" s="3">
        <v>66.622398376464844</v>
      </c>
      <c r="K251" s="3">
        <f t="shared" si="18"/>
        <v>15.4557379211195</v>
      </c>
      <c r="L251" s="3">
        <f t="shared" si="19"/>
        <v>19.003532504665706</v>
      </c>
      <c r="M251" s="3">
        <f t="shared" si="20"/>
        <v>1.2372957042451058</v>
      </c>
      <c r="N251" s="3">
        <f t="shared" si="21"/>
        <v>7.4863786132448311</v>
      </c>
      <c r="O251" s="3">
        <f t="shared" si="22"/>
        <v>0.81330867917977034</v>
      </c>
      <c r="P251" s="4">
        <f t="shared" si="23"/>
        <v>1628.6399353824668</v>
      </c>
    </row>
    <row r="252" spans="1:16" x14ac:dyDescent="0.15">
      <c r="A252" t="s">
        <v>29</v>
      </c>
      <c r="B252" s="2">
        <v>2005</v>
      </c>
      <c r="C252" s="3">
        <v>1333.950927734375</v>
      </c>
      <c r="D252" s="3">
        <v>797.19964599609375</v>
      </c>
      <c r="E252" s="3">
        <v>202.31498718261719</v>
      </c>
      <c r="F252" s="3">
        <v>29.811986923217773</v>
      </c>
      <c r="G252" s="3">
        <v>4.8783249855041504</v>
      </c>
      <c r="H252" s="3">
        <v>50.002834320068359</v>
      </c>
      <c r="I252" s="3">
        <v>90.848731994628906</v>
      </c>
      <c r="J252" s="3">
        <v>76.918594360351562</v>
      </c>
      <c r="K252" s="3">
        <f t="shared" si="18"/>
        <v>14.683209093256689</v>
      </c>
      <c r="L252" s="3">
        <f t="shared" si="19"/>
        <v>17.34237265809908</v>
      </c>
      <c r="M252" s="3">
        <f t="shared" si="20"/>
        <v>1.1427838122909608</v>
      </c>
      <c r="N252" s="3">
        <f t="shared" si="21"/>
        <v>15.750399968975488</v>
      </c>
      <c r="O252" s="3">
        <f t="shared" si="22"/>
        <v>0.84666668066318296</v>
      </c>
      <c r="P252" s="4">
        <f t="shared" si="23"/>
        <v>137.75008560749683</v>
      </c>
    </row>
    <row r="253" spans="1:16" x14ac:dyDescent="0.15">
      <c r="A253" t="s">
        <v>30</v>
      </c>
      <c r="B253" s="2">
        <v>2005</v>
      </c>
      <c r="C253" s="3">
        <v>2382.248779296875</v>
      </c>
      <c r="D253" s="3">
        <v>448.94140625</v>
      </c>
      <c r="E253" s="3">
        <v>7.0464696884155273</v>
      </c>
      <c r="F253" s="3">
        <v>12.602339744567871</v>
      </c>
      <c r="G253" s="3">
        <v>0.13550902903079987</v>
      </c>
      <c r="H253" s="3">
        <v>33.87725830078125</v>
      </c>
      <c r="I253" s="3">
        <v>109.16989135742188</v>
      </c>
      <c r="J253" s="3">
        <v>90.697319030761719</v>
      </c>
      <c r="K253" s="3">
        <f t="shared" si="18"/>
        <v>21.821481634504885</v>
      </c>
      <c r="L253" s="3">
        <f t="shared" si="19"/>
        <v>26.26592279413342</v>
      </c>
      <c r="M253" s="3">
        <f t="shared" si="20"/>
        <v>3.6322791863057624</v>
      </c>
      <c r="N253" s="3">
        <f t="shared" si="21"/>
        <v>51.10465102001622</v>
      </c>
      <c r="O253" s="3">
        <f t="shared" si="22"/>
        <v>0.83079059531001076</v>
      </c>
      <c r="P253" s="4">
        <f t="shared" si="23"/>
        <v>184.33910552652273</v>
      </c>
    </row>
    <row r="254" spans="1:16" x14ac:dyDescent="0.15">
      <c r="A254" t="s">
        <v>31</v>
      </c>
      <c r="B254" s="2">
        <v>2005</v>
      </c>
      <c r="C254" s="3">
        <v>305.97940063476562</v>
      </c>
      <c r="D254" s="3">
        <v>170.47036743164062</v>
      </c>
      <c r="E254" s="3">
        <v>9.6211414337158203</v>
      </c>
      <c r="F254" s="3">
        <v>9.4856319427490234</v>
      </c>
      <c r="G254" s="3">
        <v>0.13550902903079987</v>
      </c>
      <c r="H254" s="3">
        <v>42.956363677978516</v>
      </c>
      <c r="I254" s="3">
        <v>49.058315277099609</v>
      </c>
      <c r="J254" s="3">
        <v>44.818706512451172</v>
      </c>
      <c r="K254" s="3">
        <f t="shared" si="18"/>
        <v>6.2370547970610115</v>
      </c>
      <c r="L254" s="3">
        <f t="shared" si="19"/>
        <v>6.8270466607455731</v>
      </c>
      <c r="M254" s="3">
        <f t="shared" si="20"/>
        <v>1.1168414120531951</v>
      </c>
      <c r="N254" s="3">
        <f t="shared" si="21"/>
        <v>5.8195877243134246</v>
      </c>
      <c r="O254" s="3">
        <f t="shared" si="22"/>
        <v>0.91358022099410563</v>
      </c>
      <c r="P254" s="4">
        <f t="shared" si="23"/>
        <v>201.90657026381098</v>
      </c>
    </row>
    <row r="255" spans="1:16" x14ac:dyDescent="0.15">
      <c r="A255" t="s">
        <v>32</v>
      </c>
      <c r="B255" s="2">
        <v>2005</v>
      </c>
      <c r="C255" s="3">
        <v>2700.83056640625</v>
      </c>
      <c r="D255" s="3">
        <v>481.734619140625</v>
      </c>
      <c r="E255" s="3">
        <v>119.65447235107422</v>
      </c>
      <c r="F255" s="3">
        <v>77.104637145996094</v>
      </c>
      <c r="G255" s="3">
        <v>4.607306957244873</v>
      </c>
      <c r="H255" s="3">
        <v>168.97976684570312</v>
      </c>
      <c r="I255" s="3">
        <v>518.14056396484375</v>
      </c>
      <c r="J255" s="3">
        <v>397.76602172851562</v>
      </c>
      <c r="K255" s="3">
        <f t="shared" si="18"/>
        <v>5.2125441516088351</v>
      </c>
      <c r="L255" s="3">
        <f t="shared" si="19"/>
        <v>6.7899981870488384</v>
      </c>
      <c r="M255" s="3">
        <f t="shared" si="20"/>
        <v>1.780029170989881</v>
      </c>
      <c r="N255" s="3">
        <f t="shared" si="21"/>
        <v>10.773513636261796</v>
      </c>
      <c r="O255" s="3">
        <f t="shared" si="22"/>
        <v>0.76767975601984395</v>
      </c>
      <c r="P255" s="4">
        <f t="shared" si="23"/>
        <v>73.280560775769843</v>
      </c>
    </row>
    <row r="256" spans="1:16" x14ac:dyDescent="0.15">
      <c r="A256" t="s">
        <v>33</v>
      </c>
      <c r="B256" s="2">
        <v>2005</v>
      </c>
      <c r="C256" s="3">
        <v>12104.615234375</v>
      </c>
      <c r="D256" s="3">
        <v>2770.61767578125</v>
      </c>
      <c r="E256" s="3">
        <v>642.58380126953125</v>
      </c>
      <c r="F256" s="3">
        <v>297.98434448242188</v>
      </c>
      <c r="G256" s="3">
        <v>1432.6014404296875</v>
      </c>
      <c r="H256" s="3">
        <v>761.831787109375</v>
      </c>
      <c r="I256" s="3">
        <v>2496.22021484375</v>
      </c>
      <c r="J256" s="3">
        <v>1495.6729736328125</v>
      </c>
      <c r="K256" s="3">
        <f t="shared" si="18"/>
        <v>4.8491776336058088</v>
      </c>
      <c r="L256" s="3">
        <f t="shared" si="19"/>
        <v>8.0930894973480214</v>
      </c>
      <c r="M256" s="3">
        <f t="shared" si="20"/>
        <v>1.6346334221391059</v>
      </c>
      <c r="N256" s="3">
        <f t="shared" si="21"/>
        <v>4.8565759486912574</v>
      </c>
      <c r="O256" s="3">
        <f t="shared" si="22"/>
        <v>0.59917509069865205</v>
      </c>
      <c r="P256" s="4">
        <f t="shared" si="23"/>
        <v>77.544857789681842</v>
      </c>
    </row>
    <row r="257" spans="1:16" x14ac:dyDescent="0.15">
      <c r="A257" t="s">
        <v>34</v>
      </c>
      <c r="B257" s="2">
        <v>2005</v>
      </c>
      <c r="C257" s="3">
        <v>41.059234619140625</v>
      </c>
      <c r="D257" s="3">
        <v>0.13550902903079987</v>
      </c>
      <c r="E257" s="3">
        <v>6.368924617767334</v>
      </c>
      <c r="F257" s="3">
        <v>2.1681444644927979</v>
      </c>
      <c r="G257" s="3">
        <v>6.6399426460266113</v>
      </c>
      <c r="H257" s="3">
        <v>3.387725830078125</v>
      </c>
      <c r="I257" s="3">
        <v>10.901847839355469</v>
      </c>
      <c r="J257" s="3">
        <v>6.3594112396240234</v>
      </c>
      <c r="K257" s="3">
        <f t="shared" si="18"/>
        <v>3.7662637769459182</v>
      </c>
      <c r="L257" s="3">
        <f t="shared" si="19"/>
        <v>6.4564521890501458</v>
      </c>
      <c r="M257" s="3">
        <f t="shared" si="20"/>
        <v>1.7276683281613516</v>
      </c>
      <c r="N257" s="3">
        <f t="shared" si="21"/>
        <v>3.3666664796458354</v>
      </c>
      <c r="O257" s="3">
        <f t="shared" si="22"/>
        <v>0.58333333333333337</v>
      </c>
      <c r="P257" s="4">
        <f t="shared" si="23"/>
        <v>27.43396791962881</v>
      </c>
    </row>
    <row r="258" spans="1:16" x14ac:dyDescent="0.15">
      <c r="A258" t="s">
        <v>43</v>
      </c>
      <c r="B258" s="2">
        <v>2005</v>
      </c>
      <c r="C258" s="3">
        <v>8562.544921875</v>
      </c>
      <c r="D258" s="3">
        <v>2651.234130859375</v>
      </c>
      <c r="E258" s="3">
        <v>266.6817626953125</v>
      </c>
      <c r="F258" s="3">
        <v>143.23304748535156</v>
      </c>
      <c r="G258" s="3">
        <v>0.13550902903079987</v>
      </c>
      <c r="H258" s="3">
        <v>3137.169677734375</v>
      </c>
      <c r="I258" s="3">
        <v>512.53826904296875</v>
      </c>
      <c r="J258" s="3">
        <v>416.08718872070312</v>
      </c>
      <c r="K258" s="3">
        <f t="shared" si="18"/>
        <v>16.706157255073489</v>
      </c>
      <c r="L258" s="3">
        <f t="shared" si="19"/>
        <v>20.578727617644997</v>
      </c>
      <c r="M258" s="3">
        <f t="shared" si="20"/>
        <v>2.2260374034300403</v>
      </c>
      <c r="N258" s="3">
        <f t="shared" si="21"/>
        <v>2.6101036813051568</v>
      </c>
      <c r="O258" s="3">
        <f t="shared" si="22"/>
        <v>0.81181682198606786</v>
      </c>
      <c r="P258" s="4">
        <f t="shared" si="23"/>
        <v>5721.1145038634895</v>
      </c>
    </row>
    <row r="259" spans="1:16" x14ac:dyDescent="0.15">
      <c r="A259" t="s">
        <v>35</v>
      </c>
      <c r="B259" s="2">
        <v>2005</v>
      </c>
      <c r="C259" s="3">
        <v>199.33378601074219</v>
      </c>
      <c r="D259" s="3">
        <v>57.455829620361328</v>
      </c>
      <c r="E259" s="3">
        <v>16.125574111938477</v>
      </c>
      <c r="F259" s="3">
        <v>8.8080873489379883</v>
      </c>
      <c r="G259" s="3">
        <v>0.13550902903079987</v>
      </c>
      <c r="H259" s="3">
        <v>33.87725830078125</v>
      </c>
      <c r="I259" s="3">
        <v>75.253028869628906</v>
      </c>
      <c r="J259" s="3">
        <v>62.079963684082031</v>
      </c>
      <c r="K259" s="3">
        <f t="shared" ref="K259:K322" si="24">C259/I259</f>
        <v>2.648847348803399</v>
      </c>
      <c r="L259" s="3">
        <f t="shared" ref="L259:L322" si="25">C259/J259</f>
        <v>3.2109198231031426</v>
      </c>
      <c r="M259" s="3">
        <f t="shared" ref="M259:M322" si="26">C259/(D259+E259+I259+J259)</f>
        <v>0.94509331520658901</v>
      </c>
      <c r="N259" s="3">
        <f t="shared" ref="N259:N322" si="27">C259/(F259+G259+H259)</f>
        <v>4.6550632280971751</v>
      </c>
      <c r="O259" s="3">
        <f t="shared" ref="O259:O322" si="28">J259/I259</f>
        <v>0.82494970124899059</v>
      </c>
      <c r="P259" s="4">
        <f t="shared" ref="P259:P322" si="29">(C259/VLOOKUP(A259,$A$2:$C$40,3))*100</f>
        <v>70.624069796170147</v>
      </c>
    </row>
    <row r="260" spans="1:16" x14ac:dyDescent="0.15">
      <c r="A260" t="s">
        <v>42</v>
      </c>
      <c r="B260" s="2">
        <v>2005</v>
      </c>
      <c r="C260" s="3">
        <v>24221.96875</v>
      </c>
      <c r="D260" s="3">
        <v>3175.5185546875</v>
      </c>
      <c r="E260" s="3">
        <v>87.132308959960938</v>
      </c>
      <c r="F260" s="3">
        <v>211.80061340332031</v>
      </c>
      <c r="G260" s="3">
        <v>0.13550902903079987</v>
      </c>
      <c r="H260" s="3">
        <v>700.85272216796875</v>
      </c>
      <c r="I260" s="3">
        <v>1273.8505859375</v>
      </c>
      <c r="J260" s="3">
        <v>990.402587890625</v>
      </c>
      <c r="K260" s="3">
        <f t="shared" si="24"/>
        <v>19.014764382412761</v>
      </c>
      <c r="L260" s="3">
        <f t="shared" si="25"/>
        <v>24.456689679687056</v>
      </c>
      <c r="M260" s="3">
        <f t="shared" si="26"/>
        <v>4.3825564159900603</v>
      </c>
      <c r="N260" s="3">
        <f t="shared" si="27"/>
        <v>26.536223457689168</v>
      </c>
      <c r="O260" s="3">
        <f t="shared" si="28"/>
        <v>0.77748724915154055</v>
      </c>
      <c r="P260" s="4">
        <f t="shared" si="29"/>
        <v>8581.8568233508795</v>
      </c>
    </row>
    <row r="261" spans="1:16" x14ac:dyDescent="0.15">
      <c r="A261" t="s">
        <v>36</v>
      </c>
      <c r="B261" s="2">
        <v>2005</v>
      </c>
      <c r="C261" s="3">
        <v>9235.6181640625</v>
      </c>
      <c r="D261" s="3">
        <v>1256.168701171875</v>
      </c>
      <c r="E261" s="3">
        <v>33.606239318847656</v>
      </c>
      <c r="F261" s="3">
        <v>128.73358154296875</v>
      </c>
      <c r="G261" s="3">
        <v>2.8456897735595703</v>
      </c>
      <c r="H261" s="3">
        <v>209.22593688964844</v>
      </c>
      <c r="I261" s="3">
        <v>592.18231201171875</v>
      </c>
      <c r="J261" s="3">
        <v>459.24032592773438</v>
      </c>
      <c r="K261" s="3">
        <f t="shared" si="24"/>
        <v>15.595903451908127</v>
      </c>
      <c r="L261" s="3">
        <f t="shared" si="25"/>
        <v>20.110642821719033</v>
      </c>
      <c r="M261" s="3">
        <f t="shared" si="26"/>
        <v>3.9448264636661654</v>
      </c>
      <c r="N261" s="3">
        <f t="shared" si="27"/>
        <v>27.099404415425578</v>
      </c>
      <c r="O261" s="3">
        <f t="shared" si="28"/>
        <v>0.77550496969022342</v>
      </c>
      <c r="P261" s="4">
        <f t="shared" si="29"/>
        <v>72.424887864130937</v>
      </c>
    </row>
    <row r="262" spans="1:16" x14ac:dyDescent="0.15">
      <c r="A262" t="s">
        <v>37</v>
      </c>
      <c r="B262" s="2">
        <v>2005</v>
      </c>
      <c r="C262" s="3">
        <v>4133.025390625</v>
      </c>
      <c r="D262" s="3">
        <v>2004.1785888671875</v>
      </c>
      <c r="E262" s="3">
        <v>220.47319030761719</v>
      </c>
      <c r="F262" s="3">
        <v>244.86482238769531</v>
      </c>
      <c r="G262" s="3">
        <v>0.13550902903079987</v>
      </c>
      <c r="H262" s="3">
        <v>1156.97607421875</v>
      </c>
      <c r="I262" s="3">
        <v>232.57275390625</v>
      </c>
      <c r="J262" s="3">
        <v>213.94876098632812</v>
      </c>
      <c r="K262" s="3">
        <f t="shared" si="24"/>
        <v>17.770892424875449</v>
      </c>
      <c r="L262" s="3">
        <f t="shared" si="25"/>
        <v>19.317828117214994</v>
      </c>
      <c r="M262" s="3">
        <f t="shared" si="26"/>
        <v>1.5472696585445649</v>
      </c>
      <c r="N262" s="3">
        <f t="shared" si="27"/>
        <v>2.9479992487830899</v>
      </c>
      <c r="O262" s="3">
        <f t="shared" si="28"/>
        <v>0.91992186269837439</v>
      </c>
      <c r="P262" s="4">
        <f t="shared" si="29"/>
        <v>225.72346992491026</v>
      </c>
    </row>
    <row r="263" spans="1:16" x14ac:dyDescent="0.15">
      <c r="A263" t="s">
        <v>38</v>
      </c>
      <c r="B263" s="2">
        <v>2005</v>
      </c>
      <c r="C263" s="3">
        <v>4681.97265625</v>
      </c>
      <c r="D263" s="3">
        <v>2522.364990234375</v>
      </c>
      <c r="E263" s="3">
        <v>176.97479248046875</v>
      </c>
      <c r="F263" s="3">
        <v>81.576438903808594</v>
      </c>
      <c r="G263" s="3">
        <v>25.475698471069336</v>
      </c>
      <c r="H263" s="3">
        <v>127.24298095703125</v>
      </c>
      <c r="I263" s="3">
        <v>387.62124633789062</v>
      </c>
      <c r="J263" s="3">
        <v>304.7974853515625</v>
      </c>
      <c r="K263" s="3">
        <f t="shared" si="24"/>
        <v>12.078730720990228</v>
      </c>
      <c r="L263" s="3">
        <f t="shared" si="25"/>
        <v>15.360929408094274</v>
      </c>
      <c r="M263" s="3">
        <f t="shared" si="26"/>
        <v>1.3803968166856084</v>
      </c>
      <c r="N263" s="3">
        <f t="shared" si="27"/>
        <v>19.983227519138421</v>
      </c>
      <c r="O263" s="3">
        <f t="shared" si="28"/>
        <v>0.78632811857240048</v>
      </c>
      <c r="P263" s="4">
        <f t="shared" si="29"/>
        <v>132.42387910507526</v>
      </c>
    </row>
    <row r="264" spans="1:16" x14ac:dyDescent="0.15">
      <c r="A264" t="s">
        <v>39</v>
      </c>
      <c r="B264" s="2">
        <v>2005</v>
      </c>
      <c r="C264" s="3">
        <v>387.55581665039062</v>
      </c>
      <c r="D264" s="3">
        <v>174.53562927246094</v>
      </c>
      <c r="E264" s="3">
        <v>5.1493430137634277</v>
      </c>
      <c r="F264" s="3">
        <v>4.200779914855957</v>
      </c>
      <c r="G264" s="3">
        <v>0.13550902903079987</v>
      </c>
      <c r="H264" s="3">
        <v>69.380622863769531</v>
      </c>
      <c r="I264" s="3">
        <v>26.800374984741211</v>
      </c>
      <c r="J264" s="3">
        <v>25.437644958496094</v>
      </c>
      <c r="K264" s="3">
        <f t="shared" si="24"/>
        <v>14.460835599167753</v>
      </c>
      <c r="L264" s="3">
        <f t="shared" si="25"/>
        <v>15.235522678405346</v>
      </c>
      <c r="M264" s="3">
        <f t="shared" si="26"/>
        <v>1.671053882691147</v>
      </c>
      <c r="N264" s="3">
        <f t="shared" si="27"/>
        <v>5.2573528535976841</v>
      </c>
      <c r="O264" s="3">
        <f t="shared" si="28"/>
        <v>0.94915257614787152</v>
      </c>
      <c r="P264" s="4">
        <f t="shared" si="29"/>
        <v>872.4544888470657</v>
      </c>
    </row>
    <row r="265" spans="1:16" x14ac:dyDescent="0.15">
      <c r="A265" t="s">
        <v>1</v>
      </c>
      <c r="B265" s="2">
        <v>2006</v>
      </c>
      <c r="C265" s="3">
        <v>920.9134521484375</v>
      </c>
      <c r="D265" s="3">
        <v>425.88406372070312</v>
      </c>
      <c r="E265" s="3">
        <v>70.041664123535156</v>
      </c>
      <c r="F265" s="3">
        <v>25.737430572509766</v>
      </c>
      <c r="G265" s="3">
        <v>0.12804692983627319</v>
      </c>
      <c r="H265" s="3">
        <v>48.785877227783203</v>
      </c>
      <c r="I265" s="3">
        <v>87.445487976074219</v>
      </c>
      <c r="J265" s="3">
        <v>71.273086547851562</v>
      </c>
      <c r="K265" s="3">
        <f t="shared" si="24"/>
        <v>10.531286101352729</v>
      </c>
      <c r="L265" s="3">
        <f t="shared" si="25"/>
        <v>12.920914425814175</v>
      </c>
      <c r="M265" s="3">
        <f t="shared" si="26"/>
        <v>1.4067386652828866</v>
      </c>
      <c r="N265" s="3">
        <f t="shared" si="27"/>
        <v>12.336192095610523</v>
      </c>
      <c r="O265" s="3">
        <f t="shared" si="28"/>
        <v>0.81505733683311876</v>
      </c>
      <c r="P265" s="4">
        <f t="shared" si="29"/>
        <v>99.120041492045004</v>
      </c>
    </row>
    <row r="266" spans="1:16" x14ac:dyDescent="0.15">
      <c r="A266" t="s">
        <v>40</v>
      </c>
      <c r="B266" s="2">
        <v>2006</v>
      </c>
      <c r="C266" s="3">
        <v>34361.390625</v>
      </c>
      <c r="D266" s="3">
        <v>23901.23828125</v>
      </c>
      <c r="E266" s="3">
        <v>334.20245361328125</v>
      </c>
      <c r="F266" s="3">
        <v>175.42428588867188</v>
      </c>
      <c r="G266" s="3">
        <v>0.12804692983627319</v>
      </c>
      <c r="H266" s="3">
        <v>1689.4510498046875</v>
      </c>
      <c r="I266" s="3">
        <v>190.49092102050781</v>
      </c>
      <c r="J266" s="3">
        <v>167.44880676269531</v>
      </c>
      <c r="K266" s="3">
        <f t="shared" si="24"/>
        <v>180.38335077030118</v>
      </c>
      <c r="L266" s="3">
        <f t="shared" si="25"/>
        <v>205.20534776754897</v>
      </c>
      <c r="M266" s="3">
        <f t="shared" si="26"/>
        <v>1.3971804598879607</v>
      </c>
      <c r="N266" s="3">
        <f t="shared" si="27"/>
        <v>18.424304719849594</v>
      </c>
      <c r="O266" s="3">
        <f t="shared" si="28"/>
        <v>0.87903825476631592</v>
      </c>
      <c r="P266" s="4">
        <f t="shared" si="29"/>
        <v>3698.3958226786613</v>
      </c>
    </row>
    <row r="267" spans="1:16" x14ac:dyDescent="0.15">
      <c r="A267" t="s">
        <v>2</v>
      </c>
      <c r="B267" s="2">
        <v>2006</v>
      </c>
      <c r="C267" s="3">
        <v>12009.77734375</v>
      </c>
      <c r="D267" s="3">
        <v>3146.625</v>
      </c>
      <c r="E267" s="3">
        <v>198.54322814941406</v>
      </c>
      <c r="F267" s="3">
        <v>29.578838348388672</v>
      </c>
      <c r="G267" s="3">
        <v>0.12804692983627319</v>
      </c>
      <c r="H267" s="3">
        <v>312.05035400390625</v>
      </c>
      <c r="I267" s="3">
        <v>230.99348449707031</v>
      </c>
      <c r="J267" s="3">
        <v>186.626708984375</v>
      </c>
      <c r="K267" s="3">
        <f t="shared" si="24"/>
        <v>51.991844574743055</v>
      </c>
      <c r="L267" s="3">
        <f t="shared" si="25"/>
        <v>64.351868010250868</v>
      </c>
      <c r="M267" s="3">
        <f t="shared" si="26"/>
        <v>3.1917227327240338</v>
      </c>
      <c r="N267" s="3">
        <f t="shared" si="27"/>
        <v>35.14125222036791</v>
      </c>
      <c r="O267" s="3">
        <f t="shared" si="28"/>
        <v>0.80793061930169718</v>
      </c>
      <c r="P267" s="4">
        <f t="shared" si="29"/>
        <v>138.08813580637138</v>
      </c>
    </row>
    <row r="268" spans="1:16" x14ac:dyDescent="0.15">
      <c r="A268" t="s">
        <v>3</v>
      </c>
      <c r="B268" s="2">
        <v>2006</v>
      </c>
      <c r="C268" s="3">
        <v>6179.80078125</v>
      </c>
      <c r="D268" s="3">
        <v>4031.42919921875</v>
      </c>
      <c r="E268" s="3">
        <v>368.9031982421875</v>
      </c>
      <c r="F268" s="3">
        <v>79.901283264160156</v>
      </c>
      <c r="G268" s="3">
        <v>0.12804692983627319</v>
      </c>
      <c r="H268" s="3">
        <v>164.54029846191406</v>
      </c>
      <c r="I268" s="3">
        <v>176.17904663085938</v>
      </c>
      <c r="J268" s="3">
        <v>153.99566650390625</v>
      </c>
      <c r="K268" s="3">
        <f t="shared" si="24"/>
        <v>35.076820424612009</v>
      </c>
      <c r="L268" s="3">
        <f t="shared" si="25"/>
        <v>40.129705734889903</v>
      </c>
      <c r="M268" s="3">
        <f t="shared" si="26"/>
        <v>1.3063717349474167</v>
      </c>
      <c r="N268" s="3">
        <f t="shared" si="27"/>
        <v>25.268062985631282</v>
      </c>
      <c r="O268" s="3">
        <f t="shared" si="28"/>
        <v>0.87408616091882341</v>
      </c>
      <c r="P268" s="4">
        <f t="shared" si="29"/>
        <v>110.30664965381638</v>
      </c>
    </row>
    <row r="269" spans="1:16" x14ac:dyDescent="0.15">
      <c r="A269" t="s">
        <v>4</v>
      </c>
      <c r="B269" s="2">
        <v>2006</v>
      </c>
      <c r="C269" s="3">
        <v>974.30902099609375</v>
      </c>
      <c r="D269" s="3">
        <v>499.76715087890625</v>
      </c>
      <c r="E269" s="3">
        <v>26.121572494506836</v>
      </c>
      <c r="F269" s="3">
        <v>23.432586669921875</v>
      </c>
      <c r="G269" s="3">
        <v>58.133304595947266</v>
      </c>
      <c r="H269" s="3">
        <v>83.742691040039062</v>
      </c>
      <c r="I269" s="3">
        <v>16.88800048828125</v>
      </c>
      <c r="J269" s="3">
        <v>15.743050575256348</v>
      </c>
      <c r="K269" s="3">
        <f t="shared" si="24"/>
        <v>57.692384700733307</v>
      </c>
      <c r="L269" s="3">
        <f t="shared" si="25"/>
        <v>61.888197356580548</v>
      </c>
      <c r="M269" s="3">
        <f t="shared" si="26"/>
        <v>1.7444485685010962</v>
      </c>
      <c r="N269" s="3">
        <f t="shared" si="27"/>
        <v>5.8938804471331521</v>
      </c>
      <c r="O269" s="3">
        <f t="shared" si="28"/>
        <v>0.93220334675976624</v>
      </c>
      <c r="P269" s="4">
        <f t="shared" si="29"/>
        <v>116.19141099114503</v>
      </c>
    </row>
    <row r="270" spans="1:16" x14ac:dyDescent="0.15">
      <c r="A270" t="s">
        <v>5</v>
      </c>
      <c r="B270" s="2">
        <v>2006</v>
      </c>
      <c r="C270" s="3">
        <v>2003.934326171875</v>
      </c>
      <c r="D270" s="3">
        <v>1584.196533203125</v>
      </c>
      <c r="E270" s="3">
        <v>47.377361297607422</v>
      </c>
      <c r="F270" s="3">
        <v>44.688377380371094</v>
      </c>
      <c r="G270" s="3">
        <v>29.962980270385742</v>
      </c>
      <c r="H270" s="3">
        <v>83.742691040039062</v>
      </c>
      <c r="I270" s="3">
        <v>59.394237518310547</v>
      </c>
      <c r="J270" s="3">
        <v>48.66033935546875</v>
      </c>
      <c r="K270" s="3">
        <f t="shared" si="24"/>
        <v>33.739541240075447</v>
      </c>
      <c r="L270" s="3">
        <f t="shared" si="25"/>
        <v>41.182086946269116</v>
      </c>
      <c r="M270" s="3">
        <f t="shared" si="26"/>
        <v>1.1519323574812101</v>
      </c>
      <c r="N270" s="3">
        <f t="shared" si="27"/>
        <v>12.651575881388032</v>
      </c>
      <c r="O270" s="3">
        <f t="shared" si="28"/>
        <v>0.81927711152899874</v>
      </c>
      <c r="P270" s="4">
        <f t="shared" si="29"/>
        <v>136.97440168198472</v>
      </c>
    </row>
    <row r="271" spans="1:16" x14ac:dyDescent="0.15">
      <c r="A271" t="s">
        <v>6</v>
      </c>
      <c r="B271" s="2">
        <v>2006</v>
      </c>
      <c r="C271" s="3">
        <v>25492.734375</v>
      </c>
      <c r="D271" s="3">
        <v>11249.0498046875</v>
      </c>
      <c r="E271" s="3">
        <v>79.004951477050781</v>
      </c>
      <c r="F271" s="3">
        <v>858.55462646484375</v>
      </c>
      <c r="G271" s="3">
        <v>0.12804692983627319</v>
      </c>
      <c r="H271" s="3">
        <v>317.81246948242188</v>
      </c>
      <c r="I271" s="3">
        <v>1029.7386474609375</v>
      </c>
      <c r="J271" s="3">
        <v>898.78509521484375</v>
      </c>
      <c r="K271" s="3">
        <f t="shared" si="24"/>
        <v>24.75650927335623</v>
      </c>
      <c r="L271" s="3">
        <f t="shared" si="25"/>
        <v>28.363548206043927</v>
      </c>
      <c r="M271" s="3">
        <f t="shared" si="26"/>
        <v>1.9230251891338379</v>
      </c>
      <c r="N271" s="3">
        <f t="shared" si="27"/>
        <v>21.668371968504591</v>
      </c>
      <c r="O271" s="3">
        <f t="shared" si="28"/>
        <v>0.87282836031357036</v>
      </c>
      <c r="P271" s="4">
        <f t="shared" si="29"/>
        <v>388.79078145955759</v>
      </c>
    </row>
    <row r="272" spans="1:16" x14ac:dyDescent="0.15">
      <c r="A272" t="s">
        <v>7</v>
      </c>
      <c r="B272" s="2">
        <v>2006</v>
      </c>
      <c r="C272" s="3">
        <v>58.261348724365234</v>
      </c>
      <c r="D272" s="3">
        <v>2.9450793266296387</v>
      </c>
      <c r="E272" s="3">
        <v>25.737430572509766</v>
      </c>
      <c r="F272" s="3">
        <v>6.658440113067627</v>
      </c>
      <c r="G272" s="3">
        <v>0.12804692983627319</v>
      </c>
      <c r="H272" s="3">
        <v>38.414077758789062</v>
      </c>
      <c r="I272" s="3">
        <v>23.185220718383789</v>
      </c>
      <c r="J272" s="3">
        <v>19.750371932983398</v>
      </c>
      <c r="K272" s="3">
        <f t="shared" si="24"/>
        <v>2.5128658222420648</v>
      </c>
      <c r="L272" s="3">
        <f t="shared" si="25"/>
        <v>2.9498861551598412</v>
      </c>
      <c r="M272" s="3">
        <f t="shared" si="26"/>
        <v>0.81350031136720091</v>
      </c>
      <c r="N272" s="3">
        <f t="shared" si="27"/>
        <v>1.2889517858896995</v>
      </c>
      <c r="O272" s="3">
        <f t="shared" si="28"/>
        <v>0.85185179700804547</v>
      </c>
      <c r="P272" s="4">
        <f t="shared" si="29"/>
        <v>41.892666366917332</v>
      </c>
    </row>
    <row r="273" spans="1:16" x14ac:dyDescent="0.15">
      <c r="A273" t="s">
        <v>8</v>
      </c>
      <c r="B273" s="2">
        <v>2006</v>
      </c>
      <c r="C273" s="3">
        <v>6988.92919921875</v>
      </c>
      <c r="D273" s="3">
        <v>3471.8642578125</v>
      </c>
      <c r="E273" s="3">
        <v>93.7303466796875</v>
      </c>
      <c r="F273" s="3">
        <v>551.49810791015625</v>
      </c>
      <c r="G273" s="3">
        <v>23.432586669921875</v>
      </c>
      <c r="H273" s="3">
        <v>122.15676116943359</v>
      </c>
      <c r="I273" s="3">
        <v>285.23544311523438</v>
      </c>
      <c r="J273" s="3">
        <v>230.70726013183594</v>
      </c>
      <c r="K273" s="3">
        <f t="shared" si="24"/>
        <v>24.502316833028498</v>
      </c>
      <c r="L273" s="3">
        <f t="shared" si="25"/>
        <v>30.293494861084902</v>
      </c>
      <c r="M273" s="3">
        <f t="shared" si="26"/>
        <v>1.7123276531042861</v>
      </c>
      <c r="N273" s="3">
        <f t="shared" si="27"/>
        <v>10.025900109914071</v>
      </c>
      <c r="O273" s="3">
        <f t="shared" si="28"/>
        <v>0.80883096999495541</v>
      </c>
      <c r="P273" s="4">
        <f t="shared" si="29"/>
        <v>188.58750814502736</v>
      </c>
    </row>
    <row r="274" spans="1:16" x14ac:dyDescent="0.15">
      <c r="A274" t="s">
        <v>9</v>
      </c>
      <c r="B274" s="2">
        <v>2006</v>
      </c>
      <c r="C274" s="3">
        <v>1920.8319091796875</v>
      </c>
      <c r="D274" s="3">
        <v>857.91436767578125</v>
      </c>
      <c r="E274" s="3">
        <v>54.804084777832031</v>
      </c>
      <c r="F274" s="3">
        <v>54.163848876953125</v>
      </c>
      <c r="G274" s="3">
        <v>0.12804692983627319</v>
      </c>
      <c r="H274" s="3">
        <v>170.30241394042969</v>
      </c>
      <c r="I274" s="3">
        <v>68.410713195800781</v>
      </c>
      <c r="J274" s="3">
        <v>55.816272735595703</v>
      </c>
      <c r="K274" s="3">
        <f t="shared" si="24"/>
        <v>28.077940127330713</v>
      </c>
      <c r="L274" s="3">
        <f t="shared" si="25"/>
        <v>34.41347505016607</v>
      </c>
      <c r="M274" s="3">
        <f t="shared" si="26"/>
        <v>1.8523943865082104</v>
      </c>
      <c r="N274" s="3">
        <f t="shared" si="27"/>
        <v>8.5524513570338616</v>
      </c>
      <c r="O274" s="3">
        <f t="shared" si="28"/>
        <v>0.8158995883560215</v>
      </c>
      <c r="P274" s="4">
        <f t="shared" si="29"/>
        <v>224.18176733326584</v>
      </c>
    </row>
    <row r="275" spans="1:16" x14ac:dyDescent="0.15">
      <c r="A275" t="s">
        <v>47</v>
      </c>
      <c r="B275" s="2">
        <v>2006</v>
      </c>
      <c r="C275" s="3">
        <v>2544.164306640625</v>
      </c>
      <c r="D275" s="3">
        <v>1902.009033203125</v>
      </c>
      <c r="E275" s="3">
        <v>52.755332946777344</v>
      </c>
      <c r="F275" s="3">
        <v>43.407905578613281</v>
      </c>
      <c r="G275" s="3">
        <v>14.341255187988281</v>
      </c>
      <c r="H275" s="3">
        <v>117.80316925048828</v>
      </c>
      <c r="I275" s="3">
        <v>76.568473815917969</v>
      </c>
      <c r="J275" s="3">
        <v>68.840065002441406</v>
      </c>
      <c r="K275" s="3">
        <f t="shared" si="24"/>
        <v>33.227308575552591</v>
      </c>
      <c r="L275" s="3">
        <f t="shared" si="25"/>
        <v>36.957610463476414</v>
      </c>
      <c r="M275" s="3">
        <f t="shared" si="26"/>
        <v>1.2114070706378688</v>
      </c>
      <c r="N275" s="3">
        <f t="shared" si="27"/>
        <v>14.492341436840816</v>
      </c>
      <c r="O275" s="3">
        <f t="shared" si="28"/>
        <v>0.89906539299638111</v>
      </c>
      <c r="P275" s="4">
        <f t="shared" si="29"/>
        <v>296.93137016475566</v>
      </c>
    </row>
    <row r="276" spans="1:16" x14ac:dyDescent="0.15">
      <c r="A276" t="s">
        <v>10</v>
      </c>
      <c r="B276" s="2">
        <v>2006</v>
      </c>
      <c r="C276" s="3">
        <v>10967.0908203125</v>
      </c>
      <c r="D276" s="3">
        <v>5513.572265625</v>
      </c>
      <c r="E276" s="3">
        <v>541.25433349609375</v>
      </c>
      <c r="F276" s="3">
        <v>152.75997924804688</v>
      </c>
      <c r="G276" s="3">
        <v>0.12804692983627319</v>
      </c>
      <c r="H276" s="3">
        <v>195.91178894042969</v>
      </c>
      <c r="I276" s="3">
        <v>852.70086669921875</v>
      </c>
      <c r="J276" s="3">
        <v>722.89227294921875</v>
      </c>
      <c r="K276" s="3">
        <f t="shared" si="24"/>
        <v>12.861592204973125</v>
      </c>
      <c r="L276" s="3">
        <f t="shared" si="25"/>
        <v>15.171127470445253</v>
      </c>
      <c r="M276" s="3">
        <f t="shared" si="26"/>
        <v>1.4372853913382535</v>
      </c>
      <c r="N276" s="3">
        <f t="shared" si="27"/>
        <v>31.442364201347026</v>
      </c>
      <c r="O276" s="3">
        <f t="shared" si="28"/>
        <v>0.84776772392353084</v>
      </c>
      <c r="P276" s="4">
        <f t="shared" si="29"/>
        <v>192.92761439974493</v>
      </c>
    </row>
    <row r="277" spans="1:16" x14ac:dyDescent="0.15">
      <c r="A277" t="s">
        <v>11</v>
      </c>
      <c r="B277" s="2">
        <v>2006</v>
      </c>
      <c r="C277" s="3">
        <v>345.34255981445312</v>
      </c>
      <c r="D277" s="3">
        <v>147.25396728515625</v>
      </c>
      <c r="E277" s="3">
        <v>4.225548267364502</v>
      </c>
      <c r="F277" s="3">
        <v>4.7377362251281738</v>
      </c>
      <c r="G277" s="3">
        <v>12.804692268371582</v>
      </c>
      <c r="H277" s="3">
        <v>127.66278076171875</v>
      </c>
      <c r="I277" s="3">
        <v>23.185220718383789</v>
      </c>
      <c r="J277" s="3">
        <v>20.322847366333008</v>
      </c>
      <c r="K277" s="3">
        <f t="shared" si="24"/>
        <v>14.894943809641097</v>
      </c>
      <c r="L277" s="3">
        <f t="shared" si="25"/>
        <v>16.992823573853652</v>
      </c>
      <c r="M277" s="3">
        <f t="shared" si="26"/>
        <v>1.771100258655145</v>
      </c>
      <c r="N277" s="3">
        <f t="shared" si="27"/>
        <v>2.3783069600999314</v>
      </c>
      <c r="O277" s="3">
        <f t="shared" si="28"/>
        <v>0.87654319159527438</v>
      </c>
      <c r="P277" s="4">
        <f t="shared" si="29"/>
        <v>26.652234907394185</v>
      </c>
    </row>
    <row r="278" spans="1:16" x14ac:dyDescent="0.15">
      <c r="A278" t="s">
        <v>46</v>
      </c>
      <c r="B278" s="2">
        <v>2006</v>
      </c>
      <c r="C278" s="3">
        <v>2509.591552734375</v>
      </c>
      <c r="D278" s="3">
        <v>5267.9912109375</v>
      </c>
      <c r="E278" s="3">
        <v>83.102455139160156</v>
      </c>
      <c r="F278" s="3">
        <v>39.438453674316406</v>
      </c>
      <c r="G278" s="3">
        <v>0.12804692983627319</v>
      </c>
      <c r="H278" s="3">
        <v>102.05339813232422</v>
      </c>
      <c r="I278" s="3">
        <v>195.50006103515625</v>
      </c>
      <c r="J278" s="3">
        <v>171.74237060546875</v>
      </c>
      <c r="K278" s="3">
        <f t="shared" si="24"/>
        <v>12.836781428334602</v>
      </c>
      <c r="L278" s="3">
        <f t="shared" si="25"/>
        <v>14.612535880848396</v>
      </c>
      <c r="M278" s="3">
        <f t="shared" si="26"/>
        <v>0.4388674449786511</v>
      </c>
      <c r="N278" s="3">
        <f t="shared" si="27"/>
        <v>17.720613947084981</v>
      </c>
      <c r="O278" s="3">
        <f t="shared" si="28"/>
        <v>0.87847732474408169</v>
      </c>
      <c r="P278" s="4">
        <f t="shared" si="29"/>
        <v>193.68080094450434</v>
      </c>
    </row>
    <row r="279" spans="1:16" x14ac:dyDescent="0.15">
      <c r="A279" t="s">
        <v>12</v>
      </c>
      <c r="B279" s="2">
        <v>2006</v>
      </c>
      <c r="C279" s="3">
        <v>13139.9189453125</v>
      </c>
      <c r="D279" s="3">
        <v>6355.35302734375</v>
      </c>
      <c r="E279" s="3">
        <v>162.36349487304688</v>
      </c>
      <c r="F279" s="3">
        <v>258.910888671875</v>
      </c>
      <c r="G279" s="3">
        <v>1.6646100282669067</v>
      </c>
      <c r="H279" s="3">
        <v>1035.899658203125</v>
      </c>
      <c r="I279" s="3">
        <v>528.53717041015625</v>
      </c>
      <c r="J279" s="3">
        <v>422.62936401367188</v>
      </c>
      <c r="K279" s="3">
        <f t="shared" si="24"/>
        <v>24.860917416868975</v>
      </c>
      <c r="L279" s="3">
        <f t="shared" si="25"/>
        <v>31.090880246757841</v>
      </c>
      <c r="M279" s="3">
        <f t="shared" si="26"/>
        <v>1.7592883494982192</v>
      </c>
      <c r="N279" s="3">
        <f t="shared" si="27"/>
        <v>10.135110476546448</v>
      </c>
      <c r="O279" s="3">
        <f t="shared" si="28"/>
        <v>0.79962089267194281</v>
      </c>
      <c r="P279" s="4">
        <f t="shared" si="29"/>
        <v>258.43792042715228</v>
      </c>
    </row>
    <row r="280" spans="1:16" x14ac:dyDescent="0.15">
      <c r="A280" t="s">
        <v>13</v>
      </c>
      <c r="B280" s="2">
        <v>2006</v>
      </c>
      <c r="C280" s="3">
        <v>3178.252685546875</v>
      </c>
      <c r="D280" s="3">
        <v>1881.6495361328125</v>
      </c>
      <c r="E280" s="3">
        <v>16.390007019042969</v>
      </c>
      <c r="F280" s="3">
        <v>153.91239929199219</v>
      </c>
      <c r="G280" s="3">
        <v>23.816726684570312</v>
      </c>
      <c r="H280" s="3">
        <v>213.326171875</v>
      </c>
      <c r="I280" s="3">
        <v>172.60108947753906</v>
      </c>
      <c r="J280" s="3">
        <v>151.27641296386719</v>
      </c>
      <c r="K280" s="3">
        <f t="shared" si="24"/>
        <v>18.413862248305609</v>
      </c>
      <c r="L280" s="3">
        <f t="shared" si="25"/>
        <v>21.009571970126036</v>
      </c>
      <c r="M280" s="3">
        <f t="shared" si="26"/>
        <v>1.4304101459819656</v>
      </c>
      <c r="N280" s="3">
        <f t="shared" si="27"/>
        <v>8.127374064507066</v>
      </c>
      <c r="O280" s="3">
        <f t="shared" si="28"/>
        <v>0.87645108974560149</v>
      </c>
      <c r="P280" s="4">
        <f t="shared" si="29"/>
        <v>196.85139039913216</v>
      </c>
    </row>
    <row r="281" spans="1:16" x14ac:dyDescent="0.15">
      <c r="A281" t="s">
        <v>14</v>
      </c>
      <c r="B281" s="2">
        <v>2006</v>
      </c>
      <c r="C281" s="3">
        <v>4666.669921875</v>
      </c>
      <c r="D281" s="3">
        <v>812.32965087890625</v>
      </c>
      <c r="E281" s="3">
        <v>7.4267215728759766</v>
      </c>
      <c r="F281" s="3">
        <v>25.225244522094727</v>
      </c>
      <c r="G281" s="3">
        <v>0.12804692983627319</v>
      </c>
      <c r="H281" s="3">
        <v>119.97996520996094</v>
      </c>
      <c r="I281" s="3">
        <v>32.631050109863281</v>
      </c>
      <c r="J281" s="3">
        <v>23.471458435058594</v>
      </c>
      <c r="K281" s="3">
        <f t="shared" si="24"/>
        <v>143.01317016041787</v>
      </c>
      <c r="L281" s="3">
        <f t="shared" si="25"/>
        <v>198.8231764458462</v>
      </c>
      <c r="M281" s="3">
        <f t="shared" si="26"/>
        <v>5.3281070993588076</v>
      </c>
      <c r="N281" s="3">
        <f t="shared" si="27"/>
        <v>32.110131081227294</v>
      </c>
      <c r="O281" s="3">
        <f t="shared" si="28"/>
        <v>0.71929828663295003</v>
      </c>
      <c r="P281" s="4">
        <f t="shared" si="29"/>
        <v>218.8640245983695</v>
      </c>
    </row>
    <row r="282" spans="1:16" x14ac:dyDescent="0.15">
      <c r="A282" t="s">
        <v>15</v>
      </c>
      <c r="B282" s="2">
        <v>2006</v>
      </c>
      <c r="C282" s="3">
        <v>1899.447998046875</v>
      </c>
      <c r="D282" s="3">
        <v>1227.457763671875</v>
      </c>
      <c r="E282" s="3">
        <v>165.82077026367188</v>
      </c>
      <c r="F282" s="3">
        <v>134.83340454101562</v>
      </c>
      <c r="G282" s="3">
        <v>0.12804692983627319</v>
      </c>
      <c r="H282" s="3">
        <v>133.16879272460938</v>
      </c>
      <c r="I282" s="3">
        <v>67.265762329101562</v>
      </c>
      <c r="J282" s="3">
        <v>39.643863677978516</v>
      </c>
      <c r="K282" s="3">
        <f t="shared" si="24"/>
        <v>28.237961368128378</v>
      </c>
      <c r="L282" s="3">
        <f t="shared" si="25"/>
        <v>47.912787045072648</v>
      </c>
      <c r="M282" s="3">
        <f t="shared" si="26"/>
        <v>1.2661398408313775</v>
      </c>
      <c r="N282" s="3">
        <f t="shared" si="27"/>
        <v>7.0840497823968622</v>
      </c>
      <c r="O282" s="3">
        <f t="shared" si="28"/>
        <v>0.58936169464665633</v>
      </c>
      <c r="P282" s="4">
        <f t="shared" si="29"/>
        <v>109.64058190487806</v>
      </c>
    </row>
    <row r="283" spans="1:16" x14ac:dyDescent="0.15">
      <c r="A283" t="s">
        <v>50</v>
      </c>
      <c r="B283" s="2">
        <v>2006</v>
      </c>
      <c r="C283" s="3">
        <v>2.9450793266296387</v>
      </c>
      <c r="D283" s="3">
        <v>2785.799072265625</v>
      </c>
      <c r="E283" s="3">
        <v>0.12804692983627319</v>
      </c>
      <c r="F283" s="3">
        <v>0.25609385967254639</v>
      </c>
      <c r="G283" s="3">
        <v>0.12804692983627319</v>
      </c>
      <c r="H283" s="3">
        <v>5.1218767166137695</v>
      </c>
      <c r="I283" s="3">
        <v>1.4311864376068115</v>
      </c>
      <c r="J283" s="3">
        <v>1.144949197769165</v>
      </c>
      <c r="K283" s="3">
        <f t="shared" si="24"/>
        <v>2.0577887333493146</v>
      </c>
      <c r="L283" s="3">
        <f t="shared" si="25"/>
        <v>2.5722358095606968</v>
      </c>
      <c r="M283" s="3">
        <f t="shared" si="26"/>
        <v>1.0561505788194965E-3</v>
      </c>
      <c r="N283" s="3">
        <f t="shared" si="27"/>
        <v>0.53488375642735697</v>
      </c>
      <c r="O283" s="3">
        <f t="shared" si="28"/>
        <v>0.80000003331761294</v>
      </c>
      <c r="P283" s="4">
        <f t="shared" si="29"/>
        <v>0.16999686827948182</v>
      </c>
    </row>
    <row r="284" spans="1:16" x14ac:dyDescent="0.15">
      <c r="A284" t="s">
        <v>16</v>
      </c>
      <c r="B284" s="2">
        <v>2006</v>
      </c>
      <c r="C284" s="3">
        <v>18367.947265625</v>
      </c>
      <c r="D284" s="3">
        <v>2148.62744140625</v>
      </c>
      <c r="E284" s="3">
        <v>56.212600708007812</v>
      </c>
      <c r="F284" s="3">
        <v>235.22219848632812</v>
      </c>
      <c r="G284" s="3">
        <v>0.12804692983627319</v>
      </c>
      <c r="H284" s="3">
        <v>133.16879272460938</v>
      </c>
      <c r="I284" s="3">
        <v>853.98895263671875</v>
      </c>
      <c r="J284" s="3">
        <v>653.9090576171875</v>
      </c>
      <c r="K284" s="3">
        <f t="shared" si="24"/>
        <v>21.508413204776669</v>
      </c>
      <c r="L284" s="3">
        <f t="shared" si="25"/>
        <v>28.089452274230453</v>
      </c>
      <c r="M284" s="3">
        <f t="shared" si="26"/>
        <v>4.9472779944464529</v>
      </c>
      <c r="N284" s="3">
        <f t="shared" si="27"/>
        <v>49.842600692473503</v>
      </c>
      <c r="O284" s="3">
        <f t="shared" si="28"/>
        <v>0.76571137787932964</v>
      </c>
      <c r="P284" s="4">
        <f t="shared" si="29"/>
        <v>99.162875984048554</v>
      </c>
    </row>
    <row r="285" spans="1:16" x14ac:dyDescent="0.15">
      <c r="A285" t="s">
        <v>17</v>
      </c>
      <c r="B285" s="2">
        <v>2006</v>
      </c>
      <c r="C285" s="3">
        <v>7696.13232421875</v>
      </c>
      <c r="D285" s="3">
        <v>5035.06103515625</v>
      </c>
      <c r="E285" s="3">
        <v>180.54615783691406</v>
      </c>
      <c r="F285" s="3">
        <v>94.242538452148438</v>
      </c>
      <c r="G285" s="3">
        <v>0.12804692983627319</v>
      </c>
      <c r="H285" s="3">
        <v>91.169410705566406</v>
      </c>
      <c r="I285" s="3">
        <v>455.97601318359375</v>
      </c>
      <c r="J285" s="3">
        <v>392.86068725585938</v>
      </c>
      <c r="K285" s="3">
        <f t="shared" si="24"/>
        <v>16.878371014485769</v>
      </c>
      <c r="L285" s="3">
        <f t="shared" si="25"/>
        <v>19.589978264245286</v>
      </c>
      <c r="M285" s="3">
        <f t="shared" si="26"/>
        <v>1.269058212007393</v>
      </c>
      <c r="N285" s="3">
        <f t="shared" si="27"/>
        <v>41.479640436055419</v>
      </c>
      <c r="O285" s="3">
        <f t="shared" si="28"/>
        <v>0.86158191636646098</v>
      </c>
      <c r="P285" s="4">
        <f t="shared" si="29"/>
        <v>132.92162659174824</v>
      </c>
    </row>
    <row r="286" spans="1:16" x14ac:dyDescent="0.15">
      <c r="A286" t="s">
        <v>18</v>
      </c>
      <c r="B286" s="2">
        <v>2006</v>
      </c>
      <c r="C286" s="3">
        <v>16463.376953125</v>
      </c>
      <c r="D286" s="3">
        <v>14045.5947265625</v>
      </c>
      <c r="E286" s="3">
        <v>555.979736328125</v>
      </c>
      <c r="F286" s="3">
        <v>304.36752319335938</v>
      </c>
      <c r="G286" s="3">
        <v>73.626983642578125</v>
      </c>
      <c r="H286" s="3">
        <v>356.73873901367188</v>
      </c>
      <c r="I286" s="3">
        <v>288.38406372070312</v>
      </c>
      <c r="J286" s="3">
        <v>267.05938720703125</v>
      </c>
      <c r="K286" s="3">
        <f t="shared" si="24"/>
        <v>57.088372848055862</v>
      </c>
      <c r="L286" s="3">
        <f t="shared" si="25"/>
        <v>61.646876094874621</v>
      </c>
      <c r="M286" s="3">
        <f t="shared" si="26"/>
        <v>1.0861883944938575</v>
      </c>
      <c r="N286" s="3">
        <f t="shared" si="27"/>
        <v>22.407284611284414</v>
      </c>
      <c r="O286" s="3">
        <f t="shared" si="28"/>
        <v>0.92605459456204697</v>
      </c>
      <c r="P286" s="4">
        <f t="shared" si="29"/>
        <v>295.82148267671403</v>
      </c>
    </row>
    <row r="287" spans="1:16" x14ac:dyDescent="0.15">
      <c r="A287" t="s">
        <v>19</v>
      </c>
      <c r="B287" s="2">
        <v>2006</v>
      </c>
      <c r="C287" s="3">
        <v>7036.6904296875</v>
      </c>
      <c r="D287" s="3">
        <v>5229.18017578125</v>
      </c>
      <c r="E287" s="3">
        <v>293.61160278320312</v>
      </c>
      <c r="F287" s="3">
        <v>198.34468078613281</v>
      </c>
      <c r="G287" s="3">
        <v>0.12804692983627319</v>
      </c>
      <c r="H287" s="3">
        <v>151.99169921875</v>
      </c>
      <c r="I287" s="3">
        <v>213.10366821289062</v>
      </c>
      <c r="J287" s="3">
        <v>150.56080627441406</v>
      </c>
      <c r="K287" s="3">
        <f t="shared" si="24"/>
        <v>33.020034280488517</v>
      </c>
      <c r="L287" s="3">
        <f t="shared" si="25"/>
        <v>46.736535249833466</v>
      </c>
      <c r="M287" s="3">
        <f t="shared" si="26"/>
        <v>1.1954035037701025</v>
      </c>
      <c r="N287" s="3">
        <f t="shared" si="27"/>
        <v>20.07818736763895</v>
      </c>
      <c r="O287" s="3">
        <f t="shared" si="28"/>
        <v>0.70651438117904086</v>
      </c>
      <c r="P287" s="4">
        <f t="shared" si="29"/>
        <v>423.72495284926572</v>
      </c>
    </row>
    <row r="288" spans="1:16" x14ac:dyDescent="0.15">
      <c r="A288" t="s">
        <v>20</v>
      </c>
      <c r="B288" s="2">
        <v>2006</v>
      </c>
      <c r="C288" s="3">
        <v>3739.866455078125</v>
      </c>
      <c r="D288" s="3">
        <v>2800.8984375</v>
      </c>
      <c r="E288" s="3">
        <v>129.4554443359375</v>
      </c>
      <c r="F288" s="3">
        <v>61.4625244140625</v>
      </c>
      <c r="G288" s="3">
        <v>0.12804692983627319</v>
      </c>
      <c r="H288" s="3">
        <v>127.91887664794922</v>
      </c>
      <c r="I288" s="3">
        <v>140.97186279296875</v>
      </c>
      <c r="J288" s="3">
        <v>132.0985107421875</v>
      </c>
      <c r="K288" s="3">
        <f t="shared" si="24"/>
        <v>26.529169587341638</v>
      </c>
      <c r="L288" s="3">
        <f t="shared" si="25"/>
        <v>28.311193169899578</v>
      </c>
      <c r="M288" s="3">
        <f t="shared" si="26"/>
        <v>1.1674589929222123</v>
      </c>
      <c r="N288" s="3">
        <f t="shared" si="27"/>
        <v>19.734459124375689</v>
      </c>
      <c r="O288" s="3">
        <f t="shared" si="28"/>
        <v>0.93705586437619359</v>
      </c>
      <c r="P288" s="4">
        <f t="shared" si="29"/>
        <v>204.72883257133839</v>
      </c>
    </row>
    <row r="289" spans="1:16" x14ac:dyDescent="0.15">
      <c r="A289" t="s">
        <v>21</v>
      </c>
      <c r="B289" s="2">
        <v>2006</v>
      </c>
      <c r="C289" s="3">
        <v>207905.3125</v>
      </c>
      <c r="D289" s="3">
        <v>36151.48828125</v>
      </c>
      <c r="E289" s="3">
        <v>3139.326416015625</v>
      </c>
      <c r="F289" s="3">
        <v>4255.51123046875</v>
      </c>
      <c r="G289" s="3">
        <v>0.12804692983627319</v>
      </c>
      <c r="H289" s="3">
        <v>4808.41796875</v>
      </c>
      <c r="I289" s="3">
        <v>8038.544921875</v>
      </c>
      <c r="J289" s="3">
        <v>6231.671875</v>
      </c>
      <c r="K289" s="3">
        <f t="shared" si="24"/>
        <v>25.863550495840961</v>
      </c>
      <c r="L289" s="3">
        <f t="shared" si="25"/>
        <v>33.362686076920568</v>
      </c>
      <c r="M289" s="3">
        <f t="shared" si="26"/>
        <v>3.8816525130354158</v>
      </c>
      <c r="N289" s="3">
        <f t="shared" si="27"/>
        <v>22.937334446816426</v>
      </c>
      <c r="O289" s="3">
        <f t="shared" si="28"/>
        <v>0.775223866453987</v>
      </c>
      <c r="P289" s="4">
        <f t="shared" si="29"/>
        <v>152.64530364633026</v>
      </c>
    </row>
    <row r="290" spans="1:16" x14ac:dyDescent="0.15">
      <c r="A290" t="s">
        <v>22</v>
      </c>
      <c r="B290" s="2">
        <v>2006</v>
      </c>
      <c r="C290" s="3">
        <v>351.61685180664062</v>
      </c>
      <c r="D290" s="3">
        <v>114.47394561767578</v>
      </c>
      <c r="E290" s="3">
        <v>24.969150543212891</v>
      </c>
      <c r="F290" s="3">
        <v>22.536258697509766</v>
      </c>
      <c r="G290" s="3">
        <v>20.871648788452148</v>
      </c>
      <c r="H290" s="3">
        <v>14.085161209106445</v>
      </c>
      <c r="I290" s="3">
        <v>105.33531951904297</v>
      </c>
      <c r="J290" s="3">
        <v>79.43084716796875</v>
      </c>
      <c r="K290" s="3">
        <f t="shared" si="24"/>
        <v>3.338071725724189</v>
      </c>
      <c r="L290" s="3">
        <f t="shared" si="25"/>
        <v>4.4267040368220254</v>
      </c>
      <c r="M290" s="3">
        <f t="shared" si="26"/>
        <v>1.0845367239602843</v>
      </c>
      <c r="N290" s="3">
        <f t="shared" si="27"/>
        <v>6.1158129107970476</v>
      </c>
      <c r="O290" s="3">
        <f t="shared" si="28"/>
        <v>0.75407610221003696</v>
      </c>
      <c r="P290" s="4">
        <f t="shared" si="29"/>
        <v>197.8874316507229</v>
      </c>
    </row>
    <row r="291" spans="1:16" x14ac:dyDescent="0.15">
      <c r="A291" t="s">
        <v>23</v>
      </c>
      <c r="B291" s="2">
        <v>2006</v>
      </c>
      <c r="C291" s="3">
        <v>1188.531494140625</v>
      </c>
      <c r="D291" s="3">
        <v>868.79833984375</v>
      </c>
      <c r="E291" s="3">
        <v>70.681900024414062</v>
      </c>
      <c r="F291" s="3">
        <v>33.420246124267578</v>
      </c>
      <c r="G291" s="3">
        <v>0.12804692983627319</v>
      </c>
      <c r="H291" s="3">
        <v>30.73126220703125</v>
      </c>
      <c r="I291" s="3">
        <v>68.5538330078125</v>
      </c>
      <c r="J291" s="3">
        <v>49.375930786132812</v>
      </c>
      <c r="K291" s="3">
        <f t="shared" si="24"/>
        <v>17.337199715808424</v>
      </c>
      <c r="L291" s="3">
        <f t="shared" si="25"/>
        <v>24.071070159439365</v>
      </c>
      <c r="M291" s="3">
        <f t="shared" si="26"/>
        <v>1.1240025061465324</v>
      </c>
      <c r="N291" s="3">
        <f t="shared" si="27"/>
        <v>18.490039162720194</v>
      </c>
      <c r="O291" s="3">
        <f t="shared" si="28"/>
        <v>0.72025047498811412</v>
      </c>
      <c r="P291" s="4">
        <f t="shared" si="29"/>
        <v>91.859610735529756</v>
      </c>
    </row>
    <row r="292" spans="1:16" x14ac:dyDescent="0.15">
      <c r="A292" t="s">
        <v>51</v>
      </c>
      <c r="B292" s="2">
        <v>2006</v>
      </c>
      <c r="C292" s="3">
        <v>0.38414075970649719</v>
      </c>
      <c r="D292" s="3">
        <v>0.12804692983627319</v>
      </c>
      <c r="E292" s="3">
        <v>0.12804692983627319</v>
      </c>
      <c r="F292" s="3">
        <v>287.32369995117188</v>
      </c>
      <c r="G292" s="3">
        <v>0.12804692983627319</v>
      </c>
      <c r="H292" s="3">
        <v>0.12804692983627319</v>
      </c>
      <c r="I292" s="3">
        <v>0.28623729944229126</v>
      </c>
      <c r="J292" s="3">
        <v>0.28623729944229126</v>
      </c>
      <c r="K292" s="3">
        <f t="shared" si="24"/>
        <v>1.3420359975969673</v>
      </c>
      <c r="L292" s="3">
        <f t="shared" si="25"/>
        <v>1.3420359975969673</v>
      </c>
      <c r="M292" s="3">
        <f t="shared" si="26"/>
        <v>0.46361982011171515</v>
      </c>
      <c r="N292" s="3">
        <f t="shared" si="27"/>
        <v>1.3357710380694054E-3</v>
      </c>
      <c r="O292" s="3">
        <f t="shared" si="28"/>
        <v>1</v>
      </c>
      <c r="P292" s="4">
        <f t="shared" si="29"/>
        <v>2.9689596639426039E-2</v>
      </c>
    </row>
    <row r="293" spans="1:16" x14ac:dyDescent="0.15">
      <c r="A293" t="s">
        <v>48</v>
      </c>
      <c r="B293" s="2">
        <v>2006</v>
      </c>
      <c r="C293" s="3">
        <v>0.12804692983627319</v>
      </c>
      <c r="D293" s="3">
        <v>14528.58203125</v>
      </c>
      <c r="E293" s="3">
        <v>0.12804692983627319</v>
      </c>
      <c r="F293" s="3">
        <v>13.316880226135254</v>
      </c>
      <c r="G293" s="3">
        <v>0.12804692983627319</v>
      </c>
      <c r="H293" s="3">
        <v>5.7621116638183594</v>
      </c>
      <c r="I293" s="3">
        <v>0.4293559193611145</v>
      </c>
      <c r="J293" s="3">
        <v>0.4293559193611145</v>
      </c>
      <c r="K293" s="3">
        <f t="shared" si="24"/>
        <v>0.2982302655261122</v>
      </c>
      <c r="L293" s="3">
        <f t="shared" si="25"/>
        <v>0.2982302655261122</v>
      </c>
      <c r="M293" s="3">
        <f t="shared" si="26"/>
        <v>8.8128513438222718E-6</v>
      </c>
      <c r="N293" s="3">
        <f t="shared" si="27"/>
        <v>6.6666668942398661E-3</v>
      </c>
      <c r="O293" s="3">
        <f t="shared" si="28"/>
        <v>1</v>
      </c>
      <c r="P293" s="4">
        <f t="shared" si="29"/>
        <v>9.8965329809325587E-3</v>
      </c>
    </row>
    <row r="294" spans="1:16" x14ac:dyDescent="0.15">
      <c r="A294" t="s">
        <v>24</v>
      </c>
      <c r="B294" s="2">
        <v>2006</v>
      </c>
      <c r="C294" s="3">
        <v>13399.7265625</v>
      </c>
      <c r="D294" s="3">
        <v>6085.81396484375</v>
      </c>
      <c r="E294" s="3">
        <v>52.883380889892578</v>
      </c>
      <c r="F294" s="3">
        <v>215.37492370605469</v>
      </c>
      <c r="G294" s="3">
        <v>0.12804692983627319</v>
      </c>
      <c r="H294" s="3">
        <v>742.67218017578125</v>
      </c>
      <c r="I294" s="3">
        <v>889.62548828125</v>
      </c>
      <c r="J294" s="3">
        <v>785.864501953125</v>
      </c>
      <c r="K294" s="3">
        <f t="shared" si="24"/>
        <v>15.062210715644147</v>
      </c>
      <c r="L294" s="3">
        <f t="shared" si="25"/>
        <v>17.05093757155004</v>
      </c>
      <c r="M294" s="3">
        <f t="shared" si="26"/>
        <v>1.714794640361671</v>
      </c>
      <c r="N294" s="3">
        <f t="shared" si="27"/>
        <v>13.984631673185287</v>
      </c>
      <c r="O294" s="3">
        <f t="shared" si="28"/>
        <v>0.88336554236031339</v>
      </c>
      <c r="P294" s="4">
        <f t="shared" si="29"/>
        <v>120.58795561735533</v>
      </c>
    </row>
    <row r="295" spans="1:16" x14ac:dyDescent="0.15">
      <c r="A295" t="s">
        <v>49</v>
      </c>
      <c r="B295" s="2">
        <v>2006</v>
      </c>
      <c r="C295" s="3">
        <v>265.1851806640625</v>
      </c>
      <c r="D295" s="3">
        <v>146.10153198242188</v>
      </c>
      <c r="E295" s="3">
        <v>7.6828155517578125</v>
      </c>
      <c r="F295" s="3">
        <v>11.268129348754883</v>
      </c>
      <c r="G295" s="3">
        <v>0.89632844924926758</v>
      </c>
      <c r="H295" s="3">
        <v>8.9632844924926758</v>
      </c>
      <c r="I295" s="3">
        <v>22.326507568359375</v>
      </c>
      <c r="J295" s="3">
        <v>17.031118392944336</v>
      </c>
      <c r="K295" s="3">
        <f t="shared" si="24"/>
        <v>11.877593477265426</v>
      </c>
      <c r="L295" s="3">
        <f t="shared" si="25"/>
        <v>15.570626340893948</v>
      </c>
      <c r="M295" s="3">
        <f t="shared" si="26"/>
        <v>1.373006477384181</v>
      </c>
      <c r="N295" s="3">
        <f t="shared" si="27"/>
        <v>12.551515302387124</v>
      </c>
      <c r="O295" s="3">
        <f t="shared" si="28"/>
        <v>0.76282053253507742</v>
      </c>
      <c r="P295" s="4">
        <f t="shared" si="29"/>
        <v>2.3864769663129701</v>
      </c>
    </row>
    <row r="296" spans="1:16" x14ac:dyDescent="0.15">
      <c r="A296" t="s">
        <v>44</v>
      </c>
      <c r="B296" s="2">
        <v>2006</v>
      </c>
      <c r="C296" s="3">
        <v>335.22683715820312</v>
      </c>
      <c r="D296" s="3">
        <v>36.749465942382812</v>
      </c>
      <c r="E296" s="3">
        <v>55.956504821777344</v>
      </c>
      <c r="F296" s="3">
        <v>18.822896957397461</v>
      </c>
      <c r="G296" s="3">
        <v>5.5060176849365234</v>
      </c>
      <c r="H296" s="3">
        <v>76.956199645996094</v>
      </c>
      <c r="I296" s="3">
        <v>9.8751859664916992</v>
      </c>
      <c r="J296" s="3">
        <v>8.7302370071411133</v>
      </c>
      <c r="K296" s="3">
        <f t="shared" si="24"/>
        <v>33.946382204415059</v>
      </c>
      <c r="L296" s="3">
        <f t="shared" si="25"/>
        <v>38.398366147905953</v>
      </c>
      <c r="M296" s="3">
        <f t="shared" si="26"/>
        <v>3.0116129706170889</v>
      </c>
      <c r="N296" s="3">
        <f t="shared" si="27"/>
        <v>3.3097345006089158</v>
      </c>
      <c r="O296" s="3">
        <f t="shared" si="28"/>
        <v>0.88405798501055011</v>
      </c>
      <c r="P296" s="4">
        <f t="shared" si="29"/>
        <v>3.0168017811728984</v>
      </c>
    </row>
    <row r="297" spans="1:16" x14ac:dyDescent="0.15">
      <c r="A297" t="s">
        <v>25</v>
      </c>
      <c r="B297" s="2">
        <v>2006</v>
      </c>
      <c r="C297" s="3">
        <v>124.07746887207031</v>
      </c>
      <c r="D297" s="3">
        <v>11.908363342285156</v>
      </c>
      <c r="E297" s="3">
        <v>12.9327392578125</v>
      </c>
      <c r="F297" s="3">
        <v>5.2499237060546875</v>
      </c>
      <c r="G297" s="3">
        <v>0.12804692983627319</v>
      </c>
      <c r="H297" s="3">
        <v>8.0669565200805664</v>
      </c>
      <c r="I297" s="3">
        <v>61.541015625</v>
      </c>
      <c r="J297" s="3">
        <v>53.955730438232422</v>
      </c>
      <c r="K297" s="3">
        <f t="shared" si="24"/>
        <v>2.0161751900250722</v>
      </c>
      <c r="L297" s="3">
        <f t="shared" si="25"/>
        <v>2.2996161457606812</v>
      </c>
      <c r="M297" s="3">
        <f t="shared" si="26"/>
        <v>0.8841340383500651</v>
      </c>
      <c r="N297" s="3">
        <f t="shared" si="27"/>
        <v>9.2285712992473634</v>
      </c>
      <c r="O297" s="3">
        <f t="shared" si="28"/>
        <v>0.87674423131089529</v>
      </c>
      <c r="P297" s="4">
        <f t="shared" si="29"/>
        <v>82.808555914256743</v>
      </c>
    </row>
    <row r="298" spans="1:16" x14ac:dyDescent="0.15">
      <c r="A298" t="s">
        <v>26</v>
      </c>
      <c r="B298" s="2">
        <v>2006</v>
      </c>
      <c r="C298" s="3">
        <v>33855.09375</v>
      </c>
      <c r="D298" s="3">
        <v>11391.9501953125</v>
      </c>
      <c r="E298" s="3">
        <v>1330.5355224609375</v>
      </c>
      <c r="F298" s="3">
        <v>727.8187255859375</v>
      </c>
      <c r="G298" s="3">
        <v>129.327392578125</v>
      </c>
      <c r="H298" s="3">
        <v>1234.62841796875</v>
      </c>
      <c r="I298" s="3">
        <v>2708.234130859375</v>
      </c>
      <c r="J298" s="3">
        <v>2376.771240234375</v>
      </c>
      <c r="K298" s="3">
        <f t="shared" si="24"/>
        <v>12.500800194574435</v>
      </c>
      <c r="L298" s="3">
        <f t="shared" si="25"/>
        <v>14.244153234815112</v>
      </c>
      <c r="M298" s="3">
        <f t="shared" si="26"/>
        <v>1.9011714553750576</v>
      </c>
      <c r="N298" s="3">
        <f t="shared" si="27"/>
        <v>16.18486752046897</v>
      </c>
      <c r="O298" s="3">
        <f t="shared" si="28"/>
        <v>0.87760921891940691</v>
      </c>
      <c r="P298" s="4">
        <f t="shared" si="29"/>
        <v>128.13731054739793</v>
      </c>
    </row>
    <row r="299" spans="1:16" x14ac:dyDescent="0.15">
      <c r="A299" t="s">
        <v>27</v>
      </c>
      <c r="B299" s="2">
        <v>2006</v>
      </c>
      <c r="C299" s="3">
        <v>1333.3526611328125</v>
      </c>
      <c r="D299" s="3">
        <v>691.8375244140625</v>
      </c>
      <c r="E299" s="3">
        <v>191.94233703613281</v>
      </c>
      <c r="F299" s="3">
        <v>89.248703002929688</v>
      </c>
      <c r="G299" s="3">
        <v>0.12804692983627319</v>
      </c>
      <c r="H299" s="3">
        <v>107.55941772460938</v>
      </c>
      <c r="I299" s="3">
        <v>101.04176330566406</v>
      </c>
      <c r="J299" s="3">
        <v>70.843727111816406</v>
      </c>
      <c r="K299" s="3">
        <f t="shared" si="24"/>
        <v>13.196054953032171</v>
      </c>
      <c r="L299" s="3">
        <f t="shared" si="25"/>
        <v>18.821040556326341</v>
      </c>
      <c r="M299" s="3">
        <f t="shared" si="26"/>
        <v>1.2630448264441514</v>
      </c>
      <c r="N299" s="3">
        <f t="shared" si="27"/>
        <v>6.770481405185798</v>
      </c>
      <c r="O299" s="3">
        <f t="shared" si="28"/>
        <v>0.70113312351354362</v>
      </c>
      <c r="P299" s="4">
        <f t="shared" si="29"/>
        <v>133.79347446568261</v>
      </c>
    </row>
    <row r="300" spans="1:16" x14ac:dyDescent="0.15">
      <c r="A300" t="s">
        <v>28</v>
      </c>
      <c r="B300" s="2">
        <v>2006</v>
      </c>
      <c r="C300" s="3">
        <v>16.005865097045898</v>
      </c>
      <c r="D300" s="3">
        <v>0.25609385967254639</v>
      </c>
      <c r="E300" s="3">
        <v>3.7133607864379883</v>
      </c>
      <c r="F300" s="3">
        <v>3.9694545269012451</v>
      </c>
      <c r="G300" s="3">
        <v>5.7621116638183594</v>
      </c>
      <c r="H300" s="3">
        <v>150.45513916015625</v>
      </c>
      <c r="I300" s="3">
        <v>4.5797967910766602</v>
      </c>
      <c r="J300" s="3">
        <v>3.5779662132263184</v>
      </c>
      <c r="K300" s="3">
        <f t="shared" si="24"/>
        <v>3.4948854342690376</v>
      </c>
      <c r="L300" s="3">
        <f t="shared" si="25"/>
        <v>4.4734533931255642</v>
      </c>
      <c r="M300" s="3">
        <f t="shared" si="26"/>
        <v>1.3198299526272732</v>
      </c>
      <c r="N300" s="3">
        <f t="shared" si="27"/>
        <v>9.9920059295722216E-2</v>
      </c>
      <c r="O300" s="3">
        <f t="shared" si="28"/>
        <v>0.781249993492654</v>
      </c>
      <c r="P300" s="4">
        <f t="shared" si="29"/>
        <v>20.589681608489784</v>
      </c>
    </row>
    <row r="301" spans="1:16" x14ac:dyDescent="0.15">
      <c r="A301" t="s">
        <v>41</v>
      </c>
      <c r="B301" s="2">
        <v>2006</v>
      </c>
      <c r="C301" s="3">
        <v>1846.1805419921875</v>
      </c>
      <c r="D301" s="3">
        <v>1143.8431396484375</v>
      </c>
      <c r="E301" s="3">
        <v>143.02841186523438</v>
      </c>
      <c r="F301" s="3">
        <v>30.987356185913086</v>
      </c>
      <c r="G301" s="3">
        <v>0.12804692983627319</v>
      </c>
      <c r="H301" s="3">
        <v>130.60786437988281</v>
      </c>
      <c r="I301" s="3">
        <v>89.592269897460938</v>
      </c>
      <c r="J301" s="3">
        <v>68.696952819824219</v>
      </c>
      <c r="K301" s="3">
        <f t="shared" si="24"/>
        <v>20.6064713407212</v>
      </c>
      <c r="L301" s="3">
        <f t="shared" si="25"/>
        <v>26.874271218903701</v>
      </c>
      <c r="M301" s="3">
        <f t="shared" si="26"/>
        <v>1.2774914562531172</v>
      </c>
      <c r="N301" s="3">
        <f t="shared" si="27"/>
        <v>11.415676733355943</v>
      </c>
      <c r="O301" s="3">
        <f t="shared" si="28"/>
        <v>0.76677321490401373</v>
      </c>
      <c r="P301" s="4">
        <f t="shared" si="29"/>
        <v>2374.8962846390564</v>
      </c>
    </row>
    <row r="302" spans="1:16" x14ac:dyDescent="0.15">
      <c r="A302" t="s">
        <v>29</v>
      </c>
      <c r="B302" s="2">
        <v>2006</v>
      </c>
      <c r="C302" s="3">
        <v>1674.853759765625</v>
      </c>
      <c r="D302" s="3">
        <v>1007.8572998046875</v>
      </c>
      <c r="E302" s="3">
        <v>197.96054077148438</v>
      </c>
      <c r="F302" s="3">
        <v>34.060482025146484</v>
      </c>
      <c r="G302" s="3">
        <v>0.12804692983627319</v>
      </c>
      <c r="H302" s="3">
        <v>47.249313354492188</v>
      </c>
      <c r="I302" s="3">
        <v>98.751861572265625</v>
      </c>
      <c r="J302" s="3">
        <v>85.012474060058594</v>
      </c>
      <c r="K302" s="3">
        <f t="shared" si="24"/>
        <v>16.960224679308791</v>
      </c>
      <c r="L302" s="3">
        <f t="shared" si="25"/>
        <v>19.701270646262977</v>
      </c>
      <c r="M302" s="3">
        <f t="shared" si="26"/>
        <v>1.2052930646645874</v>
      </c>
      <c r="N302" s="3">
        <f t="shared" si="27"/>
        <v>20.566038002344801</v>
      </c>
      <c r="O302" s="3">
        <f t="shared" si="28"/>
        <v>0.86086958469990271</v>
      </c>
      <c r="P302" s="4">
        <f t="shared" si="29"/>
        <v>172.95332533678743</v>
      </c>
    </row>
    <row r="303" spans="1:16" x14ac:dyDescent="0.15">
      <c r="A303" t="s">
        <v>30</v>
      </c>
      <c r="B303" s="2">
        <v>2006</v>
      </c>
      <c r="C303" s="3">
        <v>1911.9967041015625</v>
      </c>
      <c r="D303" s="3">
        <v>423.8353271484375</v>
      </c>
      <c r="E303" s="3">
        <v>8.0669565200805664</v>
      </c>
      <c r="F303" s="3">
        <v>12.548598289489746</v>
      </c>
      <c r="G303" s="3">
        <v>0.12804692983627319</v>
      </c>
      <c r="H303" s="3">
        <v>32.011730194091797</v>
      </c>
      <c r="I303" s="3">
        <v>119.21782684326172</v>
      </c>
      <c r="J303" s="3">
        <v>100.46929168701172</v>
      </c>
      <c r="K303" s="3">
        <f t="shared" si="24"/>
        <v>16.037842281887141</v>
      </c>
      <c r="L303" s="3">
        <f t="shared" si="25"/>
        <v>19.030657746228922</v>
      </c>
      <c r="M303" s="3">
        <f t="shared" si="26"/>
        <v>2.9343581980454574</v>
      </c>
      <c r="N303" s="3">
        <f t="shared" si="27"/>
        <v>42.785102085574586</v>
      </c>
      <c r="O303" s="3">
        <f t="shared" si="28"/>
        <v>0.84273715053622722</v>
      </c>
      <c r="P303" s="4">
        <f t="shared" si="29"/>
        <v>147.95086275908159</v>
      </c>
    </row>
    <row r="304" spans="1:16" x14ac:dyDescent="0.15">
      <c r="A304" t="s">
        <v>31</v>
      </c>
      <c r="B304" s="2">
        <v>2006</v>
      </c>
      <c r="C304" s="3">
        <v>336.1231689453125</v>
      </c>
      <c r="D304" s="3">
        <v>180.80226135253906</v>
      </c>
      <c r="E304" s="3">
        <v>12.548598289489746</v>
      </c>
      <c r="F304" s="3">
        <v>8.3230495452880859</v>
      </c>
      <c r="G304" s="3">
        <v>0.12804692983627319</v>
      </c>
      <c r="H304" s="3">
        <v>40.590873718261719</v>
      </c>
      <c r="I304" s="3">
        <v>48.803459167480469</v>
      </c>
      <c r="J304" s="3">
        <v>45.797966003417969</v>
      </c>
      <c r="K304" s="3">
        <f t="shared" si="24"/>
        <v>6.8872816533727113</v>
      </c>
      <c r="L304" s="3">
        <f t="shared" si="25"/>
        <v>7.3392597592702513</v>
      </c>
      <c r="M304" s="3">
        <f t="shared" si="26"/>
        <v>1.1672877302004401</v>
      </c>
      <c r="N304" s="3">
        <f t="shared" si="27"/>
        <v>6.8537860045158405</v>
      </c>
      <c r="O304" s="3">
        <f t="shared" si="28"/>
        <v>0.93841639065484173</v>
      </c>
      <c r="P304" s="4">
        <f t="shared" si="29"/>
        <v>221.79753305994487</v>
      </c>
    </row>
    <row r="305" spans="1:16" x14ac:dyDescent="0.15">
      <c r="A305" t="s">
        <v>32</v>
      </c>
      <c r="B305" s="2">
        <v>2006</v>
      </c>
      <c r="C305" s="3">
        <v>2402.416259765625</v>
      </c>
      <c r="D305" s="3">
        <v>660.2099609375</v>
      </c>
      <c r="E305" s="3">
        <v>177.21693420410156</v>
      </c>
      <c r="F305" s="3">
        <v>81.693939208984375</v>
      </c>
      <c r="G305" s="3">
        <v>2.0487508773803711</v>
      </c>
      <c r="H305" s="3">
        <v>159.67451477050781</v>
      </c>
      <c r="I305" s="3">
        <v>640.59906005859375</v>
      </c>
      <c r="J305" s="3">
        <v>519.52069091796875</v>
      </c>
      <c r="K305" s="3">
        <f t="shared" si="24"/>
        <v>3.7502650402669695</v>
      </c>
      <c r="L305" s="3">
        <f t="shared" si="25"/>
        <v>4.6242937033377203</v>
      </c>
      <c r="M305" s="3">
        <f t="shared" si="26"/>
        <v>1.2026834339184242</v>
      </c>
      <c r="N305" s="3">
        <f t="shared" si="27"/>
        <v>9.869541724374935</v>
      </c>
      <c r="O305" s="3">
        <f t="shared" si="28"/>
        <v>0.81099196566171938</v>
      </c>
      <c r="P305" s="4">
        <f t="shared" si="29"/>
        <v>65.183804168325466</v>
      </c>
    </row>
    <row r="306" spans="1:16" x14ac:dyDescent="0.15">
      <c r="A306" t="s">
        <v>33</v>
      </c>
      <c r="B306" s="2">
        <v>2006</v>
      </c>
      <c r="C306" s="3">
        <v>12433.484375</v>
      </c>
      <c r="D306" s="3">
        <v>3114.99755859375</v>
      </c>
      <c r="E306" s="3">
        <v>557.90045166015625</v>
      </c>
      <c r="F306" s="3">
        <v>248.795166015625</v>
      </c>
      <c r="G306" s="3">
        <v>885.9566650390625</v>
      </c>
      <c r="H306" s="3">
        <v>719.87982177734375</v>
      </c>
      <c r="I306" s="3">
        <v>1914.35498046875</v>
      </c>
      <c r="J306" s="3">
        <v>1208.636962890625</v>
      </c>
      <c r="K306" s="3">
        <f t="shared" si="24"/>
        <v>6.4948687687774243</v>
      </c>
      <c r="L306" s="3">
        <f t="shared" si="25"/>
        <v>10.287195209770497</v>
      </c>
      <c r="M306" s="3">
        <f t="shared" si="26"/>
        <v>1.8295594042674701</v>
      </c>
      <c r="N306" s="3">
        <f t="shared" si="27"/>
        <v>6.7040182108474271</v>
      </c>
      <c r="O306" s="3">
        <f t="shared" si="28"/>
        <v>0.63135467309969728</v>
      </c>
      <c r="P306" s="4">
        <f t="shared" si="29"/>
        <v>79.65166665947217</v>
      </c>
    </row>
    <row r="307" spans="1:16" x14ac:dyDescent="0.15">
      <c r="A307" t="s">
        <v>45</v>
      </c>
      <c r="B307" s="2">
        <v>2006</v>
      </c>
      <c r="C307" s="3">
        <v>234.06977844238281</v>
      </c>
      <c r="D307" s="3">
        <v>11.140082359313965</v>
      </c>
      <c r="E307" s="3">
        <v>10.371800422668457</v>
      </c>
      <c r="F307" s="3">
        <v>12.036410331726074</v>
      </c>
      <c r="G307" s="3">
        <v>3.8414077758789062</v>
      </c>
      <c r="H307" s="3">
        <v>486.06613159179688</v>
      </c>
      <c r="I307" s="3">
        <v>21.324678421020508</v>
      </c>
      <c r="J307" s="3">
        <v>18.176067352294922</v>
      </c>
      <c r="K307" s="3">
        <f t="shared" si="24"/>
        <v>10.976474009176698</v>
      </c>
      <c r="L307" s="3">
        <f t="shared" si="25"/>
        <v>12.877911041236818</v>
      </c>
      <c r="M307" s="3">
        <f t="shared" si="26"/>
        <v>3.8364152468900317</v>
      </c>
      <c r="N307" s="3">
        <f t="shared" si="27"/>
        <v>0.46632652626365895</v>
      </c>
      <c r="O307" s="3">
        <f t="shared" si="28"/>
        <v>0.85234895426972135</v>
      </c>
      <c r="P307" s="4">
        <f t="shared" si="29"/>
        <v>1.4995030681050889</v>
      </c>
    </row>
    <row r="308" spans="1:16" x14ac:dyDescent="0.15">
      <c r="A308" t="s">
        <v>34</v>
      </c>
      <c r="B308" s="2">
        <v>2006</v>
      </c>
      <c r="C308" s="3">
        <v>40.846969604492188</v>
      </c>
      <c r="D308" s="3">
        <v>0.12804692983627319</v>
      </c>
      <c r="E308" s="3">
        <v>6.9145336151123047</v>
      </c>
      <c r="F308" s="3">
        <v>2.0487508773803711</v>
      </c>
      <c r="G308" s="3">
        <v>5.8901586532592773</v>
      </c>
      <c r="H308" s="3">
        <v>3.2011730670928955</v>
      </c>
      <c r="I308" s="3">
        <v>10.590779304504395</v>
      </c>
      <c r="J308" s="3">
        <v>6.1541018486022949</v>
      </c>
      <c r="K308" s="3">
        <f t="shared" si="24"/>
        <v>3.8568426770180593</v>
      </c>
      <c r="L308" s="3">
        <f t="shared" si="25"/>
        <v>6.6373567759151166</v>
      </c>
      <c r="M308" s="3">
        <f t="shared" si="26"/>
        <v>1.7171638623313732</v>
      </c>
      <c r="N308" s="3">
        <f t="shared" si="27"/>
        <v>3.6666666738006226</v>
      </c>
      <c r="O308" s="3">
        <f t="shared" si="28"/>
        <v>0.58108111515314798</v>
      </c>
      <c r="P308" s="4">
        <f t="shared" si="29"/>
        <v>27.292141807760416</v>
      </c>
    </row>
    <row r="309" spans="1:16" x14ac:dyDescent="0.15">
      <c r="A309" t="s">
        <v>43</v>
      </c>
      <c r="B309" s="2">
        <v>2006</v>
      </c>
      <c r="C309" s="3">
        <v>11602.84375</v>
      </c>
      <c r="D309" s="3">
        <v>965.34576416015625</v>
      </c>
      <c r="E309" s="3">
        <v>373.00067138671875</v>
      </c>
      <c r="F309" s="3">
        <v>267.10586547851562</v>
      </c>
      <c r="G309" s="3">
        <v>0.12804692983627319</v>
      </c>
      <c r="H309" s="3">
        <v>3438.059814453125</v>
      </c>
      <c r="I309" s="3">
        <v>676.235595703125</v>
      </c>
      <c r="J309" s="3">
        <v>559.880126953125</v>
      </c>
      <c r="K309" s="3">
        <f t="shared" si="24"/>
        <v>17.157990238499334</v>
      </c>
      <c r="L309" s="3">
        <f t="shared" si="25"/>
        <v>20.723799955434796</v>
      </c>
      <c r="M309" s="3">
        <f t="shared" si="26"/>
        <v>4.506900096794717</v>
      </c>
      <c r="N309" s="3">
        <f t="shared" si="27"/>
        <v>3.1314234728235824</v>
      </c>
      <c r="O309" s="3">
        <f t="shared" si="28"/>
        <v>0.82793649212000164</v>
      </c>
      <c r="P309" s="4">
        <f t="shared" si="29"/>
        <v>7752.5079599408273</v>
      </c>
    </row>
    <row r="310" spans="1:16" x14ac:dyDescent="0.15">
      <c r="A310" t="s">
        <v>35</v>
      </c>
      <c r="B310" s="2">
        <v>2006</v>
      </c>
      <c r="C310" s="3">
        <v>202.31413269042969</v>
      </c>
      <c r="D310" s="3">
        <v>56.468692779541016</v>
      </c>
      <c r="E310" s="3">
        <v>13.829067230224609</v>
      </c>
      <c r="F310" s="3">
        <v>8.7071905136108398</v>
      </c>
      <c r="G310" s="3">
        <v>0.12804692983627319</v>
      </c>
      <c r="H310" s="3">
        <v>32.011730194091797</v>
      </c>
      <c r="I310" s="3">
        <v>71.129966735839844</v>
      </c>
      <c r="J310" s="3">
        <v>58.249286651611328</v>
      </c>
      <c r="K310" s="3">
        <f t="shared" si="24"/>
        <v>2.8442883073708911</v>
      </c>
      <c r="L310" s="3">
        <f t="shared" si="25"/>
        <v>3.4732465291887511</v>
      </c>
      <c r="M310" s="3">
        <f t="shared" si="26"/>
        <v>1.0132069247648796</v>
      </c>
      <c r="N310" s="3">
        <f t="shared" si="27"/>
        <v>4.9529780150558906</v>
      </c>
      <c r="O310" s="3">
        <f t="shared" si="28"/>
        <v>0.81891345272148985</v>
      </c>
      <c r="P310" s="4">
        <f t="shared" si="29"/>
        <v>71.680008260669538</v>
      </c>
    </row>
    <row r="311" spans="1:16" x14ac:dyDescent="0.15">
      <c r="A311" t="s">
        <v>42</v>
      </c>
      <c r="B311" s="2">
        <v>2006</v>
      </c>
      <c r="C311" s="3">
        <v>46114.43359375</v>
      </c>
      <c r="D311" s="3">
        <v>5961.224609375</v>
      </c>
      <c r="E311" s="3">
        <v>242.64892578125</v>
      </c>
      <c r="F311" s="3">
        <v>523.7119140625</v>
      </c>
      <c r="G311" s="3">
        <v>0.12804692983627319</v>
      </c>
      <c r="H311" s="3">
        <v>774.29974365234375</v>
      </c>
      <c r="I311" s="3">
        <v>2390.36767578125</v>
      </c>
      <c r="J311" s="3">
        <v>1887.1624755859375</v>
      </c>
      <c r="K311" s="3">
        <f t="shared" si="24"/>
        <v>19.291774257564079</v>
      </c>
      <c r="L311" s="3">
        <f t="shared" si="25"/>
        <v>24.435857638294824</v>
      </c>
      <c r="M311" s="3">
        <f t="shared" si="26"/>
        <v>4.3996429269337334</v>
      </c>
      <c r="N311" s="3">
        <f t="shared" si="27"/>
        <v>35.523475192041985</v>
      </c>
      <c r="O311" s="3">
        <f t="shared" si="28"/>
        <v>0.78948627640270919</v>
      </c>
      <c r="P311" s="4">
        <f t="shared" si="29"/>
        <v>16338.369134073153</v>
      </c>
    </row>
    <row r="312" spans="1:16" x14ac:dyDescent="0.15">
      <c r="A312" t="s">
        <v>36</v>
      </c>
      <c r="B312" s="2">
        <v>2006</v>
      </c>
      <c r="C312" s="3">
        <v>9174.3056640625</v>
      </c>
      <c r="D312" s="3">
        <v>1091.8560791015625</v>
      </c>
      <c r="E312" s="3">
        <v>29.066652297973633</v>
      </c>
      <c r="F312" s="3">
        <v>131.12005615234375</v>
      </c>
      <c r="G312" s="3">
        <v>2.8170323371887207</v>
      </c>
      <c r="H312" s="3">
        <v>197.70445251464844</v>
      </c>
      <c r="I312" s="3">
        <v>562.8856201171875</v>
      </c>
      <c r="J312" s="3">
        <v>447.8182373046875</v>
      </c>
      <c r="K312" s="3">
        <f t="shared" si="24"/>
        <v>16.298703211058218</v>
      </c>
      <c r="L312" s="3">
        <f t="shared" si="25"/>
        <v>20.486672716324563</v>
      </c>
      <c r="M312" s="3">
        <f t="shared" si="26"/>
        <v>4.3038990563234751</v>
      </c>
      <c r="N312" s="3">
        <f t="shared" si="27"/>
        <v>27.663318763637157</v>
      </c>
      <c r="O312" s="3">
        <f t="shared" si="28"/>
        <v>0.79557590618757668</v>
      </c>
      <c r="P312" s="4">
        <f t="shared" si="29"/>
        <v>71.944080747781271</v>
      </c>
    </row>
    <row r="313" spans="1:16" x14ac:dyDescent="0.15">
      <c r="A313" t="s">
        <v>37</v>
      </c>
      <c r="B313" s="2">
        <v>2006</v>
      </c>
      <c r="C313" s="3">
        <v>4559.23876953125</v>
      </c>
      <c r="D313" s="3">
        <v>2017.251220703125</v>
      </c>
      <c r="E313" s="3">
        <v>217.80781555175781</v>
      </c>
      <c r="F313" s="3">
        <v>322.67825317382812</v>
      </c>
      <c r="G313" s="3">
        <v>0.12804692983627319</v>
      </c>
      <c r="H313" s="3">
        <v>1093.2646484375</v>
      </c>
      <c r="I313" s="3">
        <v>264.197021484375</v>
      </c>
      <c r="J313" s="3">
        <v>247.1658935546875</v>
      </c>
      <c r="K313" s="3">
        <f t="shared" si="24"/>
        <v>17.256965063101177</v>
      </c>
      <c r="L313" s="3">
        <f t="shared" si="25"/>
        <v>18.446067553905777</v>
      </c>
      <c r="M313" s="3">
        <f t="shared" si="26"/>
        <v>1.6600649318955585</v>
      </c>
      <c r="N313" s="3">
        <f t="shared" si="27"/>
        <v>3.2196400711618125</v>
      </c>
      <c r="O313" s="3">
        <f t="shared" si="28"/>
        <v>0.93553626065123996</v>
      </c>
      <c r="P313" s="4">
        <f t="shared" si="29"/>
        <v>249.00093708815723</v>
      </c>
    </row>
    <row r="314" spans="1:16" x14ac:dyDescent="0.15">
      <c r="A314" t="s">
        <v>38</v>
      </c>
      <c r="B314" s="2">
        <v>2006</v>
      </c>
      <c r="C314" s="3">
        <v>4915.208984375</v>
      </c>
      <c r="D314" s="3">
        <v>2841.6171875</v>
      </c>
      <c r="E314" s="3">
        <v>213.58226013183594</v>
      </c>
      <c r="F314" s="3">
        <v>79.004951477050781</v>
      </c>
      <c r="G314" s="3">
        <v>69.52947998046875</v>
      </c>
      <c r="H314" s="3">
        <v>120.23606109619141</v>
      </c>
      <c r="I314" s="3">
        <v>417.47708129882812</v>
      </c>
      <c r="J314" s="3">
        <v>330.03158569335938</v>
      </c>
      <c r="K314" s="3">
        <f t="shared" si="24"/>
        <v>11.773601964167984</v>
      </c>
      <c r="L314" s="3">
        <f t="shared" si="25"/>
        <v>14.89314719392296</v>
      </c>
      <c r="M314" s="3">
        <f t="shared" si="26"/>
        <v>1.2925548940957754</v>
      </c>
      <c r="N314" s="3">
        <f t="shared" si="27"/>
        <v>18.287755243045318</v>
      </c>
      <c r="O314" s="3">
        <f t="shared" si="28"/>
        <v>0.79053821270041003</v>
      </c>
      <c r="P314" s="4">
        <f t="shared" si="29"/>
        <v>139.02068382526232</v>
      </c>
    </row>
    <row r="315" spans="1:16" x14ac:dyDescent="0.15">
      <c r="A315" t="s">
        <v>39</v>
      </c>
      <c r="B315" s="2">
        <v>2006</v>
      </c>
      <c r="C315" s="3">
        <v>368.262939453125</v>
      </c>
      <c r="D315" s="3">
        <v>164.02810668945312</v>
      </c>
      <c r="E315" s="3">
        <v>5.1218767166137695</v>
      </c>
      <c r="F315" s="3">
        <v>9.4754724502563477</v>
      </c>
      <c r="G315" s="3">
        <v>0.12804692983627319</v>
      </c>
      <c r="H315" s="3">
        <v>71.450180053710938</v>
      </c>
      <c r="I315" s="3">
        <v>34.062236785888672</v>
      </c>
      <c r="J315" s="3">
        <v>32.201694488525391</v>
      </c>
      <c r="K315" s="3">
        <f t="shared" si="24"/>
        <v>10.811472592595248</v>
      </c>
      <c r="L315" s="3">
        <f t="shared" si="25"/>
        <v>11.436135436424012</v>
      </c>
      <c r="M315" s="3">
        <f t="shared" si="26"/>
        <v>1.5643210383420001</v>
      </c>
      <c r="N315" s="3">
        <f t="shared" si="27"/>
        <v>4.5434439393341304</v>
      </c>
      <c r="O315" s="3">
        <f t="shared" si="28"/>
        <v>0.94537815267216774</v>
      </c>
      <c r="P315" s="4">
        <f t="shared" si="29"/>
        <v>829.02291953400925</v>
      </c>
    </row>
    <row r="316" spans="1:16" x14ac:dyDescent="0.15">
      <c r="A316" t="s">
        <v>1</v>
      </c>
      <c r="B316" s="2">
        <v>2007</v>
      </c>
      <c r="C316" s="3">
        <v>882.8817138671875</v>
      </c>
      <c r="D316" s="3">
        <v>420.6463623046875</v>
      </c>
      <c r="E316" s="3">
        <v>69.51824951171875</v>
      </c>
      <c r="F316" s="3">
        <v>25.246099472045898</v>
      </c>
      <c r="G316" s="3">
        <v>0.12196183949708939</v>
      </c>
      <c r="H316" s="3">
        <v>92.812957763671875</v>
      </c>
      <c r="I316" s="3">
        <v>102.253662109375</v>
      </c>
      <c r="J316" s="3">
        <v>84.897453308105469</v>
      </c>
      <c r="K316" s="3">
        <f t="shared" si="24"/>
        <v>8.6342307517829386</v>
      </c>
      <c r="L316" s="3">
        <f t="shared" si="25"/>
        <v>10.399389845807018</v>
      </c>
      <c r="M316" s="3">
        <f t="shared" si="26"/>
        <v>1.3035009794808972</v>
      </c>
      <c r="N316" s="3">
        <f t="shared" si="27"/>
        <v>7.4705880925369943</v>
      </c>
      <c r="O316" s="3">
        <f t="shared" si="28"/>
        <v>0.83026320580377289</v>
      </c>
      <c r="P316" s="4">
        <f t="shared" si="29"/>
        <v>95.026597675302412</v>
      </c>
    </row>
    <row r="317" spans="1:16" x14ac:dyDescent="0.15">
      <c r="A317" t="s">
        <v>40</v>
      </c>
      <c r="B317" s="2">
        <v>2007</v>
      </c>
      <c r="C317" s="3">
        <v>32322.935546875</v>
      </c>
      <c r="D317" s="3">
        <v>22117.169921875</v>
      </c>
      <c r="E317" s="3">
        <v>330.760498046875</v>
      </c>
      <c r="F317" s="3">
        <v>187.57730102539062</v>
      </c>
      <c r="G317" s="3">
        <v>0.12196183949708939</v>
      </c>
      <c r="H317" s="3">
        <v>1609.1644287109375</v>
      </c>
      <c r="I317" s="3">
        <v>243.12153625488281</v>
      </c>
      <c r="J317" s="3">
        <v>216.88540649414062</v>
      </c>
      <c r="K317" s="3">
        <f t="shared" si="24"/>
        <v>132.94970097995929</v>
      </c>
      <c r="L317" s="3">
        <f t="shared" si="25"/>
        <v>149.0323211199931</v>
      </c>
      <c r="M317" s="3">
        <f t="shared" si="26"/>
        <v>1.4109928377727319</v>
      </c>
      <c r="N317" s="3">
        <f t="shared" si="27"/>
        <v>17.988529513069643</v>
      </c>
      <c r="O317" s="3">
        <f t="shared" si="28"/>
        <v>0.8920863607359043</v>
      </c>
      <c r="P317" s="4">
        <f t="shared" si="29"/>
        <v>3478.9921952780132</v>
      </c>
    </row>
    <row r="318" spans="1:16" x14ac:dyDescent="0.15">
      <c r="A318" t="s">
        <v>2</v>
      </c>
      <c r="B318" s="2">
        <v>2007</v>
      </c>
      <c r="C318" s="3">
        <v>12661.4677734375</v>
      </c>
      <c r="D318" s="3">
        <v>3281.505126953125</v>
      </c>
      <c r="E318" s="3">
        <v>5.4882826805114746</v>
      </c>
      <c r="F318" s="3">
        <v>27.319452285766602</v>
      </c>
      <c r="G318" s="3">
        <v>0.12196183949708939</v>
      </c>
      <c r="H318" s="3">
        <v>297.22100830078125</v>
      </c>
      <c r="I318" s="3">
        <v>248.09968566894531</v>
      </c>
      <c r="J318" s="3">
        <v>190.91835021972656</v>
      </c>
      <c r="K318" s="3">
        <f t="shared" si="24"/>
        <v>51.033792079577545</v>
      </c>
      <c r="L318" s="3">
        <f t="shared" si="25"/>
        <v>66.318757515270306</v>
      </c>
      <c r="M318" s="3">
        <f t="shared" si="26"/>
        <v>3.3981290606751289</v>
      </c>
      <c r="N318" s="3">
        <f t="shared" si="27"/>
        <v>38.99887051548648</v>
      </c>
      <c r="O318" s="3">
        <f t="shared" si="28"/>
        <v>0.76952274125200093</v>
      </c>
      <c r="P318" s="4">
        <f t="shared" si="29"/>
        <v>145.58125695113867</v>
      </c>
    </row>
    <row r="319" spans="1:16" x14ac:dyDescent="0.15">
      <c r="A319" t="s">
        <v>3</v>
      </c>
      <c r="B319" s="2">
        <v>2007</v>
      </c>
      <c r="C319" s="3">
        <v>300.27005004882812</v>
      </c>
      <c r="D319" s="3">
        <v>189.77261352539062</v>
      </c>
      <c r="E319" s="3">
        <v>23.53863525390625</v>
      </c>
      <c r="F319" s="3">
        <v>13.90364933013916</v>
      </c>
      <c r="G319" s="3">
        <v>0.12196183949708939</v>
      </c>
      <c r="H319" s="3">
        <v>39.149749755859375</v>
      </c>
      <c r="I319" s="3">
        <v>20.047100067138672</v>
      </c>
      <c r="J319" s="3">
        <v>17.625303268432617</v>
      </c>
      <c r="K319" s="3">
        <f t="shared" si="24"/>
        <v>14.978228723516606</v>
      </c>
      <c r="L319" s="3">
        <f t="shared" si="25"/>
        <v>17.036305445400178</v>
      </c>
      <c r="M319" s="3">
        <f t="shared" si="26"/>
        <v>1.1963729411005739</v>
      </c>
      <c r="N319" s="3">
        <f t="shared" si="27"/>
        <v>5.6467891298291066</v>
      </c>
      <c r="O319" s="3">
        <f t="shared" si="28"/>
        <v>0.87919465705287325</v>
      </c>
      <c r="P319" s="4">
        <f t="shared" si="29"/>
        <v>5.3596846216732557</v>
      </c>
    </row>
    <row r="320" spans="1:16" x14ac:dyDescent="0.15">
      <c r="A320" t="s">
        <v>4</v>
      </c>
      <c r="B320" s="2">
        <v>2007</v>
      </c>
      <c r="C320" s="3">
        <v>987.40301513671875</v>
      </c>
      <c r="D320" s="3">
        <v>463.2110595703125</v>
      </c>
      <c r="E320" s="3">
        <v>23.53863525390625</v>
      </c>
      <c r="F320" s="3">
        <v>27.92926025390625</v>
      </c>
      <c r="G320" s="3">
        <v>303.56301879882812</v>
      </c>
      <c r="H320" s="3">
        <v>79.763038635253906</v>
      </c>
      <c r="I320" s="3">
        <v>16.952581405639648</v>
      </c>
      <c r="J320" s="3">
        <v>16.010770797729492</v>
      </c>
      <c r="K320" s="3">
        <f t="shared" si="24"/>
        <v>58.244994759809117</v>
      </c>
      <c r="L320" s="3">
        <f t="shared" si="25"/>
        <v>61.671172962937149</v>
      </c>
      <c r="M320" s="3">
        <f t="shared" si="26"/>
        <v>1.8999003792265861</v>
      </c>
      <c r="N320" s="3">
        <f t="shared" si="27"/>
        <v>2.4009489304302272</v>
      </c>
      <c r="O320" s="3">
        <f t="shared" si="28"/>
        <v>0.94444441319144223</v>
      </c>
      <c r="P320" s="4">
        <f t="shared" si="29"/>
        <v>117.75293779826993</v>
      </c>
    </row>
    <row r="321" spans="1:16" x14ac:dyDescent="0.15">
      <c r="A321" t="s">
        <v>5</v>
      </c>
      <c r="B321" s="2">
        <v>2007</v>
      </c>
      <c r="C321" s="3">
        <v>1484.763427734375</v>
      </c>
      <c r="D321" s="3">
        <v>1163.3939208984375</v>
      </c>
      <c r="E321" s="3">
        <v>46.833347320556641</v>
      </c>
      <c r="F321" s="3">
        <v>45.003917694091797</v>
      </c>
      <c r="G321" s="3">
        <v>16.342885971069336</v>
      </c>
      <c r="H321" s="3">
        <v>79.763038635253906</v>
      </c>
      <c r="I321" s="3">
        <v>58.257678985595703</v>
      </c>
      <c r="J321" s="3">
        <v>46.014148712158203</v>
      </c>
      <c r="K321" s="3">
        <f t="shared" si="24"/>
        <v>25.486141116289321</v>
      </c>
      <c r="L321" s="3">
        <f t="shared" si="25"/>
        <v>32.267540947509907</v>
      </c>
      <c r="M321" s="3">
        <f t="shared" si="26"/>
        <v>1.1295279185406228</v>
      </c>
      <c r="N321" s="3">
        <f t="shared" si="27"/>
        <v>10.522040160553761</v>
      </c>
      <c r="O321" s="3">
        <f t="shared" si="28"/>
        <v>0.78983834428994792</v>
      </c>
      <c r="P321" s="4">
        <f t="shared" si="29"/>
        <v>101.4876483211484</v>
      </c>
    </row>
    <row r="322" spans="1:16" x14ac:dyDescent="0.15">
      <c r="A322" t="s">
        <v>6</v>
      </c>
      <c r="B322" s="2">
        <v>2007</v>
      </c>
      <c r="C322" s="3">
        <v>18018.763671875</v>
      </c>
      <c r="D322" s="3">
        <v>16529.244140625</v>
      </c>
      <c r="E322" s="3">
        <v>46.345497131347656</v>
      </c>
      <c r="F322" s="3">
        <v>1006.30712890625</v>
      </c>
      <c r="G322" s="3">
        <v>0.12196183949708939</v>
      </c>
      <c r="H322" s="3">
        <v>302.70928955078125</v>
      </c>
      <c r="I322" s="3">
        <v>1016.0784912109375</v>
      </c>
      <c r="J322" s="3">
        <v>861.7562255859375</v>
      </c>
      <c r="K322" s="3">
        <f t="shared" si="24"/>
        <v>17.733633599901005</v>
      </c>
      <c r="L322" s="3">
        <f t="shared" si="25"/>
        <v>20.909351318725232</v>
      </c>
      <c r="M322" s="3">
        <f t="shared" si="26"/>
        <v>0.97644552716466559</v>
      </c>
      <c r="N322" s="3">
        <f t="shared" si="27"/>
        <v>13.763834246303002</v>
      </c>
      <c r="O322" s="3">
        <f t="shared" si="28"/>
        <v>0.84811973980368138</v>
      </c>
      <c r="P322" s="4">
        <f t="shared" si="29"/>
        <v>274.80493484423903</v>
      </c>
    </row>
    <row r="323" spans="1:16" x14ac:dyDescent="0.15">
      <c r="A323" t="s">
        <v>7</v>
      </c>
      <c r="B323" s="2">
        <v>2007</v>
      </c>
      <c r="C323" s="3">
        <v>75.372413635253906</v>
      </c>
      <c r="D323" s="3">
        <v>2.4392366409301758</v>
      </c>
      <c r="E323" s="3">
        <v>31.954000473022461</v>
      </c>
      <c r="F323" s="3">
        <v>6.5859394073486328</v>
      </c>
      <c r="G323" s="3">
        <v>0.12196183949708939</v>
      </c>
      <c r="H323" s="3">
        <v>51.833782196044922</v>
      </c>
      <c r="I323" s="3">
        <v>26.908859252929688</v>
      </c>
      <c r="J323" s="3">
        <v>22.065263748168945</v>
      </c>
      <c r="K323" s="3">
        <f t="shared" ref="K323:K386" si="30">C323/I323</f>
        <v>2.8010259716620198</v>
      </c>
      <c r="L323" s="3">
        <f t="shared" ref="L323:L386" si="31">C323/J323</f>
        <v>3.4158854612154173</v>
      </c>
      <c r="M323" s="3">
        <f t="shared" ref="M323:M386" si="32">C323/(D323+E323+I323+J323)</f>
        <v>0.90409980034435633</v>
      </c>
      <c r="N323" s="3">
        <f t="shared" ref="N323:N386" si="33">C323/(F323+G323+H323)</f>
        <v>1.2874999351322411</v>
      </c>
      <c r="O323" s="3">
        <f t="shared" ref="O323:O386" si="34">J323/I323</f>
        <v>0.81999996881200388</v>
      </c>
      <c r="P323" s="4">
        <f t="shared" ref="P323:P386" si="35">(C323/VLOOKUP(A323,$A$2:$C$40,3))*100</f>
        <v>54.196331647407881</v>
      </c>
    </row>
    <row r="324" spans="1:16" x14ac:dyDescent="0.15">
      <c r="A324" t="s">
        <v>8</v>
      </c>
      <c r="B324" s="2">
        <v>2007</v>
      </c>
      <c r="C324" s="3">
        <v>8394.1455078125</v>
      </c>
      <c r="D324" s="3">
        <v>5268.75146484375</v>
      </c>
      <c r="E324" s="3">
        <v>98.911048889160156</v>
      </c>
      <c r="F324" s="3">
        <v>455.5274658203125</v>
      </c>
      <c r="G324" s="3">
        <v>35.734817504882812</v>
      </c>
      <c r="H324" s="3">
        <v>116.35159301757812</v>
      </c>
      <c r="I324" s="3">
        <v>316.851806640625</v>
      </c>
      <c r="J324" s="3">
        <v>252.80873107910156</v>
      </c>
      <c r="K324" s="3">
        <f t="shared" si="30"/>
        <v>26.492339105811645</v>
      </c>
      <c r="L324" s="3">
        <f t="shared" si="31"/>
        <v>33.20354274151255</v>
      </c>
      <c r="M324" s="3">
        <f t="shared" si="32"/>
        <v>1.4137929560290259</v>
      </c>
      <c r="N324" s="3">
        <f t="shared" si="33"/>
        <v>13.814933849662623</v>
      </c>
      <c r="O324" s="3">
        <f t="shared" si="34"/>
        <v>0.79787688055015127</v>
      </c>
      <c r="P324" s="4">
        <f t="shared" si="35"/>
        <v>226.50551167439099</v>
      </c>
    </row>
    <row r="325" spans="1:16" x14ac:dyDescent="0.15">
      <c r="A325" t="s">
        <v>9</v>
      </c>
      <c r="B325" s="2">
        <v>2007</v>
      </c>
      <c r="C325" s="3">
        <v>2644.0107421875</v>
      </c>
      <c r="D325" s="3">
        <v>1427.1973876953125</v>
      </c>
      <c r="E325" s="3">
        <v>91.837265014648438</v>
      </c>
      <c r="F325" s="3">
        <v>81.348548889160156</v>
      </c>
      <c r="G325" s="3">
        <v>0.12196183949708939</v>
      </c>
      <c r="H325" s="3">
        <v>162.20924377441406</v>
      </c>
      <c r="I325" s="3">
        <v>75.748435974121094</v>
      </c>
      <c r="J325" s="3">
        <v>60.006755828857422</v>
      </c>
      <c r="K325" s="3">
        <f t="shared" si="30"/>
        <v>34.905152933993342</v>
      </c>
      <c r="L325" s="3">
        <f t="shared" si="31"/>
        <v>44.061884460615808</v>
      </c>
      <c r="M325" s="3">
        <f t="shared" si="32"/>
        <v>1.5977924634688108</v>
      </c>
      <c r="N325" s="3">
        <f t="shared" si="33"/>
        <v>10.85035048389371</v>
      </c>
      <c r="O325" s="3">
        <f t="shared" si="34"/>
        <v>0.7921847501822783</v>
      </c>
      <c r="P325" s="4">
        <f t="shared" si="35"/>
        <v>308.58452434022155</v>
      </c>
    </row>
    <row r="326" spans="1:16" x14ac:dyDescent="0.15">
      <c r="A326" t="s">
        <v>47</v>
      </c>
      <c r="B326" s="2">
        <v>2007</v>
      </c>
      <c r="C326" s="3">
        <v>3044.16748046875</v>
      </c>
      <c r="D326" s="3">
        <v>2330.812744140625</v>
      </c>
      <c r="E326" s="3">
        <v>56.224407196044922</v>
      </c>
      <c r="F326" s="3">
        <v>52.199665069580078</v>
      </c>
      <c r="G326" s="3">
        <v>15.489152908325195</v>
      </c>
      <c r="H326" s="3">
        <v>112.20488739013672</v>
      </c>
      <c r="I326" s="3">
        <v>105.75181579589844</v>
      </c>
      <c r="J326" s="3">
        <v>95.660995483398438</v>
      </c>
      <c r="K326" s="3">
        <f t="shared" si="30"/>
        <v>28.785959442474343</v>
      </c>
      <c r="L326" s="3">
        <f t="shared" si="31"/>
        <v>31.822452453958128</v>
      </c>
      <c r="M326" s="3">
        <f t="shared" si="32"/>
        <v>1.1760580750775731</v>
      </c>
      <c r="N326" s="3">
        <f t="shared" si="33"/>
        <v>16.922034454961782</v>
      </c>
      <c r="O326" s="3">
        <f t="shared" si="34"/>
        <v>0.90458016974407951</v>
      </c>
      <c r="P326" s="4">
        <f t="shared" si="35"/>
        <v>355.28712458831745</v>
      </c>
    </row>
    <row r="327" spans="1:16" x14ac:dyDescent="0.15">
      <c r="A327" t="s">
        <v>10</v>
      </c>
      <c r="B327" s="2">
        <v>2007</v>
      </c>
      <c r="C327" s="3">
        <v>9318.005859375</v>
      </c>
      <c r="D327" s="3">
        <v>5345.22119140625</v>
      </c>
      <c r="E327" s="3">
        <v>495.0430908203125</v>
      </c>
      <c r="F327" s="3">
        <v>163.42886352539062</v>
      </c>
      <c r="G327" s="3">
        <v>0.12196183949708939</v>
      </c>
      <c r="H327" s="3">
        <v>186.60160827636719</v>
      </c>
      <c r="I327" s="3">
        <v>821.6619873046875</v>
      </c>
      <c r="J327" s="3">
        <v>691.28857421875</v>
      </c>
      <c r="K327" s="3">
        <f t="shared" si="30"/>
        <v>11.340436826025044</v>
      </c>
      <c r="L327" s="3">
        <f t="shared" si="31"/>
        <v>13.47918395715655</v>
      </c>
      <c r="M327" s="3">
        <f t="shared" si="32"/>
        <v>1.2672016332142138</v>
      </c>
      <c r="N327" s="3">
        <f t="shared" si="33"/>
        <v>26.611284012727062</v>
      </c>
      <c r="O327" s="3">
        <f t="shared" si="34"/>
        <v>0.84132962811921752</v>
      </c>
      <c r="P327" s="4">
        <f t="shared" si="35"/>
        <v>163.91773086099414</v>
      </c>
    </row>
    <row r="328" spans="1:16" x14ac:dyDescent="0.15">
      <c r="A328" t="s">
        <v>11</v>
      </c>
      <c r="B328" s="2">
        <v>2007</v>
      </c>
      <c r="C328" s="3">
        <v>504.67807006835938</v>
      </c>
      <c r="D328" s="3">
        <v>174.89328002929688</v>
      </c>
      <c r="E328" s="3">
        <v>4.7565116882324219</v>
      </c>
      <c r="F328" s="3">
        <v>4.2686643600463867</v>
      </c>
      <c r="G328" s="3">
        <v>14.87934398651123</v>
      </c>
      <c r="H328" s="3">
        <v>121.59595489501953</v>
      </c>
      <c r="I328" s="3">
        <v>24.621606826782227</v>
      </c>
      <c r="J328" s="3">
        <v>20.719821929931641</v>
      </c>
      <c r="K328" s="3">
        <f t="shared" si="30"/>
        <v>20.497365327083134</v>
      </c>
      <c r="L328" s="3">
        <f t="shared" si="31"/>
        <v>24.357259042815741</v>
      </c>
      <c r="M328" s="3">
        <f t="shared" si="32"/>
        <v>2.2431011708127278</v>
      </c>
      <c r="N328" s="3">
        <f t="shared" si="33"/>
        <v>3.5857883950739318</v>
      </c>
      <c r="O328" s="3">
        <f t="shared" si="34"/>
        <v>0.84153004617852933</v>
      </c>
      <c r="P328" s="4">
        <f t="shared" si="35"/>
        <v>38.949148009151109</v>
      </c>
    </row>
    <row r="329" spans="1:16" x14ac:dyDescent="0.15">
      <c r="A329" t="s">
        <v>52</v>
      </c>
      <c r="B329" s="2">
        <v>2007</v>
      </c>
      <c r="C329" s="3">
        <v>146.84205627441406</v>
      </c>
      <c r="D329" s="3">
        <v>64.761734008789062</v>
      </c>
      <c r="E329" s="3">
        <v>34.515201568603516</v>
      </c>
      <c r="F329" s="3">
        <v>7.5616340637207031</v>
      </c>
      <c r="G329" s="3">
        <v>0.12196183949708939</v>
      </c>
      <c r="H329" s="3">
        <v>0.60980916023254395</v>
      </c>
      <c r="I329" s="3">
        <v>14.530783653259277</v>
      </c>
      <c r="J329" s="3">
        <v>9.0144681930541992</v>
      </c>
      <c r="K329" s="3">
        <f t="shared" si="30"/>
        <v>10.10558410189234</v>
      </c>
      <c r="L329" s="3">
        <f t="shared" si="31"/>
        <v>16.289597248516376</v>
      </c>
      <c r="M329" s="3">
        <f t="shared" si="32"/>
        <v>1.1955662030985121</v>
      </c>
      <c r="N329" s="3">
        <f t="shared" si="33"/>
        <v>17.705882583929021</v>
      </c>
      <c r="O329" s="3">
        <f t="shared" si="34"/>
        <v>0.62037040865529924</v>
      </c>
      <c r="P329" s="4">
        <f t="shared" si="35"/>
        <v>11.332715493315476</v>
      </c>
    </row>
    <row r="330" spans="1:16" x14ac:dyDescent="0.15">
      <c r="A330" t="s">
        <v>46</v>
      </c>
      <c r="B330" s="2">
        <v>2007</v>
      </c>
      <c r="C330" s="3">
        <v>2451.6767578125</v>
      </c>
      <c r="D330" s="3">
        <v>2.4392366409301758</v>
      </c>
      <c r="E330" s="3">
        <v>97.203582763671875</v>
      </c>
      <c r="F330" s="3">
        <v>48.906696319580078</v>
      </c>
      <c r="G330" s="3">
        <v>0.12196183949708939</v>
      </c>
      <c r="H330" s="3">
        <v>97.203582763671875</v>
      </c>
      <c r="I330" s="3">
        <v>250.79057312011719</v>
      </c>
      <c r="J330" s="3">
        <v>219.71083068847656</v>
      </c>
      <c r="K330" s="3">
        <f t="shared" si="30"/>
        <v>9.7757931141943644</v>
      </c>
      <c r="L330" s="3">
        <f t="shared" si="31"/>
        <v>11.158652261839025</v>
      </c>
      <c r="M330" s="3">
        <f t="shared" si="32"/>
        <v>4.3000992696118869</v>
      </c>
      <c r="N330" s="3">
        <f t="shared" si="33"/>
        <v>16.765637607288404</v>
      </c>
      <c r="O330" s="3">
        <f t="shared" si="34"/>
        <v>0.87607292393420688</v>
      </c>
      <c r="P330" s="4">
        <f t="shared" si="35"/>
        <v>189.21115573280295</v>
      </c>
    </row>
    <row r="331" spans="1:16" x14ac:dyDescent="0.15">
      <c r="A331" t="s">
        <v>12</v>
      </c>
      <c r="B331" s="2">
        <v>2007</v>
      </c>
      <c r="C331" s="3">
        <v>7887.51611328125</v>
      </c>
      <c r="D331" s="3">
        <v>7237.33740234375</v>
      </c>
      <c r="E331" s="3">
        <v>87.446640014648438</v>
      </c>
      <c r="F331" s="3">
        <v>405.2791748046875</v>
      </c>
      <c r="G331" s="3">
        <v>2.5611984729766846</v>
      </c>
      <c r="H331" s="3">
        <v>722.01409912109375</v>
      </c>
      <c r="I331" s="3">
        <v>544.09710693359375</v>
      </c>
      <c r="J331" s="3">
        <v>447.763427734375</v>
      </c>
      <c r="K331" s="3">
        <f t="shared" si="30"/>
        <v>14.496522794861892</v>
      </c>
      <c r="L331" s="3">
        <f t="shared" si="31"/>
        <v>17.615364776866794</v>
      </c>
      <c r="M331" s="3">
        <f t="shared" si="32"/>
        <v>0.94840125007499687</v>
      </c>
      <c r="N331" s="3">
        <f t="shared" si="33"/>
        <v>6.98100180683935</v>
      </c>
      <c r="O331" s="3">
        <f t="shared" si="34"/>
        <v>0.82294763568559803</v>
      </c>
      <c r="P331" s="4">
        <f t="shared" si="35"/>
        <v>155.13286422358385</v>
      </c>
    </row>
    <row r="332" spans="1:16" x14ac:dyDescent="0.15">
      <c r="A332" t="s">
        <v>13</v>
      </c>
      <c r="B332" s="2">
        <v>2007</v>
      </c>
      <c r="C332" s="3">
        <v>2994.406982421875</v>
      </c>
      <c r="D332" s="3">
        <v>2830.978271484375</v>
      </c>
      <c r="E332" s="3">
        <v>13.293840408325195</v>
      </c>
      <c r="F332" s="3">
        <v>162.33120727539062</v>
      </c>
      <c r="G332" s="3">
        <v>32.929695129394531</v>
      </c>
      <c r="H332" s="3">
        <v>400.7666015625</v>
      </c>
      <c r="I332" s="3">
        <v>214.73269653320312</v>
      </c>
      <c r="J332" s="3">
        <v>184.05659484863281</v>
      </c>
      <c r="K332" s="3">
        <f t="shared" si="30"/>
        <v>13.944811529709746</v>
      </c>
      <c r="L332" s="3">
        <f t="shared" si="31"/>
        <v>16.268946977338462</v>
      </c>
      <c r="M332" s="3">
        <f t="shared" si="32"/>
        <v>0.92332725473480293</v>
      </c>
      <c r="N332" s="3">
        <f t="shared" si="33"/>
        <v>5.0239409465007379</v>
      </c>
      <c r="O332" s="3">
        <f t="shared" si="34"/>
        <v>0.857142846991506</v>
      </c>
      <c r="P332" s="4">
        <f t="shared" si="35"/>
        <v>185.46454175627946</v>
      </c>
    </row>
    <row r="333" spans="1:16" x14ac:dyDescent="0.15">
      <c r="A333" t="s">
        <v>14</v>
      </c>
      <c r="B333" s="2">
        <v>2007</v>
      </c>
      <c r="C333" s="3">
        <v>5463.89013671875</v>
      </c>
      <c r="D333" s="3">
        <v>857.269775390625</v>
      </c>
      <c r="E333" s="3">
        <v>8.5373287200927734</v>
      </c>
      <c r="F333" s="3">
        <v>28.417108535766602</v>
      </c>
      <c r="G333" s="3">
        <v>0.12196183949708939</v>
      </c>
      <c r="H333" s="3">
        <v>114.27824401855469</v>
      </c>
      <c r="I333" s="3">
        <v>35.519695281982422</v>
      </c>
      <c r="J333" s="3">
        <v>27.985214233398438</v>
      </c>
      <c r="K333" s="3">
        <f t="shared" si="30"/>
        <v>153.82705547843878</v>
      </c>
      <c r="L333" s="3">
        <f t="shared" si="31"/>
        <v>195.24203356635275</v>
      </c>
      <c r="M333" s="3">
        <f t="shared" si="32"/>
        <v>5.8795001642119127</v>
      </c>
      <c r="N333" s="3">
        <f t="shared" si="33"/>
        <v>38.257897229828082</v>
      </c>
      <c r="O333" s="3">
        <f t="shared" si="34"/>
        <v>0.78787878136989831</v>
      </c>
      <c r="P333" s="4">
        <f t="shared" si="35"/>
        <v>256.25317524174204</v>
      </c>
    </row>
    <row r="334" spans="1:16" x14ac:dyDescent="0.15">
      <c r="A334" t="s">
        <v>15</v>
      </c>
      <c r="B334" s="2">
        <v>2007</v>
      </c>
      <c r="C334" s="3">
        <v>2019.5660400390625</v>
      </c>
      <c r="D334" s="3">
        <v>1280.2333984375</v>
      </c>
      <c r="E334" s="3">
        <v>130.01132202148438</v>
      </c>
      <c r="F334" s="3">
        <v>145.74440002441406</v>
      </c>
      <c r="G334" s="3">
        <v>0.12196183949708939</v>
      </c>
      <c r="H334" s="3">
        <v>208.67669677734375</v>
      </c>
      <c r="I334" s="3">
        <v>82.206565856933594</v>
      </c>
      <c r="J334" s="3">
        <v>45.879604339599609</v>
      </c>
      <c r="K334" s="3">
        <f t="shared" si="30"/>
        <v>24.566967601514584</v>
      </c>
      <c r="L334" s="3">
        <f t="shared" si="31"/>
        <v>44.018819889776914</v>
      </c>
      <c r="M334" s="3">
        <f t="shared" si="32"/>
        <v>1.3128294129090001</v>
      </c>
      <c r="N334" s="3">
        <f t="shared" si="33"/>
        <v>5.6962504012314179</v>
      </c>
      <c r="O334" s="3">
        <f t="shared" si="34"/>
        <v>0.55810145894483876</v>
      </c>
      <c r="P334" s="4">
        <f t="shared" si="35"/>
        <v>116.57407628579296</v>
      </c>
    </row>
    <row r="335" spans="1:16" x14ac:dyDescent="0.15">
      <c r="A335" t="s">
        <v>50</v>
      </c>
      <c r="B335" s="2">
        <v>2007</v>
      </c>
      <c r="C335" s="3">
        <v>1.0976564884185791</v>
      </c>
      <c r="D335" s="3">
        <v>6933.64404296875</v>
      </c>
      <c r="E335" s="3">
        <v>0.24392367899417877</v>
      </c>
      <c r="F335" s="3">
        <v>0.36588552594184875</v>
      </c>
      <c r="G335" s="3">
        <v>0.12196183949708939</v>
      </c>
      <c r="H335" s="3">
        <v>4.8784732818603516</v>
      </c>
      <c r="I335" s="3">
        <v>2.0181643962860107</v>
      </c>
      <c r="J335" s="3">
        <v>1.7490758895874023</v>
      </c>
      <c r="K335" s="3">
        <f t="shared" si="30"/>
        <v>0.54388854071480763</v>
      </c>
      <c r="L335" s="3">
        <f t="shared" si="31"/>
        <v>0.62756367231013077</v>
      </c>
      <c r="M335" s="3">
        <f t="shared" si="32"/>
        <v>1.5821721542482559E-4</v>
      </c>
      <c r="N335" s="3">
        <f t="shared" si="33"/>
        <v>0.20454545312550362</v>
      </c>
      <c r="O335" s="3">
        <f t="shared" si="34"/>
        <v>0.8666667060454506</v>
      </c>
      <c r="P335" s="4">
        <f t="shared" si="35"/>
        <v>6.3359300304944757E-2</v>
      </c>
    </row>
    <row r="336" spans="1:16" x14ac:dyDescent="0.15">
      <c r="A336" t="s">
        <v>16</v>
      </c>
      <c r="B336" s="2">
        <v>2007</v>
      </c>
      <c r="C336" s="3">
        <v>19497.306640625</v>
      </c>
      <c r="D336" s="3">
        <v>2320.080078125</v>
      </c>
      <c r="E336" s="3">
        <v>61.956611633300781</v>
      </c>
      <c r="F336" s="3">
        <v>232.58122253417969</v>
      </c>
      <c r="G336" s="3">
        <v>0.12196183949708939</v>
      </c>
      <c r="H336" s="3">
        <v>126.84030914306641</v>
      </c>
      <c r="I336" s="3">
        <v>891.75958251953125</v>
      </c>
      <c r="J336" s="3">
        <v>672.99053955078125</v>
      </c>
      <c r="K336" s="3">
        <f t="shared" si="30"/>
        <v>21.86385997169587</v>
      </c>
      <c r="L336" s="3">
        <f t="shared" si="31"/>
        <v>28.971145201594336</v>
      </c>
      <c r="M336" s="3">
        <f t="shared" si="32"/>
        <v>4.9400455535604584</v>
      </c>
      <c r="N336" s="3">
        <f t="shared" si="33"/>
        <v>54.227950142885987</v>
      </c>
      <c r="O336" s="3">
        <f t="shared" si="34"/>
        <v>0.75467710439325886</v>
      </c>
      <c r="P336" s="4">
        <f t="shared" si="35"/>
        <v>105.25993854770988</v>
      </c>
    </row>
    <row r="337" spans="1:16" x14ac:dyDescent="0.15">
      <c r="A337" t="s">
        <v>17</v>
      </c>
      <c r="B337" s="2">
        <v>2007</v>
      </c>
      <c r="C337" s="3">
        <v>8386.7060546875</v>
      </c>
      <c r="D337" s="3">
        <v>5354.24658203125</v>
      </c>
      <c r="E337" s="3">
        <v>202.21272277832031</v>
      </c>
      <c r="F337" s="3">
        <v>99.398895263671875</v>
      </c>
      <c r="G337" s="3">
        <v>0.12196183949708939</v>
      </c>
      <c r="H337" s="3">
        <v>123.42537689208984</v>
      </c>
      <c r="I337" s="3">
        <v>531.85357666015625</v>
      </c>
      <c r="J337" s="3">
        <v>459.60330200195312</v>
      </c>
      <c r="K337" s="3">
        <f t="shared" si="30"/>
        <v>15.768825147990754</v>
      </c>
      <c r="L337" s="3">
        <f t="shared" si="31"/>
        <v>18.247706267897659</v>
      </c>
      <c r="M337" s="3">
        <f t="shared" si="32"/>
        <v>1.2808206182995001</v>
      </c>
      <c r="N337" s="3">
        <f t="shared" si="33"/>
        <v>37.617617056791602</v>
      </c>
      <c r="O337" s="3">
        <f t="shared" si="34"/>
        <v>0.86415382385522699</v>
      </c>
      <c r="P337" s="4">
        <f t="shared" si="35"/>
        <v>144.84868029462953</v>
      </c>
    </row>
    <row r="338" spans="1:16" x14ac:dyDescent="0.15">
      <c r="A338" t="s">
        <v>18</v>
      </c>
      <c r="B338" s="2">
        <v>2007</v>
      </c>
      <c r="C338" s="3">
        <v>17199.66796875</v>
      </c>
      <c r="D338" s="3">
        <v>11072.427734375</v>
      </c>
      <c r="E338" s="3">
        <v>778.97027587890625</v>
      </c>
      <c r="F338" s="3">
        <v>306.12420654296875</v>
      </c>
      <c r="G338" s="3">
        <v>111.96096801757812</v>
      </c>
      <c r="H338" s="3">
        <v>339.78567504882812</v>
      </c>
      <c r="I338" s="3">
        <v>291.01931762695312</v>
      </c>
      <c r="J338" s="3">
        <v>274.06674194335938</v>
      </c>
      <c r="K338" s="3">
        <f t="shared" si="30"/>
        <v>59.101464840892852</v>
      </c>
      <c r="L338" s="3">
        <f t="shared" si="31"/>
        <v>62.757224195793185</v>
      </c>
      <c r="M338" s="3">
        <f t="shared" si="32"/>
        <v>1.3852285294313189</v>
      </c>
      <c r="N338" s="3">
        <f t="shared" si="33"/>
        <v>22.694721637090442</v>
      </c>
      <c r="O338" s="3">
        <f t="shared" si="34"/>
        <v>0.9417475931775614</v>
      </c>
      <c r="P338" s="4">
        <f t="shared" si="35"/>
        <v>309.0514962118404</v>
      </c>
    </row>
    <row r="339" spans="1:16" x14ac:dyDescent="0.15">
      <c r="A339" t="s">
        <v>19</v>
      </c>
      <c r="B339" s="2">
        <v>2007</v>
      </c>
      <c r="C339" s="3">
        <v>7173.79541015625</v>
      </c>
      <c r="D339" s="3">
        <v>5421.08154296875</v>
      </c>
      <c r="E339" s="3">
        <v>260.14459228515625</v>
      </c>
      <c r="F339" s="3">
        <v>192.57774353027344</v>
      </c>
      <c r="G339" s="3">
        <v>0.12196183949708939</v>
      </c>
      <c r="H339" s="3">
        <v>144.76870727539062</v>
      </c>
      <c r="I339" s="3">
        <v>227.37985229492188</v>
      </c>
      <c r="J339" s="3">
        <v>164.81675720214844</v>
      </c>
      <c r="K339" s="3">
        <f t="shared" si="30"/>
        <v>31.549828789806387</v>
      </c>
      <c r="L339" s="3">
        <f t="shared" si="31"/>
        <v>43.525886153418007</v>
      </c>
      <c r="M339" s="3">
        <f t="shared" si="32"/>
        <v>1.1811783423698412</v>
      </c>
      <c r="N339" s="3">
        <f t="shared" si="33"/>
        <v>21.257679656375132</v>
      </c>
      <c r="O339" s="3">
        <f t="shared" si="34"/>
        <v>0.72485207259424944</v>
      </c>
      <c r="P339" s="4">
        <f t="shared" si="35"/>
        <v>431.9809365343545</v>
      </c>
    </row>
    <row r="340" spans="1:16" x14ac:dyDescent="0.15">
      <c r="A340" t="s">
        <v>20</v>
      </c>
      <c r="B340" s="2">
        <v>2007</v>
      </c>
      <c r="C340" s="3">
        <v>4221.46484375</v>
      </c>
      <c r="D340" s="3">
        <v>3142.590576171875</v>
      </c>
      <c r="E340" s="3">
        <v>145.6224365234375</v>
      </c>
      <c r="F340" s="3">
        <v>82.69012451171875</v>
      </c>
      <c r="G340" s="3">
        <v>0.12196183949708939</v>
      </c>
      <c r="H340" s="3">
        <v>121.83987426757812</v>
      </c>
      <c r="I340" s="3">
        <v>214.19451904296875</v>
      </c>
      <c r="J340" s="3">
        <v>192.39834594726562</v>
      </c>
      <c r="K340" s="3">
        <f t="shared" si="30"/>
        <v>19.708556795065089</v>
      </c>
      <c r="L340" s="3">
        <f t="shared" si="31"/>
        <v>21.941274094461598</v>
      </c>
      <c r="M340" s="3">
        <f t="shared" si="32"/>
        <v>1.1425403616588259</v>
      </c>
      <c r="N340" s="3">
        <f t="shared" si="33"/>
        <v>20.627531888704159</v>
      </c>
      <c r="O340" s="3">
        <f t="shared" si="34"/>
        <v>0.89824121927540701</v>
      </c>
      <c r="P340" s="4">
        <f t="shared" si="35"/>
        <v>231.09262846227239</v>
      </c>
    </row>
    <row r="341" spans="1:16" x14ac:dyDescent="0.15">
      <c r="A341" t="s">
        <v>21</v>
      </c>
      <c r="B341" s="2">
        <v>2007</v>
      </c>
      <c r="C341" s="3">
        <v>237887.296875</v>
      </c>
      <c r="D341" s="3">
        <v>47085.9296875</v>
      </c>
      <c r="E341" s="3">
        <v>3085.634521484375</v>
      </c>
      <c r="F341" s="3">
        <v>4426.23876953125</v>
      </c>
      <c r="G341" s="3">
        <v>0.12196183949708939</v>
      </c>
      <c r="H341" s="3">
        <v>4588.4482421875</v>
      </c>
      <c r="I341" s="3">
        <v>8751.703125</v>
      </c>
      <c r="J341" s="3">
        <v>6266.26611328125</v>
      </c>
      <c r="K341" s="3">
        <f t="shared" si="30"/>
        <v>27.181828894018842</v>
      </c>
      <c r="L341" s="3">
        <f t="shared" si="31"/>
        <v>37.963165396184131</v>
      </c>
      <c r="M341" s="3">
        <f t="shared" si="32"/>
        <v>3.6491639730392667</v>
      </c>
      <c r="N341" s="3">
        <f t="shared" si="33"/>
        <v>26.388501139930778</v>
      </c>
      <c r="O341" s="3">
        <f t="shared" si="34"/>
        <v>0.71600533333690408</v>
      </c>
      <c r="P341" s="4">
        <f t="shared" si="35"/>
        <v>174.65825297316101</v>
      </c>
    </row>
    <row r="342" spans="1:16" x14ac:dyDescent="0.15">
      <c r="A342" t="s">
        <v>22</v>
      </c>
      <c r="B342" s="2">
        <v>2007</v>
      </c>
      <c r="C342" s="3">
        <v>358.68975830078125</v>
      </c>
      <c r="D342" s="3">
        <v>107.69229888916016</v>
      </c>
      <c r="E342" s="3">
        <v>31.344192504882812</v>
      </c>
      <c r="F342" s="3">
        <v>20.489587783813477</v>
      </c>
      <c r="G342" s="3">
        <v>20.001741409301758</v>
      </c>
      <c r="H342" s="3">
        <v>13.415802001953125</v>
      </c>
      <c r="I342" s="3">
        <v>105.75181579589844</v>
      </c>
      <c r="J342" s="3">
        <v>80.726577758789062</v>
      </c>
      <c r="K342" s="3">
        <f t="shared" si="30"/>
        <v>3.3918070871998487</v>
      </c>
      <c r="L342" s="3">
        <f t="shared" si="31"/>
        <v>4.443267239353883</v>
      </c>
      <c r="M342" s="3">
        <f t="shared" si="32"/>
        <v>1.1019150732762217</v>
      </c>
      <c r="N342" s="3">
        <f t="shared" si="33"/>
        <v>6.6538461674546623</v>
      </c>
      <c r="O342" s="3">
        <f t="shared" si="34"/>
        <v>0.76335878633603593</v>
      </c>
      <c r="P342" s="4">
        <f t="shared" si="35"/>
        <v>201.86801248249969</v>
      </c>
    </row>
    <row r="343" spans="1:16" x14ac:dyDescent="0.15">
      <c r="A343" t="s">
        <v>53</v>
      </c>
      <c r="B343" s="2">
        <v>2007</v>
      </c>
      <c r="C343" s="3">
        <v>0.24392367899417877</v>
      </c>
      <c r="D343" s="3">
        <v>2.4392366409301758</v>
      </c>
      <c r="E343" s="3">
        <v>0.24392367899417877</v>
      </c>
      <c r="F343" s="3">
        <v>0.36588552594184875</v>
      </c>
      <c r="G343" s="3">
        <v>0.12196183949708939</v>
      </c>
      <c r="H343" s="3">
        <v>10.976565361022949</v>
      </c>
      <c r="I343" s="3">
        <v>0.80726581811904907</v>
      </c>
      <c r="J343" s="3">
        <v>0.80726581811904907</v>
      </c>
      <c r="K343" s="3">
        <f t="shared" si="30"/>
        <v>0.30216029654584836</v>
      </c>
      <c r="L343" s="3">
        <f t="shared" si="31"/>
        <v>0.30216029654584836</v>
      </c>
      <c r="M343" s="3">
        <f t="shared" si="32"/>
        <v>5.6756901490907709E-2</v>
      </c>
      <c r="N343" s="3">
        <f t="shared" si="33"/>
        <v>2.1276596090365786E-2</v>
      </c>
      <c r="O343" s="3">
        <f t="shared" si="34"/>
        <v>1</v>
      </c>
      <c r="P343" s="4">
        <f t="shared" si="35"/>
        <v>0.1372784896598116</v>
      </c>
    </row>
    <row r="344" spans="1:16" x14ac:dyDescent="0.15">
      <c r="A344" t="s">
        <v>23</v>
      </c>
      <c r="B344" s="2">
        <v>2007</v>
      </c>
      <c r="C344" s="3">
        <v>1458.2977294921875</v>
      </c>
      <c r="D344" s="3">
        <v>1114.731201171875</v>
      </c>
      <c r="E344" s="3">
        <v>55.736560821533203</v>
      </c>
      <c r="F344" s="3">
        <v>48.052963256835938</v>
      </c>
      <c r="G344" s="3">
        <v>0.12196183949708939</v>
      </c>
      <c r="H344" s="3">
        <v>60.980918884277344</v>
      </c>
      <c r="I344" s="3">
        <v>76.152069091796875</v>
      </c>
      <c r="J344" s="3">
        <v>52.068641662597656</v>
      </c>
      <c r="K344" s="3">
        <f t="shared" si="30"/>
        <v>19.14981098851424</v>
      </c>
      <c r="L344" s="3">
        <f t="shared" si="31"/>
        <v>28.007216684120319</v>
      </c>
      <c r="M344" s="3">
        <f t="shared" si="32"/>
        <v>1.1229003414550056</v>
      </c>
      <c r="N344" s="3">
        <f t="shared" si="33"/>
        <v>13.359776960281014</v>
      </c>
      <c r="O344" s="3">
        <f t="shared" si="34"/>
        <v>0.68374559330531059</v>
      </c>
      <c r="P344" s="4">
        <f t="shared" si="35"/>
        <v>112.70939173935719</v>
      </c>
    </row>
    <row r="345" spans="1:16" x14ac:dyDescent="0.15">
      <c r="A345" t="s">
        <v>51</v>
      </c>
      <c r="B345" s="2">
        <v>2007</v>
      </c>
      <c r="C345" s="3">
        <v>0.97569471597671509</v>
      </c>
      <c r="D345" s="3">
        <v>12059.6044921875</v>
      </c>
      <c r="E345" s="3">
        <v>758.16009521484375</v>
      </c>
      <c r="F345" s="3">
        <v>594.91070556640625</v>
      </c>
      <c r="G345" s="3">
        <v>0.12196183949708939</v>
      </c>
      <c r="H345" s="3">
        <v>0.60980916023254395</v>
      </c>
      <c r="I345" s="3">
        <v>0.8072657585144043</v>
      </c>
      <c r="J345" s="3">
        <v>0.8072657585144043</v>
      </c>
      <c r="K345" s="3">
        <f t="shared" si="30"/>
        <v>1.2086412754236813</v>
      </c>
      <c r="L345" s="3">
        <f t="shared" si="31"/>
        <v>1.2086412754236813</v>
      </c>
      <c r="M345" s="3">
        <f t="shared" si="32"/>
        <v>7.6110918237587991E-5</v>
      </c>
      <c r="N345" s="3">
        <f t="shared" si="33"/>
        <v>1.6380542932424346E-3</v>
      </c>
      <c r="O345" s="3">
        <f t="shared" si="34"/>
        <v>1</v>
      </c>
      <c r="P345" s="4">
        <f t="shared" si="35"/>
        <v>7.540981223315385E-2</v>
      </c>
    </row>
    <row r="346" spans="1:16" x14ac:dyDescent="0.15">
      <c r="A346" t="s">
        <v>24</v>
      </c>
      <c r="B346" s="2">
        <v>2007</v>
      </c>
      <c r="C346" s="3">
        <v>16777.0703125</v>
      </c>
      <c r="D346" s="3">
        <v>7603.22265625</v>
      </c>
      <c r="E346" s="3">
        <v>60.615032196044922</v>
      </c>
      <c r="F346" s="3">
        <v>420.4024658203125</v>
      </c>
      <c r="G346" s="3">
        <v>0.12196183949708939</v>
      </c>
      <c r="H346" s="3">
        <v>742.74755859375</v>
      </c>
      <c r="I346" s="3">
        <v>899.1595458984375</v>
      </c>
      <c r="J346" s="3">
        <v>719.2738037109375</v>
      </c>
      <c r="K346" s="3">
        <f t="shared" si="30"/>
        <v>18.658613356249699</v>
      </c>
      <c r="L346" s="3">
        <f t="shared" si="31"/>
        <v>23.325012291483908</v>
      </c>
      <c r="M346" s="3">
        <f t="shared" si="32"/>
        <v>1.8074316343185228</v>
      </c>
      <c r="N346" s="3">
        <f t="shared" si="33"/>
        <v>14.422310956298645</v>
      </c>
      <c r="O346" s="3">
        <f t="shared" si="34"/>
        <v>0.79994012963766215</v>
      </c>
      <c r="P346" s="4">
        <f t="shared" si="35"/>
        <v>150.98163390100891</v>
      </c>
    </row>
    <row r="347" spans="1:16" x14ac:dyDescent="0.15">
      <c r="A347" t="s">
        <v>44</v>
      </c>
      <c r="B347" s="2">
        <v>2007</v>
      </c>
      <c r="C347" s="3">
        <v>313.68585205078125</v>
      </c>
      <c r="D347" s="3">
        <v>85.373283386230469</v>
      </c>
      <c r="E347" s="3">
        <v>74.762603759765625</v>
      </c>
      <c r="F347" s="3">
        <v>19.269969940185547</v>
      </c>
      <c r="G347" s="3">
        <v>2.4392366409301758</v>
      </c>
      <c r="H347" s="3">
        <v>73.299064636230469</v>
      </c>
      <c r="I347" s="3">
        <v>10.090822219848633</v>
      </c>
      <c r="J347" s="3">
        <v>8.8799238204956055</v>
      </c>
      <c r="K347" s="3">
        <f t="shared" si="30"/>
        <v>31.086252955062633</v>
      </c>
      <c r="L347" s="3">
        <f t="shared" si="31"/>
        <v>35.325286386665631</v>
      </c>
      <c r="M347" s="3">
        <f t="shared" si="32"/>
        <v>1.7513915954437398</v>
      </c>
      <c r="N347" s="3">
        <f t="shared" si="33"/>
        <v>3.3016688761042299</v>
      </c>
      <c r="O347" s="3">
        <f t="shared" si="34"/>
        <v>0.88000002646254216</v>
      </c>
      <c r="P347" s="4">
        <f t="shared" si="35"/>
        <v>2.8229483212554847</v>
      </c>
    </row>
    <row r="348" spans="1:16" x14ac:dyDescent="0.15">
      <c r="A348" t="s">
        <v>54</v>
      </c>
      <c r="B348" s="2">
        <v>2007</v>
      </c>
      <c r="C348" s="3">
        <v>834.462890625</v>
      </c>
      <c r="D348" s="3">
        <v>606.5162353515625</v>
      </c>
      <c r="E348" s="3">
        <v>2.4392366409301758</v>
      </c>
      <c r="F348" s="3">
        <v>51.345932006835938</v>
      </c>
      <c r="G348" s="3">
        <v>4.8784732818603516</v>
      </c>
      <c r="H348" s="3">
        <v>82.080314636230469</v>
      </c>
      <c r="I348" s="3">
        <v>53.010452270507812</v>
      </c>
      <c r="J348" s="3">
        <v>49.377758026123047</v>
      </c>
      <c r="K348" s="3">
        <f t="shared" si="30"/>
        <v>15.741478423289186</v>
      </c>
      <c r="L348" s="3">
        <f t="shared" si="31"/>
        <v>16.899570251519556</v>
      </c>
      <c r="M348" s="3">
        <f t="shared" si="32"/>
        <v>1.1730797804229813</v>
      </c>
      <c r="N348" s="3">
        <f t="shared" si="33"/>
        <v>6.0335098547464989</v>
      </c>
      <c r="O348" s="3">
        <f t="shared" si="34"/>
        <v>0.93147211372867678</v>
      </c>
      <c r="P348" s="4">
        <f t="shared" si="35"/>
        <v>7.5095692102125717</v>
      </c>
    </row>
    <row r="349" spans="1:16" x14ac:dyDescent="0.15">
      <c r="A349" t="s">
        <v>25</v>
      </c>
      <c r="B349" s="2">
        <v>2007</v>
      </c>
      <c r="C349" s="3">
        <v>119.27867889404297</v>
      </c>
      <c r="D349" s="3">
        <v>12.318145751953125</v>
      </c>
      <c r="E349" s="3">
        <v>10.976565361022949</v>
      </c>
      <c r="F349" s="3">
        <v>3.9027788639068604</v>
      </c>
      <c r="G349" s="3">
        <v>0.12196183949708939</v>
      </c>
      <c r="H349" s="3">
        <v>7.6835956573486328</v>
      </c>
      <c r="I349" s="3">
        <v>55.028617858886719</v>
      </c>
      <c r="J349" s="3">
        <v>48.032314300537109</v>
      </c>
      <c r="K349" s="3">
        <f t="shared" si="30"/>
        <v>2.1675754095790056</v>
      </c>
      <c r="L349" s="3">
        <f t="shared" si="31"/>
        <v>2.4833006826970476</v>
      </c>
      <c r="M349" s="3">
        <f t="shared" si="32"/>
        <v>0.94399170313984093</v>
      </c>
      <c r="N349" s="3">
        <f t="shared" si="33"/>
        <v>10.187500189512495</v>
      </c>
      <c r="O349" s="3">
        <f t="shared" si="34"/>
        <v>0.87286063451038032</v>
      </c>
      <c r="P349" s="4">
        <f t="shared" si="35"/>
        <v>79.605872366400277</v>
      </c>
    </row>
    <row r="350" spans="1:16" x14ac:dyDescent="0.15">
      <c r="A350" t="s">
        <v>26</v>
      </c>
      <c r="B350" s="2">
        <v>2007</v>
      </c>
      <c r="C350" s="3">
        <v>35908.00390625</v>
      </c>
      <c r="D350" s="3">
        <v>13202.978515625</v>
      </c>
      <c r="E350" s="3">
        <v>1409.3909912109375</v>
      </c>
      <c r="F350" s="3">
        <v>808.363037109375</v>
      </c>
      <c r="G350" s="3">
        <v>256.36376953125</v>
      </c>
      <c r="H350" s="3">
        <v>1175.9560546875</v>
      </c>
      <c r="I350" s="3">
        <v>3012.043212890625</v>
      </c>
      <c r="J350" s="3">
        <v>2630.610107421875</v>
      </c>
      <c r="K350" s="3">
        <f t="shared" si="30"/>
        <v>11.92147700689509</v>
      </c>
      <c r="L350" s="3">
        <f t="shared" si="31"/>
        <v>13.650066881800884</v>
      </c>
      <c r="M350" s="3">
        <f t="shared" si="32"/>
        <v>1.7727950352206656</v>
      </c>
      <c r="N350" s="3">
        <f t="shared" si="33"/>
        <v>16.025473540225217</v>
      </c>
      <c r="O350" s="3">
        <f t="shared" si="34"/>
        <v>0.87336399961450328</v>
      </c>
      <c r="P350" s="4">
        <f t="shared" si="35"/>
        <v>135.90731963849117</v>
      </c>
    </row>
    <row r="351" spans="1:16" x14ac:dyDescent="0.15">
      <c r="A351" t="s">
        <v>27</v>
      </c>
      <c r="B351" s="2">
        <v>2007</v>
      </c>
      <c r="C351" s="3">
        <v>1678.6827392578125</v>
      </c>
      <c r="D351" s="3">
        <v>879.5887451171875</v>
      </c>
      <c r="E351" s="3">
        <v>215.14068603515625</v>
      </c>
      <c r="F351" s="3">
        <v>80.128929138183594</v>
      </c>
      <c r="G351" s="3">
        <v>0.12196183949708939</v>
      </c>
      <c r="H351" s="3">
        <v>102.44794464111328</v>
      </c>
      <c r="I351" s="3">
        <v>118.53352355957031</v>
      </c>
      <c r="J351" s="3">
        <v>85.30108642578125</v>
      </c>
      <c r="K351" s="3">
        <f t="shared" si="30"/>
        <v>14.162092620271869</v>
      </c>
      <c r="L351" s="3">
        <f t="shared" si="31"/>
        <v>19.679500104824577</v>
      </c>
      <c r="M351" s="3">
        <f t="shared" si="32"/>
        <v>1.2927223348854542</v>
      </c>
      <c r="N351" s="3">
        <f t="shared" si="33"/>
        <v>9.188250891540596</v>
      </c>
      <c r="O351" s="3">
        <f t="shared" si="34"/>
        <v>0.71963680707519218</v>
      </c>
      <c r="P351" s="4">
        <f t="shared" si="35"/>
        <v>168.44515540251405</v>
      </c>
    </row>
    <row r="352" spans="1:16" x14ac:dyDescent="0.15">
      <c r="A352" t="s">
        <v>28</v>
      </c>
      <c r="B352" s="2">
        <v>2007</v>
      </c>
      <c r="C352" s="3">
        <v>24.75825309753418</v>
      </c>
      <c r="D352" s="3">
        <v>5.3663206100463867</v>
      </c>
      <c r="E352" s="3">
        <v>4.8784732818603516</v>
      </c>
      <c r="F352" s="3">
        <v>3.6588551998138428</v>
      </c>
      <c r="G352" s="3">
        <v>5.9761300086975098</v>
      </c>
      <c r="H352" s="3">
        <v>143.30516052246094</v>
      </c>
      <c r="I352" s="3">
        <v>4.709050178527832</v>
      </c>
      <c r="J352" s="3">
        <v>3.6326959133148193</v>
      </c>
      <c r="K352" s="3">
        <f t="shared" si="30"/>
        <v>5.2575895687894825</v>
      </c>
      <c r="L352" s="3">
        <f t="shared" si="31"/>
        <v>6.8153937704470238</v>
      </c>
      <c r="M352" s="3">
        <f t="shared" si="32"/>
        <v>1.3320528252800603</v>
      </c>
      <c r="N352" s="3">
        <f t="shared" si="33"/>
        <v>0.16188197663342702</v>
      </c>
      <c r="O352" s="3">
        <f t="shared" si="34"/>
        <v>0.77142858444767981</v>
      </c>
      <c r="P352" s="4">
        <f t="shared" si="35"/>
        <v>31.84860957966707</v>
      </c>
    </row>
    <row r="353" spans="1:16" x14ac:dyDescent="0.15">
      <c r="A353" t="s">
        <v>41</v>
      </c>
      <c r="B353" s="2">
        <v>2007</v>
      </c>
      <c r="C353" s="3">
        <v>1823.451416015625</v>
      </c>
      <c r="D353" s="3">
        <v>1221.6917724609375</v>
      </c>
      <c r="E353" s="3">
        <v>116.107666015625</v>
      </c>
      <c r="F353" s="3">
        <v>29.880649566650391</v>
      </c>
      <c r="G353" s="3">
        <v>0.12196183949708939</v>
      </c>
      <c r="H353" s="3">
        <v>124.40107727050781</v>
      </c>
      <c r="I353" s="3">
        <v>91.355575561523438</v>
      </c>
      <c r="J353" s="3">
        <v>70.097579956054688</v>
      </c>
      <c r="K353" s="3">
        <f t="shared" si="30"/>
        <v>19.959935721576414</v>
      </c>
      <c r="L353" s="3">
        <f t="shared" si="31"/>
        <v>26.013043776386809</v>
      </c>
      <c r="M353" s="3">
        <f t="shared" si="32"/>
        <v>1.2162402942107242</v>
      </c>
      <c r="N353" s="3">
        <f t="shared" si="33"/>
        <v>11.80963636065851</v>
      </c>
      <c r="O353" s="3">
        <f t="shared" si="34"/>
        <v>0.76730489108294708</v>
      </c>
      <c r="P353" s="4">
        <f t="shared" si="35"/>
        <v>2345.6579108142605</v>
      </c>
    </row>
    <row r="354" spans="1:16" x14ac:dyDescent="0.15">
      <c r="A354" t="s">
        <v>29</v>
      </c>
      <c r="B354" s="2">
        <v>2007</v>
      </c>
      <c r="C354" s="3">
        <v>2121.526123046875</v>
      </c>
      <c r="D354" s="3">
        <v>1208.7637939453125</v>
      </c>
      <c r="E354" s="3">
        <v>220.38504028320312</v>
      </c>
      <c r="F354" s="3">
        <v>35.490894317626953</v>
      </c>
      <c r="G354" s="3">
        <v>0.12196183949708939</v>
      </c>
      <c r="H354" s="3">
        <v>90.007835388183594</v>
      </c>
      <c r="I354" s="3">
        <v>105.07909393310547</v>
      </c>
      <c r="J354" s="3">
        <v>90.144676208496094</v>
      </c>
      <c r="K354" s="3">
        <f t="shared" si="30"/>
        <v>20.189802211251102</v>
      </c>
      <c r="L354" s="3">
        <f t="shared" si="31"/>
        <v>23.534680163917681</v>
      </c>
      <c r="M354" s="3">
        <f t="shared" si="32"/>
        <v>1.3060587930005991</v>
      </c>
      <c r="N354" s="3">
        <f t="shared" si="33"/>
        <v>16.888349339182739</v>
      </c>
      <c r="O354" s="3">
        <f t="shared" si="34"/>
        <v>0.85787450989902148</v>
      </c>
      <c r="P354" s="4">
        <f t="shared" si="35"/>
        <v>219.07882740829029</v>
      </c>
    </row>
    <row r="355" spans="1:16" x14ac:dyDescent="0.15">
      <c r="A355" t="s">
        <v>30</v>
      </c>
      <c r="B355" s="2">
        <v>2007</v>
      </c>
      <c r="C355" s="3">
        <v>1669.53564453125</v>
      </c>
      <c r="D355" s="3">
        <v>403.0838623046875</v>
      </c>
      <c r="E355" s="3">
        <v>7.4396719932556152</v>
      </c>
      <c r="F355" s="3">
        <v>12.074221611022949</v>
      </c>
      <c r="G355" s="3">
        <v>0.12196183949708939</v>
      </c>
      <c r="H355" s="3">
        <v>30.490459442138672</v>
      </c>
      <c r="I355" s="3">
        <v>131.7188720703125</v>
      </c>
      <c r="J355" s="3">
        <v>111.40267944335938</v>
      </c>
      <c r="K355" s="3">
        <f t="shared" si="30"/>
        <v>12.674991960453774</v>
      </c>
      <c r="L355" s="3">
        <f t="shared" si="31"/>
        <v>14.986494515871087</v>
      </c>
      <c r="M355" s="3">
        <f t="shared" si="32"/>
        <v>2.5541929110630868</v>
      </c>
      <c r="N355" s="3">
        <f t="shared" si="33"/>
        <v>39.111429978916853</v>
      </c>
      <c r="O355" s="3">
        <f t="shared" si="34"/>
        <v>0.8457609581100255</v>
      </c>
      <c r="P355" s="4">
        <f t="shared" si="35"/>
        <v>129.18915523523674</v>
      </c>
    </row>
    <row r="356" spans="1:16" x14ac:dyDescent="0.15">
      <c r="A356" t="s">
        <v>31</v>
      </c>
      <c r="B356" s="2">
        <v>2007</v>
      </c>
      <c r="C356" s="3">
        <v>371.1298828125</v>
      </c>
      <c r="D356" s="3">
        <v>220.26307678222656</v>
      </c>
      <c r="E356" s="3">
        <v>12.68403148651123</v>
      </c>
      <c r="F356" s="3">
        <v>8.171442985534668</v>
      </c>
      <c r="G356" s="3">
        <v>0.12196183949708939</v>
      </c>
      <c r="H356" s="3">
        <v>38.661903381347656</v>
      </c>
      <c r="I356" s="3">
        <v>59.199489593505859</v>
      </c>
      <c r="J356" s="3">
        <v>54.759529113769531</v>
      </c>
      <c r="K356" s="3">
        <f t="shared" si="30"/>
        <v>6.2691399091591604</v>
      </c>
      <c r="L356" s="3">
        <f t="shared" si="31"/>
        <v>6.7774483969983175</v>
      </c>
      <c r="M356" s="3">
        <f t="shared" si="32"/>
        <v>1.0698279850161361</v>
      </c>
      <c r="N356" s="3">
        <f t="shared" si="33"/>
        <v>7.9038962151264887</v>
      </c>
      <c r="O356" s="3">
        <f t="shared" si="34"/>
        <v>0.92500002094235301</v>
      </c>
      <c r="P356" s="4">
        <f t="shared" si="35"/>
        <v>244.89740683728877</v>
      </c>
    </row>
    <row r="357" spans="1:16" x14ac:dyDescent="0.15">
      <c r="A357" t="s">
        <v>32</v>
      </c>
      <c r="B357" s="2">
        <v>2007</v>
      </c>
      <c r="C357" s="3">
        <v>3243.3310546875</v>
      </c>
      <c r="D357" s="3">
        <v>690.54791259765625</v>
      </c>
      <c r="E357" s="3">
        <v>237.70361328125</v>
      </c>
      <c r="F357" s="3">
        <v>90.739608764648438</v>
      </c>
      <c r="G357" s="3">
        <v>3.9027788639068604</v>
      </c>
      <c r="H357" s="3">
        <v>227.82470703125</v>
      </c>
      <c r="I357" s="3">
        <v>764.480712890625</v>
      </c>
      <c r="J357" s="3">
        <v>625.4964599609375</v>
      </c>
      <c r="K357" s="3">
        <f t="shared" si="30"/>
        <v>4.2425282940415094</v>
      </c>
      <c r="L357" s="3">
        <f t="shared" si="31"/>
        <v>5.1852108881480277</v>
      </c>
      <c r="M357" s="3">
        <f t="shared" si="32"/>
        <v>1.3990556912972585</v>
      </c>
      <c r="N357" s="3">
        <f t="shared" si="33"/>
        <v>10.057866704536575</v>
      </c>
      <c r="O357" s="3">
        <f t="shared" si="34"/>
        <v>0.81819782947281217</v>
      </c>
      <c r="P357" s="4">
        <f t="shared" si="35"/>
        <v>88.000010598672645</v>
      </c>
    </row>
    <row r="358" spans="1:16" x14ac:dyDescent="0.15">
      <c r="A358" t="s">
        <v>33</v>
      </c>
      <c r="B358" s="2">
        <v>2007</v>
      </c>
      <c r="C358" s="3">
        <v>12883.8046875</v>
      </c>
      <c r="D358" s="3">
        <v>4005.95849609375</v>
      </c>
      <c r="E358" s="3">
        <v>484.43240356445312</v>
      </c>
      <c r="F358" s="3">
        <v>226.11724853515625</v>
      </c>
      <c r="G358" s="3">
        <v>769.701171875</v>
      </c>
      <c r="H358" s="3">
        <v>986.18341064453125</v>
      </c>
      <c r="I358" s="3">
        <v>1823.34423828125</v>
      </c>
      <c r="J358" s="3">
        <v>1178.7425537109375</v>
      </c>
      <c r="K358" s="3">
        <f t="shared" si="30"/>
        <v>7.0660297803363443</v>
      </c>
      <c r="L358" s="3">
        <f t="shared" si="31"/>
        <v>10.930126045707762</v>
      </c>
      <c r="M358" s="3">
        <f t="shared" si="32"/>
        <v>1.7195653050602604</v>
      </c>
      <c r="N358" s="3">
        <f t="shared" si="33"/>
        <v>6.5003999923875497</v>
      </c>
      <c r="O358" s="3">
        <f t="shared" si="34"/>
        <v>0.64647285409038435</v>
      </c>
      <c r="P358" s="4">
        <f t="shared" si="35"/>
        <v>82.536518752370654</v>
      </c>
    </row>
    <row r="359" spans="1:16" x14ac:dyDescent="0.15">
      <c r="A359" t="s">
        <v>45</v>
      </c>
      <c r="B359" s="2">
        <v>2007</v>
      </c>
      <c r="C359" s="3">
        <v>264.41326904296875</v>
      </c>
      <c r="D359" s="3">
        <v>18.050352096557617</v>
      </c>
      <c r="E359" s="3">
        <v>9.8789091110229492</v>
      </c>
      <c r="F359" s="3">
        <v>20.489587783813477</v>
      </c>
      <c r="G359" s="3">
        <v>111.59507751464844</v>
      </c>
      <c r="H359" s="3">
        <v>462.96713256835938</v>
      </c>
      <c r="I359" s="3">
        <v>20.450733184814453</v>
      </c>
      <c r="J359" s="3">
        <v>16.010770797729492</v>
      </c>
      <c r="K359" s="3">
        <f t="shared" si="30"/>
        <v>12.929280659693264</v>
      </c>
      <c r="L359" s="3">
        <f t="shared" si="31"/>
        <v>16.514712026260817</v>
      </c>
      <c r="M359" s="3">
        <f t="shared" si="32"/>
        <v>4.1063849491809004</v>
      </c>
      <c r="N359" s="3">
        <f t="shared" si="33"/>
        <v>0.44435336552356264</v>
      </c>
      <c r="O359" s="3">
        <f t="shared" si="34"/>
        <v>0.78289470861700827</v>
      </c>
      <c r="P359" s="4">
        <f t="shared" si="35"/>
        <v>1.6938902186179712</v>
      </c>
    </row>
    <row r="360" spans="1:16" x14ac:dyDescent="0.15">
      <c r="A360" t="s">
        <v>34</v>
      </c>
      <c r="B360" s="2">
        <v>2007</v>
      </c>
      <c r="C360" s="3">
        <v>36.954437255859375</v>
      </c>
      <c r="D360" s="3">
        <v>14897.3701171875</v>
      </c>
      <c r="E360" s="3">
        <v>6.2200536727905273</v>
      </c>
      <c r="F360" s="3">
        <v>2.317274808883667</v>
      </c>
      <c r="G360" s="3">
        <v>5.7322063446044922</v>
      </c>
      <c r="H360" s="3">
        <v>3.0490460395812988</v>
      </c>
      <c r="I360" s="3">
        <v>10.35991096496582</v>
      </c>
      <c r="J360" s="3">
        <v>6.5926704406738281</v>
      </c>
      <c r="K360" s="3">
        <f t="shared" si="30"/>
        <v>3.5670612788882492</v>
      </c>
      <c r="L360" s="3">
        <f t="shared" si="31"/>
        <v>5.6053821571099665</v>
      </c>
      <c r="M360" s="3">
        <f t="shared" si="32"/>
        <v>2.4767488602415108E-3</v>
      </c>
      <c r="N360" s="3">
        <f t="shared" si="33"/>
        <v>3.3296703799523772</v>
      </c>
      <c r="O360" s="3">
        <f t="shared" si="34"/>
        <v>0.63636361962649157</v>
      </c>
      <c r="P360" s="4">
        <f t="shared" si="35"/>
        <v>24.691323537058203</v>
      </c>
    </row>
    <row r="361" spans="1:16" x14ac:dyDescent="0.15">
      <c r="A361" t="s">
        <v>43</v>
      </c>
      <c r="B361" s="2">
        <v>2007</v>
      </c>
      <c r="C361" s="3">
        <v>18072.3046875</v>
      </c>
      <c r="D361" s="3">
        <v>1515.8636474609375</v>
      </c>
      <c r="E361" s="3">
        <v>605.05267333984375</v>
      </c>
      <c r="F361" s="3">
        <v>470.04092407226562</v>
      </c>
      <c r="G361" s="3">
        <v>0.12196183949708939</v>
      </c>
      <c r="H361" s="3">
        <v>3274.67529296875</v>
      </c>
      <c r="I361" s="3">
        <v>899.1595458984375</v>
      </c>
      <c r="J361" s="3">
        <v>726.13555908203125</v>
      </c>
      <c r="K361" s="3">
        <f t="shared" si="30"/>
        <v>20.09910785014489</v>
      </c>
      <c r="L361" s="3">
        <f t="shared" si="31"/>
        <v>24.888334500994159</v>
      </c>
      <c r="M361" s="3">
        <f t="shared" si="32"/>
        <v>4.8241550284981924</v>
      </c>
      <c r="N361" s="3">
        <f t="shared" si="33"/>
        <v>4.8259240651361228</v>
      </c>
      <c r="O361" s="3">
        <f t="shared" si="34"/>
        <v>0.80757142866840037</v>
      </c>
      <c r="P361" s="4">
        <f t="shared" si="35"/>
        <v>12075.116149376712</v>
      </c>
    </row>
    <row r="362" spans="1:16" x14ac:dyDescent="0.15">
      <c r="A362" t="s">
        <v>35</v>
      </c>
      <c r="B362" s="2">
        <v>2007</v>
      </c>
      <c r="C362" s="3">
        <v>237.94754028320312</v>
      </c>
      <c r="D362" s="3">
        <v>63.664077758789062</v>
      </c>
      <c r="E362" s="3">
        <v>17.562503814697266</v>
      </c>
      <c r="F362" s="3">
        <v>9.7569465637207031</v>
      </c>
      <c r="G362" s="3">
        <v>0.12196183949708939</v>
      </c>
      <c r="H362" s="3">
        <v>30.490459442138672</v>
      </c>
      <c r="I362" s="3">
        <v>66.195793151855469</v>
      </c>
      <c r="J362" s="3">
        <v>53.279541015625</v>
      </c>
      <c r="K362" s="3">
        <f t="shared" si="30"/>
        <v>3.594602148468002</v>
      </c>
      <c r="L362" s="3">
        <f t="shared" si="31"/>
        <v>4.4660208355289992</v>
      </c>
      <c r="M362" s="3">
        <f t="shared" si="32"/>
        <v>1.1855768262337212</v>
      </c>
      <c r="N362" s="3">
        <f t="shared" si="33"/>
        <v>5.8942597564250274</v>
      </c>
      <c r="O362" s="3">
        <f t="shared" si="34"/>
        <v>0.80487805159158476</v>
      </c>
      <c r="P362" s="4">
        <f t="shared" si="35"/>
        <v>84.304944129653592</v>
      </c>
    </row>
    <row r="363" spans="1:16" x14ac:dyDescent="0.15">
      <c r="A363" t="s">
        <v>42</v>
      </c>
      <c r="B363" s="2">
        <v>2007</v>
      </c>
      <c r="C363" s="3">
        <v>57062.7734375</v>
      </c>
      <c r="D363" s="3">
        <v>7084.51904296875</v>
      </c>
      <c r="E363" s="3">
        <v>176.11289978027344</v>
      </c>
      <c r="F363" s="3">
        <v>377.34991455078125</v>
      </c>
      <c r="G363" s="3">
        <v>0.12196183949708939</v>
      </c>
      <c r="H363" s="3">
        <v>1246.81591796875</v>
      </c>
      <c r="I363" s="3">
        <v>2503.869384765625</v>
      </c>
      <c r="J363" s="3">
        <v>2017.357177734375</v>
      </c>
      <c r="K363" s="3">
        <f t="shared" si="30"/>
        <v>22.789836316817848</v>
      </c>
      <c r="L363" s="3">
        <f t="shared" si="31"/>
        <v>28.285904978703499</v>
      </c>
      <c r="M363" s="3">
        <f t="shared" si="32"/>
        <v>4.8432743791718034</v>
      </c>
      <c r="N363" s="3">
        <f t="shared" si="33"/>
        <v>35.130950091278585</v>
      </c>
      <c r="O363" s="3">
        <f t="shared" si="34"/>
        <v>0.80569585219127149</v>
      </c>
      <c r="P363" s="4">
        <f t="shared" si="35"/>
        <v>20217.371950161349</v>
      </c>
    </row>
    <row r="364" spans="1:16" x14ac:dyDescent="0.15">
      <c r="A364" t="s">
        <v>36</v>
      </c>
      <c r="B364" s="2">
        <v>2007</v>
      </c>
      <c r="C364" s="3">
        <v>8845.0380859375</v>
      </c>
      <c r="D364" s="3">
        <v>976.914306640625</v>
      </c>
      <c r="E364" s="3">
        <v>26.099832534790039</v>
      </c>
      <c r="F364" s="3">
        <v>140.01219177246094</v>
      </c>
      <c r="G364" s="3">
        <v>2.8051221370697021</v>
      </c>
      <c r="H364" s="3">
        <v>188.30908203125</v>
      </c>
      <c r="I364" s="3">
        <v>733.26641845703125</v>
      </c>
      <c r="J364" s="3">
        <v>496.46844482421875</v>
      </c>
      <c r="K364" s="3">
        <f t="shared" si="30"/>
        <v>12.062516246890981</v>
      </c>
      <c r="L364" s="3">
        <f t="shared" si="31"/>
        <v>17.815911923806564</v>
      </c>
      <c r="M364" s="3">
        <f t="shared" si="32"/>
        <v>3.9615013045377774</v>
      </c>
      <c r="N364" s="3">
        <f t="shared" si="33"/>
        <v>26.711969188706313</v>
      </c>
      <c r="O364" s="3">
        <f t="shared" si="34"/>
        <v>0.6770642052160355</v>
      </c>
      <c r="P364" s="4">
        <f t="shared" si="35"/>
        <v>69.361993983325064</v>
      </c>
    </row>
    <row r="365" spans="1:16" x14ac:dyDescent="0.15">
      <c r="A365" t="s">
        <v>37</v>
      </c>
      <c r="B365" s="2">
        <v>2007</v>
      </c>
      <c r="C365" s="3">
        <v>4500.14794921875</v>
      </c>
      <c r="D365" s="3">
        <v>2115.671875</v>
      </c>
      <c r="E365" s="3">
        <v>186.84553527832031</v>
      </c>
      <c r="F365" s="3">
        <v>318.8082275390625</v>
      </c>
      <c r="G365" s="3">
        <v>0.12196183949708939</v>
      </c>
      <c r="H365" s="3">
        <v>1041.3101806640625</v>
      </c>
      <c r="I365" s="3">
        <v>274.3358154296875</v>
      </c>
      <c r="J365" s="3">
        <v>254.42326354980469</v>
      </c>
      <c r="K365" s="3">
        <f t="shared" si="30"/>
        <v>16.403793074448721</v>
      </c>
      <c r="L365" s="3">
        <f t="shared" si="31"/>
        <v>17.687643364176179</v>
      </c>
      <c r="M365" s="3">
        <f t="shared" si="32"/>
        <v>1.5894413584447959</v>
      </c>
      <c r="N365" s="3">
        <f t="shared" si="33"/>
        <v>3.3083475893880001</v>
      </c>
      <c r="O365" s="3">
        <f t="shared" si="34"/>
        <v>0.92741541293580598</v>
      </c>
      <c r="P365" s="4">
        <f t="shared" si="35"/>
        <v>245.77371641056303</v>
      </c>
    </row>
    <row r="366" spans="1:16" x14ac:dyDescent="0.15">
      <c r="A366" t="s">
        <v>38</v>
      </c>
      <c r="B366" s="2">
        <v>2007</v>
      </c>
      <c r="C366" s="3">
        <v>5024.4619140625</v>
      </c>
      <c r="D366" s="3">
        <v>3069.047607421875</v>
      </c>
      <c r="E366" s="3">
        <v>225.62939453125</v>
      </c>
      <c r="F366" s="3">
        <v>89.519989013671875</v>
      </c>
      <c r="G366" s="3">
        <v>94.154541015625</v>
      </c>
      <c r="H366" s="3">
        <v>114.52216339111328</v>
      </c>
      <c r="I366" s="3">
        <v>444.2652587890625</v>
      </c>
      <c r="J366" s="3">
        <v>361.92416381835938</v>
      </c>
      <c r="K366" s="3">
        <f t="shared" si="30"/>
        <v>11.30959897192438</v>
      </c>
      <c r="L366" s="3">
        <f t="shared" si="31"/>
        <v>13.882637348812528</v>
      </c>
      <c r="M366" s="3">
        <f t="shared" si="32"/>
        <v>1.2252195984659331</v>
      </c>
      <c r="N366" s="3">
        <f t="shared" si="33"/>
        <v>16.849489028299867</v>
      </c>
      <c r="O366" s="3">
        <f t="shared" si="34"/>
        <v>0.81465781232784007</v>
      </c>
      <c r="P366" s="4">
        <f t="shared" si="35"/>
        <v>142.11076952525028</v>
      </c>
    </row>
    <row r="367" spans="1:16" x14ac:dyDescent="0.15">
      <c r="A367" t="s">
        <v>39</v>
      </c>
      <c r="B367" s="2">
        <v>2007</v>
      </c>
      <c r="C367" s="3">
        <v>564.56134033203125</v>
      </c>
      <c r="D367" s="3">
        <v>275.26785278320312</v>
      </c>
      <c r="E367" s="3">
        <v>5.4882826805114746</v>
      </c>
      <c r="F367" s="3">
        <v>5.1223969459533691</v>
      </c>
      <c r="G367" s="3">
        <v>0.12196183949708939</v>
      </c>
      <c r="H367" s="3">
        <v>68.054702758789062</v>
      </c>
      <c r="I367" s="3">
        <v>39.690567016601562</v>
      </c>
      <c r="J367" s="3">
        <v>37.268768310546875</v>
      </c>
      <c r="K367" s="3">
        <f t="shared" si="30"/>
        <v>14.224068406376999</v>
      </c>
      <c r="L367" s="3">
        <f t="shared" si="31"/>
        <v>15.148376668307099</v>
      </c>
      <c r="M367" s="3">
        <f t="shared" si="32"/>
        <v>1.5782413298587801</v>
      </c>
      <c r="N367" s="3">
        <f t="shared" si="33"/>
        <v>7.702163280648433</v>
      </c>
      <c r="O367" s="3">
        <f t="shared" si="34"/>
        <v>0.93898301566108366</v>
      </c>
      <c r="P367" s="4">
        <f t="shared" si="35"/>
        <v>1270.9242241783295</v>
      </c>
    </row>
    <row r="368" spans="1:16" x14ac:dyDescent="0.15">
      <c r="A368" t="s">
        <v>1</v>
      </c>
      <c r="B368" s="2">
        <v>2008</v>
      </c>
      <c r="C368" s="3">
        <v>925.9517822265625</v>
      </c>
      <c r="D368" s="3">
        <v>445.76217651367188</v>
      </c>
      <c r="E368" s="3">
        <v>61.789928436279297</v>
      </c>
      <c r="F368" s="3">
        <v>24.110406875610352</v>
      </c>
      <c r="G368" s="3">
        <v>0.11214143037796021</v>
      </c>
      <c r="H368" s="3">
        <v>85.339630126953125</v>
      </c>
      <c r="I368" s="3">
        <v>101.3280029296875</v>
      </c>
      <c r="J368" s="3">
        <v>81.211410522460938</v>
      </c>
      <c r="K368" s="3">
        <f t="shared" si="30"/>
        <v>9.1381627531837335</v>
      </c>
      <c r="L368" s="3">
        <f t="shared" si="31"/>
        <v>11.401744856659873</v>
      </c>
      <c r="M368" s="3">
        <f t="shared" si="32"/>
        <v>1.34178113704483</v>
      </c>
      <c r="N368" s="3">
        <f t="shared" si="33"/>
        <v>8.451381630690193</v>
      </c>
      <c r="O368" s="3">
        <f t="shared" si="34"/>
        <v>0.80147055280280555</v>
      </c>
      <c r="P368" s="4">
        <f t="shared" si="35"/>
        <v>99.662328593215364</v>
      </c>
    </row>
    <row r="369" spans="1:16" x14ac:dyDescent="0.15">
      <c r="A369" t="s">
        <v>40</v>
      </c>
      <c r="B369" s="2">
        <v>2008</v>
      </c>
      <c r="C369" s="3">
        <v>38157.578125</v>
      </c>
      <c r="D369" s="3">
        <v>27532.73828125</v>
      </c>
      <c r="E369" s="3">
        <v>369.50601196289062</v>
      </c>
      <c r="F369" s="3">
        <v>172.02494812011719</v>
      </c>
      <c r="G369" s="3">
        <v>0.11214143037796021</v>
      </c>
      <c r="H369" s="3">
        <v>1479.593994140625</v>
      </c>
      <c r="I369" s="3">
        <v>272.07064819335938</v>
      </c>
      <c r="J369" s="3">
        <v>241.27488708496094</v>
      </c>
      <c r="K369" s="3">
        <f t="shared" si="30"/>
        <v>140.2487860354623</v>
      </c>
      <c r="L369" s="3">
        <f t="shared" si="31"/>
        <v>158.14981238210441</v>
      </c>
      <c r="M369" s="3">
        <f t="shared" si="32"/>
        <v>1.3428395593865476</v>
      </c>
      <c r="N369" s="3">
        <f t="shared" si="33"/>
        <v>23.101568107399988</v>
      </c>
      <c r="O369" s="3">
        <f t="shared" si="34"/>
        <v>0.88680968964166973</v>
      </c>
      <c r="P369" s="4">
        <f t="shared" si="35"/>
        <v>4106.9882497235121</v>
      </c>
    </row>
    <row r="370" spans="1:16" x14ac:dyDescent="0.15">
      <c r="A370" t="s">
        <v>2</v>
      </c>
      <c r="B370" s="2">
        <v>2008</v>
      </c>
      <c r="C370" s="3">
        <v>11308.7900390625</v>
      </c>
      <c r="D370" s="3">
        <v>4156.2978515625</v>
      </c>
      <c r="E370" s="3">
        <v>6.5042028427124023</v>
      </c>
      <c r="F370" s="3">
        <v>26.353235244750977</v>
      </c>
      <c r="G370" s="3">
        <v>0.11214143037796021</v>
      </c>
      <c r="H370" s="3">
        <v>273.28866577148438</v>
      </c>
      <c r="I370" s="3">
        <v>276.91354370117188</v>
      </c>
      <c r="J370" s="3">
        <v>222.15170288085938</v>
      </c>
      <c r="K370" s="3">
        <f t="shared" si="30"/>
        <v>40.838703257021812</v>
      </c>
      <c r="L370" s="3">
        <f t="shared" si="31"/>
        <v>50.905709442738043</v>
      </c>
      <c r="M370" s="3">
        <f t="shared" si="32"/>
        <v>2.4258069372046771</v>
      </c>
      <c r="N370" s="3">
        <f t="shared" si="33"/>
        <v>37.726897514907122</v>
      </c>
      <c r="O370" s="3">
        <f t="shared" si="34"/>
        <v>0.8022421002296366</v>
      </c>
      <c r="P370" s="4">
        <f t="shared" si="35"/>
        <v>130.02820035897491</v>
      </c>
    </row>
    <row r="371" spans="1:16" x14ac:dyDescent="0.15">
      <c r="A371" t="s">
        <v>3</v>
      </c>
      <c r="B371" s="2">
        <v>2008</v>
      </c>
      <c r="C371" s="3">
        <v>292.12841796875</v>
      </c>
      <c r="D371" s="3">
        <v>178.30487060546875</v>
      </c>
      <c r="E371" s="3">
        <v>22.652568817138672</v>
      </c>
      <c r="F371" s="3">
        <v>12.784122467041016</v>
      </c>
      <c r="G371" s="3">
        <v>0.11214143037796021</v>
      </c>
      <c r="H371" s="3">
        <v>35.997398376464844</v>
      </c>
      <c r="I371" s="3">
        <v>28.933116912841797</v>
      </c>
      <c r="J371" s="3">
        <v>23.345176696777344</v>
      </c>
      <c r="K371" s="3">
        <f t="shared" si="30"/>
        <v>10.096679830547068</v>
      </c>
      <c r="L371" s="3">
        <f t="shared" si="31"/>
        <v>12.513437861837923</v>
      </c>
      <c r="M371" s="3">
        <f t="shared" si="32"/>
        <v>1.1535829263541333</v>
      </c>
      <c r="N371" s="3">
        <f t="shared" si="33"/>
        <v>5.9747706427135077</v>
      </c>
      <c r="O371" s="3">
        <f t="shared" si="34"/>
        <v>0.80686698108269561</v>
      </c>
      <c r="P371" s="4">
        <f t="shared" si="35"/>
        <v>5.2143601704074021</v>
      </c>
    </row>
    <row r="372" spans="1:16" x14ac:dyDescent="0.15">
      <c r="A372" t="s">
        <v>4</v>
      </c>
      <c r="B372" s="2">
        <v>2008</v>
      </c>
      <c r="C372" s="3">
        <v>1359.490478515625</v>
      </c>
      <c r="D372" s="3">
        <v>422.32461547851562</v>
      </c>
      <c r="E372" s="3">
        <v>22.876852035522461</v>
      </c>
      <c r="F372" s="3">
        <v>26.353235244750977</v>
      </c>
      <c r="G372" s="3">
        <v>37.230953216552734</v>
      </c>
      <c r="H372" s="3">
        <v>130.19619750976562</v>
      </c>
      <c r="I372" s="3">
        <v>17.881412506103516</v>
      </c>
      <c r="J372" s="3">
        <v>16.267118453979492</v>
      </c>
      <c r="K372" s="3">
        <f t="shared" si="30"/>
        <v>76.028136929987269</v>
      </c>
      <c r="L372" s="3">
        <f t="shared" si="31"/>
        <v>83.572913196746725</v>
      </c>
      <c r="M372" s="3">
        <f t="shared" si="32"/>
        <v>2.8361124081426703</v>
      </c>
      <c r="N372" s="3">
        <f t="shared" si="33"/>
        <v>7.0156247842265715</v>
      </c>
      <c r="O372" s="3">
        <f t="shared" si="34"/>
        <v>0.90972222962962168</v>
      </c>
      <c r="P372" s="4">
        <f t="shared" si="35"/>
        <v>162.12630030487082</v>
      </c>
    </row>
    <row r="373" spans="1:16" x14ac:dyDescent="0.15">
      <c r="A373" t="s">
        <v>5</v>
      </c>
      <c r="B373" s="2">
        <v>2008</v>
      </c>
      <c r="C373" s="3">
        <v>1187.9141845703125</v>
      </c>
      <c r="D373" s="3">
        <v>836.12646484375</v>
      </c>
      <c r="E373" s="3">
        <v>40.034488677978516</v>
      </c>
      <c r="F373" s="3">
        <v>43.510875701904297</v>
      </c>
      <c r="G373" s="3">
        <v>14.241961479187012</v>
      </c>
      <c r="H373" s="3">
        <v>73.340492248535156</v>
      </c>
      <c r="I373" s="3">
        <v>62.460765838623047</v>
      </c>
      <c r="J373" s="3">
        <v>50.912353515625</v>
      </c>
      <c r="K373" s="3">
        <f t="shared" si="30"/>
        <v>19.018565792796565</v>
      </c>
      <c r="L373" s="3">
        <f t="shared" si="31"/>
        <v>23.332533315430833</v>
      </c>
      <c r="M373" s="3">
        <f t="shared" si="32"/>
        <v>1.2004783030035187</v>
      </c>
      <c r="N373" s="3">
        <f t="shared" si="33"/>
        <v>9.0615913848462348</v>
      </c>
      <c r="O373" s="3">
        <f t="shared" si="34"/>
        <v>0.81510933835113164</v>
      </c>
      <c r="P373" s="4">
        <f t="shared" si="35"/>
        <v>81.197189227201022</v>
      </c>
    </row>
    <row r="374" spans="1:16" x14ac:dyDescent="0.15">
      <c r="A374" t="s">
        <v>6</v>
      </c>
      <c r="B374" s="2">
        <v>2008</v>
      </c>
      <c r="C374" s="3">
        <v>17428.01171875</v>
      </c>
      <c r="D374" s="3">
        <v>12107.685546875</v>
      </c>
      <c r="E374" s="3">
        <v>57.640693664550781</v>
      </c>
      <c r="F374" s="3">
        <v>1314.6339111328125</v>
      </c>
      <c r="G374" s="3">
        <v>0.33642429113388062</v>
      </c>
      <c r="H374" s="3">
        <v>389.69146728515625</v>
      </c>
      <c r="I374" s="3">
        <v>1084.43310546875</v>
      </c>
      <c r="J374" s="3">
        <v>933.682861328125</v>
      </c>
      <c r="K374" s="3">
        <f t="shared" si="30"/>
        <v>16.071080485150517</v>
      </c>
      <c r="L374" s="3">
        <f t="shared" si="31"/>
        <v>18.665879433579171</v>
      </c>
      <c r="M374" s="3">
        <f t="shared" si="32"/>
        <v>1.2287575515156195</v>
      </c>
      <c r="N374" s="3">
        <f t="shared" si="33"/>
        <v>10.223735694114135</v>
      </c>
      <c r="O374" s="3">
        <f t="shared" si="34"/>
        <v>0.86098705085597449</v>
      </c>
      <c r="P374" s="4">
        <f t="shared" si="35"/>
        <v>265.7953515596202</v>
      </c>
    </row>
    <row r="375" spans="1:16" x14ac:dyDescent="0.15">
      <c r="A375" t="s">
        <v>7</v>
      </c>
      <c r="B375" s="2">
        <v>2008</v>
      </c>
      <c r="C375" s="3">
        <v>75.695465087890625</v>
      </c>
      <c r="D375" s="3">
        <v>2.9156770706176758</v>
      </c>
      <c r="E375" s="3">
        <v>33.193862915039062</v>
      </c>
      <c r="F375" s="3">
        <v>5.0463643074035645</v>
      </c>
      <c r="G375" s="3">
        <v>0.11214143037796021</v>
      </c>
      <c r="H375" s="3">
        <v>47.660106658935547</v>
      </c>
      <c r="I375" s="3">
        <v>26.822116851806641</v>
      </c>
      <c r="J375" s="3">
        <v>22.600116729736328</v>
      </c>
      <c r="K375" s="3">
        <f t="shared" si="30"/>
        <v>2.8221286748585639</v>
      </c>
      <c r="L375" s="3">
        <f t="shared" si="31"/>
        <v>3.3493395628480789</v>
      </c>
      <c r="M375" s="3">
        <f t="shared" si="32"/>
        <v>0.88499819343064368</v>
      </c>
      <c r="N375" s="3">
        <f t="shared" si="33"/>
        <v>1.4331210467883375</v>
      </c>
      <c r="O375" s="3">
        <f t="shared" si="34"/>
        <v>0.84259258337449472</v>
      </c>
      <c r="P375" s="4">
        <f t="shared" si="35"/>
        <v>54.428620927024205</v>
      </c>
    </row>
    <row r="376" spans="1:16" x14ac:dyDescent="0.15">
      <c r="A376" t="s">
        <v>8</v>
      </c>
      <c r="B376" s="2">
        <v>2008</v>
      </c>
      <c r="C376" s="3">
        <v>6327.35595703125</v>
      </c>
      <c r="D376" s="3">
        <v>4886.1142578125</v>
      </c>
      <c r="E376" s="3">
        <v>90.946701049804688</v>
      </c>
      <c r="F376" s="3">
        <v>390.4764404296875</v>
      </c>
      <c r="G376" s="3">
        <v>33.081722259521484</v>
      </c>
      <c r="H376" s="3">
        <v>335.3028564453125</v>
      </c>
      <c r="I376" s="3">
        <v>298.02352905273438</v>
      </c>
      <c r="J376" s="3">
        <v>247.98040771484375</v>
      </c>
      <c r="K376" s="3">
        <f t="shared" si="30"/>
        <v>21.231061779392739</v>
      </c>
      <c r="L376" s="3">
        <f t="shared" si="31"/>
        <v>25.515547842421359</v>
      </c>
      <c r="M376" s="3">
        <f t="shared" si="32"/>
        <v>1.145624046901524</v>
      </c>
      <c r="N376" s="3">
        <f t="shared" si="33"/>
        <v>8.337964129779099</v>
      </c>
      <c r="O376" s="3">
        <f t="shared" si="34"/>
        <v>0.83208332074667957</v>
      </c>
      <c r="P376" s="4">
        <f t="shared" si="35"/>
        <v>170.73578213047367</v>
      </c>
    </row>
    <row r="377" spans="1:16" x14ac:dyDescent="0.15">
      <c r="A377" t="s">
        <v>9</v>
      </c>
      <c r="B377" s="2">
        <v>2008</v>
      </c>
      <c r="C377" s="3">
        <v>2753.6328125</v>
      </c>
      <c r="D377" s="3">
        <v>1616.1822509765625</v>
      </c>
      <c r="E377" s="3">
        <v>144.55029296875</v>
      </c>
      <c r="F377" s="3">
        <v>134.12115478515625</v>
      </c>
      <c r="G377" s="3">
        <v>0.11214143037796021</v>
      </c>
      <c r="H377" s="3">
        <v>149.14810180664062</v>
      </c>
      <c r="I377" s="3">
        <v>71.649826049804688</v>
      </c>
      <c r="J377" s="3">
        <v>53.892589569091797</v>
      </c>
      <c r="K377" s="3">
        <f t="shared" si="30"/>
        <v>38.431814343637285</v>
      </c>
      <c r="L377" s="3">
        <f t="shared" si="31"/>
        <v>51.094832044946855</v>
      </c>
      <c r="M377" s="3">
        <f t="shared" si="32"/>
        <v>1.4598257791304079</v>
      </c>
      <c r="N377" s="3">
        <f t="shared" si="33"/>
        <v>9.7170556420380354</v>
      </c>
      <c r="O377" s="3">
        <f t="shared" si="34"/>
        <v>0.75216636997318576</v>
      </c>
      <c r="P377" s="4">
        <f t="shared" si="35"/>
        <v>321.37860035694234</v>
      </c>
    </row>
    <row r="378" spans="1:16" x14ac:dyDescent="0.15">
      <c r="A378" t="s">
        <v>47</v>
      </c>
      <c r="B378" s="2">
        <v>2008</v>
      </c>
      <c r="C378" s="3">
        <v>3746.869384765625</v>
      </c>
      <c r="D378" s="3">
        <v>2785.929443359375</v>
      </c>
      <c r="E378" s="3">
        <v>68.63055419921875</v>
      </c>
      <c r="F378" s="3">
        <v>54.500732421875</v>
      </c>
      <c r="G378" s="3">
        <v>35.773117065429688</v>
      </c>
      <c r="H378" s="3">
        <v>115.28138732910156</v>
      </c>
      <c r="I378" s="3">
        <v>118.9610595703125</v>
      </c>
      <c r="J378" s="3">
        <v>110.39288330078125</v>
      </c>
      <c r="K378" s="3">
        <f t="shared" si="30"/>
        <v>31.496604000496649</v>
      </c>
      <c r="L378" s="3">
        <f t="shared" si="31"/>
        <v>33.941222230392711</v>
      </c>
      <c r="M378" s="3">
        <f t="shared" si="32"/>
        <v>1.2149720962198987</v>
      </c>
      <c r="N378" s="3">
        <f t="shared" si="33"/>
        <v>18.228041488002464</v>
      </c>
      <c r="O378" s="3">
        <f t="shared" si="34"/>
        <v>0.92797494995018104</v>
      </c>
      <c r="P378" s="4">
        <f t="shared" si="35"/>
        <v>437.30000351898923</v>
      </c>
    </row>
    <row r="379" spans="1:16" x14ac:dyDescent="0.15">
      <c r="A379" t="s">
        <v>10</v>
      </c>
      <c r="B379" s="2">
        <v>2008</v>
      </c>
      <c r="C379" s="3">
        <v>8549.1015625</v>
      </c>
      <c r="D379" s="3">
        <v>5056.00830078125</v>
      </c>
      <c r="E379" s="3">
        <v>420.754638671875</v>
      </c>
      <c r="F379" s="3">
        <v>164.511474609375</v>
      </c>
      <c r="G379" s="3">
        <v>0.11214143037796021</v>
      </c>
      <c r="H379" s="3">
        <v>279.90499877929688</v>
      </c>
      <c r="I379" s="3">
        <v>820.55810546875</v>
      </c>
      <c r="J379" s="3">
        <v>713.393798828125</v>
      </c>
      <c r="K379" s="3">
        <f t="shared" si="30"/>
        <v>10.418642513580755</v>
      </c>
      <c r="L379" s="3">
        <f t="shared" si="31"/>
        <v>11.983706021195314</v>
      </c>
      <c r="M379" s="3">
        <f t="shared" si="32"/>
        <v>1.2194336459314787</v>
      </c>
      <c r="N379" s="3">
        <f t="shared" si="33"/>
        <v>19.231836326172171</v>
      </c>
      <c r="O379" s="3">
        <f t="shared" si="34"/>
        <v>0.86940070919242629</v>
      </c>
      <c r="P379" s="4">
        <f t="shared" si="35"/>
        <v>150.39154838213142</v>
      </c>
    </row>
    <row r="380" spans="1:16" x14ac:dyDescent="0.15">
      <c r="A380" t="s">
        <v>11</v>
      </c>
      <c r="B380" s="2">
        <v>2008</v>
      </c>
      <c r="C380" s="3">
        <v>559.13714599609375</v>
      </c>
      <c r="D380" s="3">
        <v>207.68592834472656</v>
      </c>
      <c r="E380" s="3">
        <v>14.578385353088379</v>
      </c>
      <c r="F380" s="3">
        <v>3.8128085136413574</v>
      </c>
      <c r="G380" s="3">
        <v>0.11214143037796021</v>
      </c>
      <c r="H380" s="3">
        <v>111.80500030517578</v>
      </c>
      <c r="I380" s="3">
        <v>24.835294723510742</v>
      </c>
      <c r="J380" s="3">
        <v>20.86164665222168</v>
      </c>
      <c r="K380" s="3">
        <f t="shared" si="30"/>
        <v>22.513811582303362</v>
      </c>
      <c r="L380" s="3">
        <f t="shared" si="31"/>
        <v>26.802157821829848</v>
      </c>
      <c r="M380" s="3">
        <f t="shared" si="32"/>
        <v>2.086634300330573</v>
      </c>
      <c r="N380" s="3">
        <f t="shared" si="33"/>
        <v>4.8313953716573259</v>
      </c>
      <c r="O380" s="3">
        <f t="shared" si="34"/>
        <v>0.83999996313603864</v>
      </c>
      <c r="P380" s="4">
        <f t="shared" si="35"/>
        <v>43.152093876134423</v>
      </c>
    </row>
    <row r="381" spans="1:16" x14ac:dyDescent="0.15">
      <c r="A381" t="s">
        <v>52</v>
      </c>
      <c r="B381" s="2">
        <v>2008</v>
      </c>
      <c r="C381" s="3">
        <v>22.652568817138672</v>
      </c>
      <c r="D381" s="3">
        <v>10.541294097900391</v>
      </c>
      <c r="E381" s="3">
        <v>0.33642429113388062</v>
      </c>
      <c r="F381" s="3">
        <v>1.0092728137969971</v>
      </c>
      <c r="G381" s="3">
        <v>0.11214143037796021</v>
      </c>
      <c r="H381" s="3">
        <v>2.467111349105835</v>
      </c>
      <c r="I381" s="3">
        <v>2.3593528270721436</v>
      </c>
      <c r="J381" s="3">
        <v>1.7384705543518066</v>
      </c>
      <c r="K381" s="3">
        <f t="shared" si="30"/>
        <v>9.6011790001114612</v>
      </c>
      <c r="L381" s="3">
        <f t="shared" si="31"/>
        <v>13.030171123942184</v>
      </c>
      <c r="M381" s="3">
        <f t="shared" si="32"/>
        <v>1.5126376837881539</v>
      </c>
      <c r="N381" s="3">
        <f t="shared" si="33"/>
        <v>6.3125002813282629</v>
      </c>
      <c r="O381" s="3">
        <f t="shared" si="34"/>
        <v>0.73684212653737535</v>
      </c>
      <c r="P381" s="4">
        <f t="shared" si="35"/>
        <v>1.7482397353360462</v>
      </c>
    </row>
    <row r="382" spans="1:16" x14ac:dyDescent="0.15">
      <c r="A382" t="s">
        <v>46</v>
      </c>
      <c r="B382" s="2">
        <v>2008</v>
      </c>
      <c r="C382" s="3">
        <v>2728.51318359375</v>
      </c>
      <c r="D382" s="3">
        <v>3244.46240234375</v>
      </c>
      <c r="E382" s="3">
        <v>114.49639892578125</v>
      </c>
      <c r="F382" s="3">
        <v>63.696331024169922</v>
      </c>
      <c r="G382" s="3">
        <v>0.11214143037796021</v>
      </c>
      <c r="H382" s="3">
        <v>89.376716613769531</v>
      </c>
      <c r="I382" s="3">
        <v>313.54559326171875</v>
      </c>
      <c r="J382" s="3">
        <v>271.94647216796875</v>
      </c>
      <c r="K382" s="3">
        <f t="shared" si="30"/>
        <v>8.7021257585216336</v>
      </c>
      <c r="L382" s="3">
        <f t="shared" si="31"/>
        <v>10.033272951996501</v>
      </c>
      <c r="M382" s="3">
        <f t="shared" si="32"/>
        <v>0.69173461041917217</v>
      </c>
      <c r="N382" s="3">
        <f t="shared" si="33"/>
        <v>17.8118602731031</v>
      </c>
      <c r="O382" s="3">
        <f t="shared" si="34"/>
        <v>0.86732672380751041</v>
      </c>
      <c r="P382" s="4">
        <f t="shared" si="35"/>
        <v>210.57634586404399</v>
      </c>
    </row>
    <row r="383" spans="1:16" x14ac:dyDescent="0.15">
      <c r="A383" t="s">
        <v>12</v>
      </c>
      <c r="B383" s="2">
        <v>2008</v>
      </c>
      <c r="C383" s="3">
        <v>8196.865234375</v>
      </c>
      <c r="D383" s="3">
        <v>5692.52294921875</v>
      </c>
      <c r="E383" s="3">
        <v>132.43902587890625</v>
      </c>
      <c r="F383" s="3">
        <v>598.498779296875</v>
      </c>
      <c r="G383" s="3">
        <v>2.3549699783325195</v>
      </c>
      <c r="H383" s="3">
        <v>700.3232421875</v>
      </c>
      <c r="I383" s="3">
        <v>539.5467529296875</v>
      </c>
      <c r="J383" s="3">
        <v>449.3946533203125</v>
      </c>
      <c r="K383" s="3">
        <f t="shared" si="30"/>
        <v>15.192131524963875</v>
      </c>
      <c r="L383" s="3">
        <f t="shared" si="31"/>
        <v>18.23979251602837</v>
      </c>
      <c r="M383" s="3">
        <f t="shared" si="32"/>
        <v>1.2029617644437192</v>
      </c>
      <c r="N383" s="3">
        <f t="shared" si="33"/>
        <v>6.2995774503824888</v>
      </c>
      <c r="O383" s="3">
        <f t="shared" si="34"/>
        <v>0.83291142218935121</v>
      </c>
      <c r="P383" s="4">
        <f t="shared" si="35"/>
        <v>161.21718969577077</v>
      </c>
    </row>
    <row r="384" spans="1:16" x14ac:dyDescent="0.15">
      <c r="A384" t="s">
        <v>13</v>
      </c>
      <c r="B384" s="2">
        <v>2008</v>
      </c>
      <c r="C384" s="3">
        <v>3354.5986328125</v>
      </c>
      <c r="D384" s="3">
        <v>2651.583984375</v>
      </c>
      <c r="E384" s="3">
        <v>26.241094589233398</v>
      </c>
      <c r="F384" s="3">
        <v>330.0322265625</v>
      </c>
      <c r="G384" s="3">
        <v>26.465377807617188</v>
      </c>
      <c r="H384" s="3">
        <v>370.17886352539062</v>
      </c>
      <c r="I384" s="3">
        <v>299.6378173828125</v>
      </c>
      <c r="J384" s="3">
        <v>264.12335205078125</v>
      </c>
      <c r="K384" s="3">
        <f t="shared" si="30"/>
        <v>11.195511508237688</v>
      </c>
      <c r="L384" s="3">
        <f t="shared" si="31"/>
        <v>12.700878611322233</v>
      </c>
      <c r="M384" s="3">
        <f t="shared" si="32"/>
        <v>1.0348632970881246</v>
      </c>
      <c r="N384" s="3">
        <f t="shared" si="33"/>
        <v>4.6163578717879625</v>
      </c>
      <c r="O384" s="3">
        <f t="shared" si="34"/>
        <v>0.88147535700856294</v>
      </c>
      <c r="P384" s="4">
        <f t="shared" si="35"/>
        <v>207.77372677230736</v>
      </c>
    </row>
    <row r="385" spans="1:16" x14ac:dyDescent="0.15">
      <c r="A385" t="s">
        <v>14</v>
      </c>
      <c r="B385" s="2">
        <v>2008</v>
      </c>
      <c r="C385" s="3">
        <v>5637.01318359375</v>
      </c>
      <c r="D385" s="3">
        <v>704.02386474609375</v>
      </c>
      <c r="E385" s="3">
        <v>8.1863241195678711</v>
      </c>
      <c r="F385" s="3">
        <v>30.726751327514648</v>
      </c>
      <c r="G385" s="3">
        <v>0.11214143037796021</v>
      </c>
      <c r="H385" s="3">
        <v>105.07651519775391</v>
      </c>
      <c r="I385" s="3">
        <v>37.128765106201172</v>
      </c>
      <c r="J385" s="3">
        <v>28.560588836669922</v>
      </c>
      <c r="K385" s="3">
        <f t="shared" si="30"/>
        <v>151.82334148388543</v>
      </c>
      <c r="L385" s="3">
        <f t="shared" si="31"/>
        <v>197.37034190122142</v>
      </c>
      <c r="M385" s="3">
        <f t="shared" si="32"/>
        <v>7.2464539100278262</v>
      </c>
      <c r="N385" s="3">
        <f t="shared" si="33"/>
        <v>41.474423454868969</v>
      </c>
      <c r="O385" s="3">
        <f t="shared" si="34"/>
        <v>0.76923077713402832</v>
      </c>
      <c r="P385" s="4">
        <f t="shared" si="35"/>
        <v>264.37254246164838</v>
      </c>
    </row>
    <row r="386" spans="1:16" x14ac:dyDescent="0.15">
      <c r="A386" t="s">
        <v>15</v>
      </c>
      <c r="B386" s="2">
        <v>2008</v>
      </c>
      <c r="C386" s="3">
        <v>1784.170166015625</v>
      </c>
      <c r="D386" s="3">
        <v>1177.4849853515625</v>
      </c>
      <c r="E386" s="3">
        <v>125.59839630126953</v>
      </c>
      <c r="F386" s="3">
        <v>163.165771484375</v>
      </c>
      <c r="G386" s="3">
        <v>0.11214143037796021</v>
      </c>
      <c r="H386" s="3">
        <v>182.90266418457031</v>
      </c>
      <c r="I386" s="3">
        <v>99.092826843261719</v>
      </c>
      <c r="J386" s="3">
        <v>61.094821929931641</v>
      </c>
      <c r="K386" s="3">
        <f t="shared" si="30"/>
        <v>18.005038536620859</v>
      </c>
      <c r="L386" s="3">
        <f t="shared" si="31"/>
        <v>29.203295952999945</v>
      </c>
      <c r="M386" s="3">
        <f t="shared" si="32"/>
        <v>1.2193025959764754</v>
      </c>
      <c r="N386" s="3">
        <f t="shared" si="33"/>
        <v>5.1538713724650291</v>
      </c>
      <c r="O386" s="3">
        <f t="shared" si="34"/>
        <v>0.61654131662392941</v>
      </c>
      <c r="P386" s="4">
        <f t="shared" si="35"/>
        <v>102.98647576581274</v>
      </c>
    </row>
    <row r="387" spans="1:16" x14ac:dyDescent="0.15">
      <c r="A387" t="s">
        <v>50</v>
      </c>
      <c r="B387" s="2">
        <v>2008</v>
      </c>
      <c r="C387" s="3">
        <v>0.89713144302368164</v>
      </c>
      <c r="D387" s="3">
        <v>5946.39697265625</v>
      </c>
      <c r="E387" s="3">
        <v>0.33642429113388062</v>
      </c>
      <c r="F387" s="3">
        <v>0.44856572151184082</v>
      </c>
      <c r="G387" s="3">
        <v>0.11214143037796021</v>
      </c>
      <c r="H387" s="3">
        <v>4.4856572151184082</v>
      </c>
      <c r="I387" s="3">
        <v>2.8560588359832764</v>
      </c>
      <c r="J387" s="3">
        <v>2.2351765632629395</v>
      </c>
      <c r="K387" s="3">
        <f t="shared" ref="K387:K450" si="36">C387/I387</f>
        <v>0.31411518268489019</v>
      </c>
      <c r="L387" s="3">
        <f t="shared" ref="L387:L450" si="37">C387/J387</f>
        <v>0.40136938520598914</v>
      </c>
      <c r="M387" s="3">
        <f t="shared" ref="M387:M450" si="38">C387/(D387+E387+I387+J387)</f>
        <v>1.5073217012275596E-4</v>
      </c>
      <c r="N387" s="3">
        <f t="shared" ref="N387:N450" si="39">C387/(F387+G387+H387)</f>
        <v>0.17777777777777778</v>
      </c>
      <c r="O387" s="3">
        <f t="shared" ref="O387:O450" si="40">J387/I387</f>
        <v>0.78260872468806086</v>
      </c>
      <c r="P387" s="4">
        <f t="shared" ref="P387:P450" si="41">(C387/VLOOKUP(A387,$A$2:$C$40,3))*100</f>
        <v>5.1784525588181973E-2</v>
      </c>
    </row>
    <row r="388" spans="1:16" x14ac:dyDescent="0.15">
      <c r="A388" t="s">
        <v>16</v>
      </c>
      <c r="B388" s="2">
        <v>2008</v>
      </c>
      <c r="C388" s="3">
        <v>20504.5</v>
      </c>
      <c r="D388" s="3">
        <v>2429.768310546875</v>
      </c>
      <c r="E388" s="3">
        <v>77.041160583496094</v>
      </c>
      <c r="F388" s="3">
        <v>221.70359802246094</v>
      </c>
      <c r="G388" s="3">
        <v>0.11214143037796021</v>
      </c>
      <c r="H388" s="3">
        <v>116.62708282470703</v>
      </c>
      <c r="I388" s="3">
        <v>1002.3524780273438</v>
      </c>
      <c r="J388" s="3">
        <v>693.2772216796875</v>
      </c>
      <c r="K388" s="3">
        <f t="shared" si="36"/>
        <v>20.456376823004817</v>
      </c>
      <c r="L388" s="3">
        <f t="shared" si="37"/>
        <v>29.576191686092383</v>
      </c>
      <c r="M388" s="3">
        <f t="shared" si="38"/>
        <v>4.8791901956106489</v>
      </c>
      <c r="N388" s="3">
        <f t="shared" si="39"/>
        <v>60.584827481390427</v>
      </c>
      <c r="O388" s="3">
        <f t="shared" si="40"/>
        <v>0.6916501299463792</v>
      </c>
      <c r="P388" s="4">
        <f t="shared" si="41"/>
        <v>110.69746451309499</v>
      </c>
    </row>
    <row r="389" spans="1:16" x14ac:dyDescent="0.15">
      <c r="A389" t="s">
        <v>17</v>
      </c>
      <c r="B389" s="2">
        <v>2008</v>
      </c>
      <c r="C389" s="3">
        <v>13504.6318359375</v>
      </c>
      <c r="D389" s="3">
        <v>9210.736328125</v>
      </c>
      <c r="E389" s="3">
        <v>251.86964416503906</v>
      </c>
      <c r="F389" s="3">
        <v>160.58651733398438</v>
      </c>
      <c r="G389" s="3">
        <v>0.11214143037796021</v>
      </c>
      <c r="H389" s="3">
        <v>135.9154052734375</v>
      </c>
      <c r="I389" s="3">
        <v>778.8348388671875</v>
      </c>
      <c r="J389" s="3">
        <v>699.9827880859375</v>
      </c>
      <c r="K389" s="3">
        <f t="shared" si="36"/>
        <v>17.339532288488712</v>
      </c>
      <c r="L389" s="3">
        <f t="shared" si="37"/>
        <v>19.292805574355814</v>
      </c>
      <c r="M389" s="3">
        <f t="shared" si="38"/>
        <v>1.2342664291757828</v>
      </c>
      <c r="N389" s="3">
        <f t="shared" si="39"/>
        <v>45.52930381014064</v>
      </c>
      <c r="O389" s="3">
        <f t="shared" si="40"/>
        <v>0.89875638987087425</v>
      </c>
      <c r="P389" s="4">
        <f t="shared" si="41"/>
        <v>233.24152373351242</v>
      </c>
    </row>
    <row r="390" spans="1:16" x14ac:dyDescent="0.15">
      <c r="A390" t="s">
        <v>18</v>
      </c>
      <c r="B390" s="2">
        <v>2008</v>
      </c>
      <c r="C390" s="3">
        <v>20592.41796875</v>
      </c>
      <c r="D390" s="3">
        <v>15690.1552734375</v>
      </c>
      <c r="E390" s="3">
        <v>714.34088134765625</v>
      </c>
      <c r="F390" s="3">
        <v>352.79693603515625</v>
      </c>
      <c r="G390" s="3">
        <v>210.82588195800781</v>
      </c>
      <c r="H390" s="3">
        <v>310.29531860351562</v>
      </c>
      <c r="I390" s="3">
        <v>368.679931640625</v>
      </c>
      <c r="J390" s="3">
        <v>349.18423461914062</v>
      </c>
      <c r="K390" s="3">
        <f t="shared" si="36"/>
        <v>55.85445857362992</v>
      </c>
      <c r="L390" s="3">
        <f t="shared" si="37"/>
        <v>58.972931556347021</v>
      </c>
      <c r="M390" s="3">
        <f t="shared" si="38"/>
        <v>1.2026623422613099</v>
      </c>
      <c r="N390" s="3">
        <f t="shared" si="39"/>
        <v>23.563326021523647</v>
      </c>
      <c r="O390" s="3">
        <f t="shared" si="40"/>
        <v>0.94712026517220893</v>
      </c>
      <c r="P390" s="4">
        <f t="shared" si="41"/>
        <v>370.01397907359092</v>
      </c>
    </row>
    <row r="391" spans="1:16" x14ac:dyDescent="0.15">
      <c r="A391" t="s">
        <v>19</v>
      </c>
      <c r="B391" s="2">
        <v>2008</v>
      </c>
      <c r="C391" s="3">
        <v>9730.287109375</v>
      </c>
      <c r="D391" s="3">
        <v>7606.216796875</v>
      </c>
      <c r="E391" s="3">
        <v>310.18319702148438</v>
      </c>
      <c r="F391" s="3">
        <v>207.46163940429688</v>
      </c>
      <c r="G391" s="3">
        <v>0.11214143037796021</v>
      </c>
      <c r="H391" s="3">
        <v>133.11187744140625</v>
      </c>
      <c r="I391" s="3">
        <v>261.26730346679688</v>
      </c>
      <c r="J391" s="3">
        <v>198.93070983886719</v>
      </c>
      <c r="K391" s="3">
        <f t="shared" si="36"/>
        <v>37.242651415857601</v>
      </c>
      <c r="L391" s="3">
        <f t="shared" si="37"/>
        <v>48.912946207533672</v>
      </c>
      <c r="M391" s="3">
        <f t="shared" si="38"/>
        <v>1.1616036845756426</v>
      </c>
      <c r="N391" s="3">
        <f t="shared" si="39"/>
        <v>28.560894399287797</v>
      </c>
      <c r="O391" s="3">
        <f t="shared" si="40"/>
        <v>0.76140683200394521</v>
      </c>
      <c r="P391" s="4">
        <f t="shared" si="41"/>
        <v>585.9239493093404</v>
      </c>
    </row>
    <row r="392" spans="1:16" x14ac:dyDescent="0.15">
      <c r="A392" t="s">
        <v>20</v>
      </c>
      <c r="B392" s="2">
        <v>2008</v>
      </c>
      <c r="C392" s="3">
        <v>6546.47998046875</v>
      </c>
      <c r="D392" s="3">
        <v>4082.5087890625</v>
      </c>
      <c r="E392" s="3">
        <v>229.3292236328125</v>
      </c>
      <c r="F392" s="3">
        <v>118.3092041015625</v>
      </c>
      <c r="G392" s="3">
        <v>0.11214143037796021</v>
      </c>
      <c r="H392" s="3">
        <v>165.07217407226562</v>
      </c>
      <c r="I392" s="3">
        <v>451.25729370117188</v>
      </c>
      <c r="J392" s="3">
        <v>384.8228759765625</v>
      </c>
      <c r="K392" s="3">
        <f t="shared" si="36"/>
        <v>14.507200375145425</v>
      </c>
      <c r="L392" s="3">
        <f t="shared" si="37"/>
        <v>17.011670535063153</v>
      </c>
      <c r="M392" s="3">
        <f t="shared" si="38"/>
        <v>1.2716752187096736</v>
      </c>
      <c r="N392" s="3">
        <f t="shared" si="39"/>
        <v>23.092167995968619</v>
      </c>
      <c r="O392" s="3">
        <f t="shared" si="40"/>
        <v>0.85277929320605494</v>
      </c>
      <c r="P392" s="4">
        <f t="shared" si="41"/>
        <v>358.36926798098932</v>
      </c>
    </row>
    <row r="393" spans="1:16" x14ac:dyDescent="0.15">
      <c r="A393" t="s">
        <v>21</v>
      </c>
      <c r="B393" s="2">
        <v>2008</v>
      </c>
      <c r="C393" s="3">
        <v>240738.265625</v>
      </c>
      <c r="D393" s="3">
        <v>52160.1171875</v>
      </c>
      <c r="E393" s="3">
        <v>3475.262939453125</v>
      </c>
      <c r="F393" s="3">
        <v>4916.953125</v>
      </c>
      <c r="G393" s="3">
        <v>0.11214143037796021</v>
      </c>
      <c r="H393" s="3">
        <v>4226.16162109375</v>
      </c>
      <c r="I393" s="3">
        <v>9405.87109375</v>
      </c>
      <c r="J393" s="3">
        <v>7484.48828125</v>
      </c>
      <c r="K393" s="3">
        <f t="shared" si="36"/>
        <v>25.594467883465406</v>
      </c>
      <c r="L393" s="3">
        <f t="shared" si="37"/>
        <v>32.16495992492807</v>
      </c>
      <c r="M393" s="3">
        <f t="shared" si="38"/>
        <v>3.3193493410503851</v>
      </c>
      <c r="N393" s="3">
        <f t="shared" si="39"/>
        <v>26.329683008685453</v>
      </c>
      <c r="O393" s="3">
        <f t="shared" si="40"/>
        <v>0.79572516002513394</v>
      </c>
      <c r="P393" s="4">
        <f t="shared" si="41"/>
        <v>176.75145100305716</v>
      </c>
    </row>
    <row r="394" spans="1:16" x14ac:dyDescent="0.15">
      <c r="A394" t="s">
        <v>22</v>
      </c>
      <c r="B394" s="2">
        <v>2008</v>
      </c>
      <c r="C394" s="3">
        <v>323.64016723632812</v>
      </c>
      <c r="D394" s="3">
        <v>73.1162109375</v>
      </c>
      <c r="E394" s="3">
        <v>25.231821060180664</v>
      </c>
      <c r="F394" s="3">
        <v>19.064043045043945</v>
      </c>
      <c r="G394" s="3">
        <v>22.428285598754883</v>
      </c>
      <c r="H394" s="3">
        <v>12.335556983947754</v>
      </c>
      <c r="I394" s="3">
        <v>124.67317962646484</v>
      </c>
      <c r="J394" s="3">
        <v>92.263114929199219</v>
      </c>
      <c r="K394" s="3">
        <f t="shared" si="36"/>
        <v>2.5959085041866361</v>
      </c>
      <c r="L394" s="3">
        <f t="shared" si="37"/>
        <v>3.5077958020893054</v>
      </c>
      <c r="M394" s="3">
        <f t="shared" si="38"/>
        <v>1.0265025565156649</v>
      </c>
      <c r="N394" s="3">
        <f t="shared" si="39"/>
        <v>6.0125000910216286</v>
      </c>
      <c r="O394" s="3">
        <f t="shared" si="40"/>
        <v>0.74003980010480286</v>
      </c>
      <c r="P394" s="4">
        <f t="shared" si="41"/>
        <v>182.14235507866482</v>
      </c>
    </row>
    <row r="395" spans="1:16" x14ac:dyDescent="0.15">
      <c r="A395" t="s">
        <v>23</v>
      </c>
      <c r="B395" s="2">
        <v>2008</v>
      </c>
      <c r="C395" s="3">
        <v>1604.4073486328125</v>
      </c>
      <c r="D395" s="3">
        <v>1208.2117919921875</v>
      </c>
      <c r="E395" s="3">
        <v>76.480453491210938</v>
      </c>
      <c r="F395" s="3">
        <v>47.211540222167969</v>
      </c>
      <c r="G395" s="3">
        <v>0.11214143037796021</v>
      </c>
      <c r="H395" s="3">
        <v>56.294998168945312</v>
      </c>
      <c r="I395" s="3">
        <v>87.792762756347656</v>
      </c>
      <c r="J395" s="3">
        <v>70.532234191894531</v>
      </c>
      <c r="K395" s="3">
        <f t="shared" si="36"/>
        <v>18.27493859699511</v>
      </c>
      <c r="L395" s="3">
        <f t="shared" si="37"/>
        <v>22.747150533580982</v>
      </c>
      <c r="M395" s="3">
        <f t="shared" si="38"/>
        <v>1.1118421190374774</v>
      </c>
      <c r="N395" s="3">
        <f t="shared" si="39"/>
        <v>15.483765585479377</v>
      </c>
      <c r="O395" s="3">
        <f t="shared" si="40"/>
        <v>0.80339463046223425</v>
      </c>
      <c r="P395" s="4">
        <f t="shared" si="41"/>
        <v>124.00195975723616</v>
      </c>
    </row>
    <row r="396" spans="1:16" x14ac:dyDescent="0.15">
      <c r="A396" t="s">
        <v>24</v>
      </c>
      <c r="B396" s="2">
        <v>2008</v>
      </c>
      <c r="C396" s="3">
        <v>17697.0390625</v>
      </c>
      <c r="D396" s="3">
        <v>8588.5751953125</v>
      </c>
      <c r="E396" s="3">
        <v>60.332088470458984</v>
      </c>
      <c r="F396" s="3">
        <v>164.73576354980469</v>
      </c>
      <c r="G396" s="3">
        <v>0.11214143037796021</v>
      </c>
      <c r="H396" s="3">
        <v>682.9412841796875</v>
      </c>
      <c r="I396" s="3">
        <v>958.39398193359375</v>
      </c>
      <c r="J396" s="3">
        <v>820.55810546875</v>
      </c>
      <c r="K396" s="3">
        <f t="shared" si="36"/>
        <v>18.465306957370075</v>
      </c>
      <c r="L396" s="3">
        <f t="shared" si="37"/>
        <v>21.56707604806418</v>
      </c>
      <c r="M396" s="3">
        <f t="shared" si="38"/>
        <v>1.6970922250257037</v>
      </c>
      <c r="N396" s="3">
        <f t="shared" si="39"/>
        <v>20.874339150322445</v>
      </c>
      <c r="O396" s="3">
        <f t="shared" si="40"/>
        <v>0.85618036103820794</v>
      </c>
      <c r="P396" s="4">
        <f t="shared" si="41"/>
        <v>159.2606946920566</v>
      </c>
    </row>
    <row r="397" spans="1:16" x14ac:dyDescent="0.15">
      <c r="A397" t="s">
        <v>44</v>
      </c>
      <c r="B397" s="2">
        <v>2008</v>
      </c>
      <c r="C397" s="3">
        <v>374.66452026367188</v>
      </c>
      <c r="D397" s="3">
        <v>107.65576934814453</v>
      </c>
      <c r="E397" s="3">
        <v>83.433219909667969</v>
      </c>
      <c r="F397" s="3">
        <v>28.259639739990234</v>
      </c>
      <c r="G397" s="3">
        <v>3.2521014213562012</v>
      </c>
      <c r="H397" s="3">
        <v>67.396995544433594</v>
      </c>
      <c r="I397" s="3">
        <v>15.646235466003418</v>
      </c>
      <c r="J397" s="3">
        <v>14.031941413879395</v>
      </c>
      <c r="K397" s="3">
        <f t="shared" si="36"/>
        <v>23.94598503120789</v>
      </c>
      <c r="L397" s="3">
        <f t="shared" si="37"/>
        <v>26.700832708229559</v>
      </c>
      <c r="M397" s="3">
        <f t="shared" si="38"/>
        <v>1.6971025484377908</v>
      </c>
      <c r="N397" s="3">
        <f t="shared" si="39"/>
        <v>3.7879820604540915</v>
      </c>
      <c r="O397" s="3">
        <f t="shared" si="40"/>
        <v>0.89682540214663087</v>
      </c>
      <c r="P397" s="4">
        <f t="shared" si="41"/>
        <v>3.3717127234068056</v>
      </c>
    </row>
    <row r="398" spans="1:16" x14ac:dyDescent="0.15">
      <c r="A398" t="s">
        <v>54</v>
      </c>
      <c r="B398" s="2">
        <v>2008</v>
      </c>
      <c r="C398" s="3">
        <v>707.2760009765625</v>
      </c>
      <c r="D398" s="3">
        <v>454.50921630859375</v>
      </c>
      <c r="E398" s="3">
        <v>4.2613744735717773</v>
      </c>
      <c r="F398" s="3">
        <v>72.443359375</v>
      </c>
      <c r="G398" s="3">
        <v>7.401334285736084</v>
      </c>
      <c r="H398" s="3">
        <v>75.471183776855469</v>
      </c>
      <c r="I398" s="3">
        <v>98.099411010742188</v>
      </c>
      <c r="J398" s="3">
        <v>88.662002563476562</v>
      </c>
      <c r="K398" s="3">
        <f t="shared" si="36"/>
        <v>7.2097884552957572</v>
      </c>
      <c r="L398" s="3">
        <f t="shared" si="37"/>
        <v>7.9772166263692972</v>
      </c>
      <c r="M398" s="3">
        <f t="shared" si="38"/>
        <v>1.0956482346397975</v>
      </c>
      <c r="N398" s="3">
        <f t="shared" si="39"/>
        <v>4.5537907176345023</v>
      </c>
      <c r="O398" s="3">
        <f t="shared" si="40"/>
        <v>0.90379750143217275</v>
      </c>
      <c r="P398" s="4">
        <f t="shared" si="41"/>
        <v>6.3649781670671519</v>
      </c>
    </row>
    <row r="399" spans="1:16" x14ac:dyDescent="0.15">
      <c r="A399" t="s">
        <v>25</v>
      </c>
      <c r="B399" s="2">
        <v>2008</v>
      </c>
      <c r="C399" s="3">
        <v>128.51406860351562</v>
      </c>
      <c r="D399" s="3">
        <v>29.717477798461914</v>
      </c>
      <c r="E399" s="3">
        <v>10.541294097900391</v>
      </c>
      <c r="F399" s="3">
        <v>3.5885257720947266</v>
      </c>
      <c r="G399" s="3">
        <v>0.11214143037796021</v>
      </c>
      <c r="H399" s="3">
        <v>7.0649099349975586</v>
      </c>
      <c r="I399" s="3">
        <v>60.101409912109375</v>
      </c>
      <c r="J399" s="3">
        <v>51.036529541015625</v>
      </c>
      <c r="K399" s="3">
        <f t="shared" si="36"/>
        <v>2.1382870849694045</v>
      </c>
      <c r="L399" s="3">
        <f t="shared" si="37"/>
        <v>2.5180800841921469</v>
      </c>
      <c r="M399" s="3">
        <f t="shared" si="38"/>
        <v>0.84885640816101404</v>
      </c>
      <c r="N399" s="3">
        <f t="shared" si="39"/>
        <v>11.937499212765342</v>
      </c>
      <c r="O399" s="3">
        <f t="shared" si="40"/>
        <v>0.84917358204491411</v>
      </c>
      <c r="P399" s="4">
        <f t="shared" si="41"/>
        <v>85.769515871534395</v>
      </c>
    </row>
    <row r="400" spans="1:16" x14ac:dyDescent="0.15">
      <c r="A400" t="s">
        <v>26</v>
      </c>
      <c r="B400" s="2">
        <v>2008</v>
      </c>
      <c r="C400" s="3">
        <v>40903.47265625</v>
      </c>
      <c r="D400" s="3">
        <v>16264.880859375</v>
      </c>
      <c r="E400" s="3">
        <v>1389.880859375</v>
      </c>
      <c r="F400" s="3">
        <v>838.14501953125</v>
      </c>
      <c r="G400" s="3">
        <v>242.33763122558594</v>
      </c>
      <c r="H400" s="3">
        <v>1081.2677001953125</v>
      </c>
      <c r="I400" s="3">
        <v>4432.23095703125</v>
      </c>
      <c r="J400" s="3">
        <v>3047.414794921875</v>
      </c>
      <c r="K400" s="3">
        <f t="shared" si="36"/>
        <v>9.2286419757438658</v>
      </c>
      <c r="L400" s="3">
        <f t="shared" si="37"/>
        <v>13.422351536919221</v>
      </c>
      <c r="M400" s="3">
        <f t="shared" si="38"/>
        <v>1.6273895735925914</v>
      </c>
      <c r="N400" s="3">
        <f t="shared" si="39"/>
        <v>18.921459935572098</v>
      </c>
      <c r="O400" s="3">
        <f t="shared" si="40"/>
        <v>0.68755776142204061</v>
      </c>
      <c r="P400" s="4">
        <f t="shared" si="41"/>
        <v>154.81454628141168</v>
      </c>
    </row>
    <row r="401" spans="1:16" x14ac:dyDescent="0.15">
      <c r="A401" t="s">
        <v>27</v>
      </c>
      <c r="B401" s="2">
        <v>2008</v>
      </c>
      <c r="C401" s="3">
        <v>1741.219970703125</v>
      </c>
      <c r="D401" s="3">
        <v>863.60113525390625</v>
      </c>
      <c r="E401" s="3">
        <v>211.49873352050781</v>
      </c>
      <c r="F401" s="3">
        <v>72.219078063964844</v>
      </c>
      <c r="G401" s="3">
        <v>0.11214143037796021</v>
      </c>
      <c r="H401" s="3">
        <v>94.198799133300781</v>
      </c>
      <c r="I401" s="3">
        <v>115.60829162597656</v>
      </c>
      <c r="J401" s="3">
        <v>82.577354431152344</v>
      </c>
      <c r="K401" s="3">
        <f t="shared" si="36"/>
        <v>15.06137618862523</v>
      </c>
      <c r="L401" s="3">
        <f t="shared" si="37"/>
        <v>21.085925829155034</v>
      </c>
      <c r="M401" s="3">
        <f t="shared" si="38"/>
        <v>1.3675015936496304</v>
      </c>
      <c r="N401" s="3">
        <f t="shared" si="39"/>
        <v>10.455892487446624</v>
      </c>
      <c r="O401" s="3">
        <f t="shared" si="40"/>
        <v>0.71428574256863819</v>
      </c>
      <c r="P401" s="4">
        <f t="shared" si="41"/>
        <v>174.72036954685325</v>
      </c>
    </row>
    <row r="402" spans="1:16" x14ac:dyDescent="0.15">
      <c r="A402" t="s">
        <v>28</v>
      </c>
      <c r="B402" s="2">
        <v>2008</v>
      </c>
      <c r="C402" s="3">
        <v>25.680387496948242</v>
      </c>
      <c r="D402" s="3">
        <v>3.2521014213562012</v>
      </c>
      <c r="E402" s="3">
        <v>4.1492328643798828</v>
      </c>
      <c r="F402" s="3">
        <v>3.3642427921295166</v>
      </c>
      <c r="G402" s="3">
        <v>5.2706470489501953</v>
      </c>
      <c r="H402" s="3">
        <v>131.76617431640625</v>
      </c>
      <c r="I402" s="3">
        <v>4.8428821563720703</v>
      </c>
      <c r="J402" s="3">
        <v>3.7252941131591797</v>
      </c>
      <c r="K402" s="3">
        <f t="shared" si="36"/>
        <v>5.3027074927187767</v>
      </c>
      <c r="L402" s="3">
        <f t="shared" si="37"/>
        <v>6.8935194690360637</v>
      </c>
      <c r="M402" s="3">
        <f t="shared" si="38"/>
        <v>1.6080885765455035</v>
      </c>
      <c r="N402" s="3">
        <f t="shared" si="39"/>
        <v>0.18290735651506815</v>
      </c>
      <c r="O402" s="3">
        <f t="shared" si="40"/>
        <v>0.76923079952659734</v>
      </c>
      <c r="P402" s="4">
        <f t="shared" si="41"/>
        <v>33.034828104504925</v>
      </c>
    </row>
    <row r="403" spans="1:16" x14ac:dyDescent="0.15">
      <c r="A403" t="s">
        <v>41</v>
      </c>
      <c r="B403" s="2">
        <v>2008</v>
      </c>
      <c r="C403" s="3">
        <v>1707.8017578125</v>
      </c>
      <c r="D403" s="3">
        <v>1217.18310546875</v>
      </c>
      <c r="E403" s="3">
        <v>108.21647644042969</v>
      </c>
      <c r="F403" s="3">
        <v>31.623882293701172</v>
      </c>
      <c r="G403" s="3">
        <v>0.11214143037796021</v>
      </c>
      <c r="H403" s="3">
        <v>114.38425445556641</v>
      </c>
      <c r="I403" s="3">
        <v>91.766410827636719</v>
      </c>
      <c r="J403" s="3">
        <v>74.009178161621094</v>
      </c>
      <c r="K403" s="3">
        <f t="shared" si="36"/>
        <v>18.610314410359088</v>
      </c>
      <c r="L403" s="3">
        <f t="shared" si="37"/>
        <v>23.075540091568183</v>
      </c>
      <c r="M403" s="3">
        <f t="shared" si="38"/>
        <v>1.1452723939760507</v>
      </c>
      <c r="N403" s="3">
        <f t="shared" si="39"/>
        <v>11.687643762304278</v>
      </c>
      <c r="O403" s="3">
        <f t="shared" si="40"/>
        <v>0.80649529053316982</v>
      </c>
      <c r="P403" s="4">
        <f t="shared" si="41"/>
        <v>2196.8880926197726</v>
      </c>
    </row>
    <row r="404" spans="1:16" x14ac:dyDescent="0.15">
      <c r="A404" t="s">
        <v>55</v>
      </c>
      <c r="B404" s="2">
        <v>2008</v>
      </c>
      <c r="C404" s="3">
        <v>600.74163818359375</v>
      </c>
      <c r="D404" s="3">
        <v>196.35963439941406</v>
      </c>
      <c r="E404" s="3">
        <v>90.834556579589844</v>
      </c>
      <c r="F404" s="3">
        <v>35.548831939697266</v>
      </c>
      <c r="G404" s="3">
        <v>0.11214143037796021</v>
      </c>
      <c r="H404" s="3">
        <v>448.45358276367188</v>
      </c>
      <c r="I404" s="3">
        <v>34.52105712890625</v>
      </c>
      <c r="J404" s="3">
        <v>31.044116973876953</v>
      </c>
      <c r="K404" s="3">
        <f t="shared" si="36"/>
        <v>17.40217965922492</v>
      </c>
      <c r="L404" s="3">
        <f t="shared" si="37"/>
        <v>19.351223250740443</v>
      </c>
      <c r="M404" s="3">
        <f t="shared" si="38"/>
        <v>1.7029785673990883</v>
      </c>
      <c r="N404" s="3">
        <f t="shared" si="39"/>
        <v>1.2409080259458793</v>
      </c>
      <c r="O404" s="3">
        <f t="shared" si="40"/>
        <v>0.89928060018423139</v>
      </c>
      <c r="P404" s="4">
        <f t="shared" si="41"/>
        <v>772.78416281576995</v>
      </c>
    </row>
    <row r="405" spans="1:16" x14ac:dyDescent="0.15">
      <c r="A405" t="s">
        <v>29</v>
      </c>
      <c r="B405" s="2">
        <v>2008</v>
      </c>
      <c r="C405" s="3">
        <v>2150.984619140625</v>
      </c>
      <c r="D405" s="3">
        <v>1271.5716552734375</v>
      </c>
      <c r="E405" s="3">
        <v>231.34776306152344</v>
      </c>
      <c r="F405" s="3">
        <v>40.819480895996094</v>
      </c>
      <c r="G405" s="3">
        <v>0.11214143037796021</v>
      </c>
      <c r="H405" s="3">
        <v>82.7603759765625</v>
      </c>
      <c r="I405" s="3">
        <v>123.05888366699219</v>
      </c>
      <c r="J405" s="3">
        <v>105.67417907714844</v>
      </c>
      <c r="K405" s="3">
        <f t="shared" si="36"/>
        <v>17.479311976869322</v>
      </c>
      <c r="L405" s="3">
        <f t="shared" si="37"/>
        <v>20.354874179531389</v>
      </c>
      <c r="M405" s="3">
        <f t="shared" si="38"/>
        <v>1.24215721262976</v>
      </c>
      <c r="N405" s="3">
        <f t="shared" si="39"/>
        <v>17.3898445222997</v>
      </c>
      <c r="O405" s="3">
        <f t="shared" si="40"/>
        <v>0.85872856902482364</v>
      </c>
      <c r="P405" s="4">
        <f t="shared" si="41"/>
        <v>222.12085112476561</v>
      </c>
    </row>
    <row r="406" spans="1:16" x14ac:dyDescent="0.15">
      <c r="A406" t="s">
        <v>30</v>
      </c>
      <c r="B406" s="2">
        <v>2008</v>
      </c>
      <c r="C406" s="3">
        <v>1476.566162109375</v>
      </c>
      <c r="D406" s="3">
        <v>356.16116333007812</v>
      </c>
      <c r="E406" s="3">
        <v>7.2891926765441895</v>
      </c>
      <c r="F406" s="3">
        <v>13.008405685424805</v>
      </c>
      <c r="G406" s="3">
        <v>0.11214143037796021</v>
      </c>
      <c r="H406" s="3">
        <v>28.035356521606445</v>
      </c>
      <c r="I406" s="3">
        <v>145.16229248046875</v>
      </c>
      <c r="J406" s="3">
        <v>117.09841156005859</v>
      </c>
      <c r="K406" s="3">
        <f t="shared" si="36"/>
        <v>10.171830004049044</v>
      </c>
      <c r="L406" s="3">
        <f t="shared" si="37"/>
        <v>12.609617350377627</v>
      </c>
      <c r="M406" s="3">
        <f t="shared" si="38"/>
        <v>2.3598211001705969</v>
      </c>
      <c r="N406" s="3">
        <f t="shared" si="39"/>
        <v>35.877384083658669</v>
      </c>
      <c r="O406" s="3">
        <f t="shared" si="40"/>
        <v>0.80667237723470031</v>
      </c>
      <c r="P406" s="4">
        <f t="shared" si="41"/>
        <v>114.2571203895463</v>
      </c>
    </row>
    <row r="407" spans="1:16" x14ac:dyDescent="0.15">
      <c r="A407" t="s">
        <v>31</v>
      </c>
      <c r="B407" s="2">
        <v>2008</v>
      </c>
      <c r="C407" s="3">
        <v>399.55990600585938</v>
      </c>
      <c r="D407" s="3">
        <v>244.58045959472656</v>
      </c>
      <c r="E407" s="3">
        <v>11.999133110046387</v>
      </c>
      <c r="F407" s="3">
        <v>9.6441631317138672</v>
      </c>
      <c r="G407" s="3">
        <v>0.11214143037796021</v>
      </c>
      <c r="H407" s="3">
        <v>35.548831939697266</v>
      </c>
      <c r="I407" s="3">
        <v>66.186058044433594</v>
      </c>
      <c r="J407" s="3">
        <v>61.715705871582031</v>
      </c>
      <c r="K407" s="3">
        <f t="shared" si="36"/>
        <v>6.0369195237102256</v>
      </c>
      <c r="L407" s="3">
        <f t="shared" si="37"/>
        <v>6.4742013457200533</v>
      </c>
      <c r="M407" s="3">
        <f t="shared" si="38"/>
        <v>1.0392178947702337</v>
      </c>
      <c r="N407" s="3">
        <f t="shared" si="39"/>
        <v>8.8193069673254563</v>
      </c>
      <c r="O407" s="3">
        <f t="shared" si="40"/>
        <v>0.93245779692982445</v>
      </c>
      <c r="P407" s="4">
        <f t="shared" si="41"/>
        <v>263.6575209612576</v>
      </c>
    </row>
    <row r="408" spans="1:16" x14ac:dyDescent="0.15">
      <c r="A408" t="s">
        <v>32</v>
      </c>
      <c r="B408" s="2">
        <v>2008</v>
      </c>
      <c r="C408" s="3">
        <v>3415.155029296875</v>
      </c>
      <c r="D408" s="3">
        <v>1004.1143188476562</v>
      </c>
      <c r="E408" s="3">
        <v>248.2811279296875</v>
      </c>
      <c r="F408" s="3">
        <v>127.16838073730469</v>
      </c>
      <c r="G408" s="3">
        <v>2.8035356998443604</v>
      </c>
      <c r="H408" s="3">
        <v>209.48019409179688</v>
      </c>
      <c r="I408" s="3">
        <v>769.89410400390625</v>
      </c>
      <c r="J408" s="3">
        <v>610.69989013671875</v>
      </c>
      <c r="K408" s="3">
        <f t="shared" si="36"/>
        <v>4.4358763257648581</v>
      </c>
      <c r="L408" s="3">
        <f t="shared" si="37"/>
        <v>5.5921985322976173</v>
      </c>
      <c r="M408" s="3">
        <f t="shared" si="38"/>
        <v>1.2970637011389652</v>
      </c>
      <c r="N408" s="3">
        <f t="shared" si="39"/>
        <v>10.060785964698418</v>
      </c>
      <c r="O408" s="3">
        <f t="shared" si="40"/>
        <v>0.79322583061841478</v>
      </c>
      <c r="P408" s="4">
        <f t="shared" si="41"/>
        <v>92.662042112500927</v>
      </c>
    </row>
    <row r="409" spans="1:16" x14ac:dyDescent="0.15">
      <c r="A409" t="s">
        <v>33</v>
      </c>
      <c r="B409" s="2">
        <v>2008</v>
      </c>
      <c r="C409" s="3">
        <v>12744.3125</v>
      </c>
      <c r="D409" s="3">
        <v>6206.69140625</v>
      </c>
      <c r="E409" s="3">
        <v>136.70039367675781</v>
      </c>
      <c r="F409" s="3">
        <v>114.04782867431641</v>
      </c>
      <c r="G409" s="3">
        <v>156.5494384765625</v>
      </c>
      <c r="H409" s="3">
        <v>693.48260498046875</v>
      </c>
      <c r="I409" s="3">
        <v>987.4512939453125</v>
      </c>
      <c r="J409" s="3">
        <v>753.8753662109375</v>
      </c>
      <c r="K409" s="3">
        <f t="shared" si="36"/>
        <v>12.906269481992103</v>
      </c>
      <c r="L409" s="3">
        <f t="shared" si="37"/>
        <v>16.905065573443991</v>
      </c>
      <c r="M409" s="3">
        <f t="shared" si="38"/>
        <v>1.5763458632385265</v>
      </c>
      <c r="N409" s="3">
        <f t="shared" si="39"/>
        <v>13.219145911453793</v>
      </c>
      <c r="O409" s="3">
        <f t="shared" si="40"/>
        <v>0.76345574797807592</v>
      </c>
      <c r="P409" s="4">
        <f t="shared" si="41"/>
        <v>81.642900770054212</v>
      </c>
    </row>
    <row r="410" spans="1:16" x14ac:dyDescent="0.15">
      <c r="A410" t="s">
        <v>45</v>
      </c>
      <c r="B410" s="2">
        <v>2008</v>
      </c>
      <c r="C410" s="3">
        <v>345.84417724609375</v>
      </c>
      <c r="D410" s="3">
        <v>22.204002380371094</v>
      </c>
      <c r="E410" s="3">
        <v>9.4198799133300781</v>
      </c>
      <c r="F410" s="3">
        <v>55.734291076660156</v>
      </c>
      <c r="G410" s="3">
        <v>142.75604248046875</v>
      </c>
      <c r="H410" s="3">
        <v>425.68887329101562</v>
      </c>
      <c r="I410" s="3">
        <v>16.88800048828125</v>
      </c>
      <c r="J410" s="3">
        <v>13.907764434814453</v>
      </c>
      <c r="K410" s="3">
        <f t="shared" si="36"/>
        <v>20.478692991871856</v>
      </c>
      <c r="L410" s="3">
        <f t="shared" si="37"/>
        <v>24.866985550917388</v>
      </c>
      <c r="M410" s="3">
        <f t="shared" si="38"/>
        <v>5.5406301167467742</v>
      </c>
      <c r="N410" s="3">
        <f t="shared" si="39"/>
        <v>0.55407833752179692</v>
      </c>
      <c r="O410" s="3">
        <f t="shared" si="40"/>
        <v>0.82352937190315623</v>
      </c>
      <c r="P410" s="4">
        <f t="shared" si="41"/>
        <v>2.2155547303790515</v>
      </c>
    </row>
    <row r="411" spans="1:16" x14ac:dyDescent="0.15">
      <c r="A411" t="s">
        <v>34</v>
      </c>
      <c r="B411" s="2">
        <v>2008</v>
      </c>
      <c r="C411" s="3">
        <v>38.688793182373047</v>
      </c>
      <c r="D411" s="3">
        <v>6138.68115234375</v>
      </c>
      <c r="E411" s="3">
        <v>6.0556368827819824</v>
      </c>
      <c r="F411" s="3">
        <v>2.1306872367858887</v>
      </c>
      <c r="G411" s="3">
        <v>5.8313541412353516</v>
      </c>
      <c r="H411" s="3">
        <v>2.8035356998443604</v>
      </c>
      <c r="I411" s="3">
        <v>10.43082332611084</v>
      </c>
      <c r="J411" s="3">
        <v>6.2088236808776855</v>
      </c>
      <c r="K411" s="3">
        <f t="shared" si="36"/>
        <v>3.7090833554361682</v>
      </c>
      <c r="L411" s="3">
        <f t="shared" si="37"/>
        <v>6.231259763669752</v>
      </c>
      <c r="M411" s="3">
        <f t="shared" si="38"/>
        <v>6.2792451626318248E-3</v>
      </c>
      <c r="N411" s="3">
        <f t="shared" si="39"/>
        <v>3.5937500519055821</v>
      </c>
      <c r="O411" s="3">
        <f t="shared" si="40"/>
        <v>0.5952381213605179</v>
      </c>
      <c r="P411" s="4">
        <f t="shared" si="41"/>
        <v>25.850143600085236</v>
      </c>
    </row>
    <row r="412" spans="1:16" x14ac:dyDescent="0.15">
      <c r="A412" t="s">
        <v>43</v>
      </c>
      <c r="B412" s="2">
        <v>2008</v>
      </c>
      <c r="C412" s="3">
        <v>22207.142578125</v>
      </c>
      <c r="D412" s="3">
        <v>1751.6490478515625</v>
      </c>
      <c r="E412" s="3">
        <v>625.861328125</v>
      </c>
      <c r="F412" s="3">
        <v>686.6419677734375</v>
      </c>
      <c r="G412" s="3">
        <v>0.11214143037796021</v>
      </c>
      <c r="H412" s="3">
        <v>3010.997314453125</v>
      </c>
      <c r="I412" s="3">
        <v>961.4984130859375</v>
      </c>
      <c r="J412" s="3">
        <v>774.24029541015625</v>
      </c>
      <c r="K412" s="3">
        <f t="shared" si="36"/>
        <v>23.096390254926146</v>
      </c>
      <c r="L412" s="3">
        <f t="shared" si="37"/>
        <v>28.68249393602111</v>
      </c>
      <c r="M412" s="3">
        <f t="shared" si="38"/>
        <v>5.3989296835817786</v>
      </c>
      <c r="N412" s="3">
        <f t="shared" si="39"/>
        <v>6.0055801577281125</v>
      </c>
      <c r="O412" s="3">
        <f t="shared" si="40"/>
        <v>0.80524344593063368</v>
      </c>
      <c r="P412" s="4">
        <f t="shared" si="41"/>
        <v>14837.832286111319</v>
      </c>
    </row>
    <row r="413" spans="1:16" x14ac:dyDescent="0.15">
      <c r="A413" t="s">
        <v>35</v>
      </c>
      <c r="B413" s="2">
        <v>2008</v>
      </c>
      <c r="C413" s="3">
        <v>244.46830749511719</v>
      </c>
      <c r="D413" s="3">
        <v>70.761238098144531</v>
      </c>
      <c r="E413" s="3">
        <v>16.148365020751953</v>
      </c>
      <c r="F413" s="3">
        <v>8.8591728210449219</v>
      </c>
      <c r="G413" s="3">
        <v>0.11214143037796021</v>
      </c>
      <c r="H413" s="3">
        <v>56.070713043212891</v>
      </c>
      <c r="I413" s="3">
        <v>71.649826049804688</v>
      </c>
      <c r="J413" s="3">
        <v>54.265117645263672</v>
      </c>
      <c r="K413" s="3">
        <f t="shared" si="36"/>
        <v>3.4119874530495609</v>
      </c>
      <c r="L413" s="3">
        <f t="shared" si="37"/>
        <v>4.505072836904735</v>
      </c>
      <c r="M413" s="3">
        <f t="shared" si="38"/>
        <v>1.1486847318829858</v>
      </c>
      <c r="N413" s="3">
        <f t="shared" si="39"/>
        <v>3.7586206590347051</v>
      </c>
      <c r="O413" s="3">
        <f t="shared" si="40"/>
        <v>0.7573656579088317</v>
      </c>
      <c r="P413" s="4">
        <f t="shared" si="41"/>
        <v>86.61525553202658</v>
      </c>
    </row>
    <row r="414" spans="1:16" x14ac:dyDescent="0.15">
      <c r="A414" t="s">
        <v>42</v>
      </c>
      <c r="B414" s="2">
        <v>2008</v>
      </c>
      <c r="C414" s="3">
        <v>61890.0703125</v>
      </c>
      <c r="D414" s="3">
        <v>6129.650390625</v>
      </c>
      <c r="E414" s="3">
        <v>179.87484741210938</v>
      </c>
      <c r="F414" s="3">
        <v>365.69320678710938</v>
      </c>
      <c r="G414" s="3">
        <v>0.11214143037796021</v>
      </c>
      <c r="H414" s="3">
        <v>1123.20849609375</v>
      </c>
      <c r="I414" s="3">
        <v>2894.056884765625</v>
      </c>
      <c r="J414" s="3">
        <v>2449.75341796875</v>
      </c>
      <c r="K414" s="3">
        <f t="shared" si="36"/>
        <v>21.385229377587773</v>
      </c>
      <c r="L414" s="3">
        <f t="shared" si="37"/>
        <v>25.263795881879854</v>
      </c>
      <c r="M414" s="3">
        <f t="shared" si="38"/>
        <v>5.3109318011109714</v>
      </c>
      <c r="N414" s="3">
        <f t="shared" si="39"/>
        <v>41.564469362692897</v>
      </c>
      <c r="O414" s="3">
        <f t="shared" si="40"/>
        <v>0.84647728621517515</v>
      </c>
      <c r="P414" s="4">
        <f t="shared" si="41"/>
        <v>21927.685882634698</v>
      </c>
    </row>
    <row r="415" spans="1:16" x14ac:dyDescent="0.15">
      <c r="A415" t="s">
        <v>36</v>
      </c>
      <c r="B415" s="2">
        <v>2008</v>
      </c>
      <c r="C415" s="3">
        <v>8673.466796875</v>
      </c>
      <c r="D415" s="3">
        <v>981.68603515625</v>
      </c>
      <c r="E415" s="3">
        <v>26.465377807617188</v>
      </c>
      <c r="F415" s="3">
        <v>153.8580322265625</v>
      </c>
      <c r="G415" s="3">
        <v>0.11214143037796021</v>
      </c>
      <c r="H415" s="3">
        <v>173.1463623046875</v>
      </c>
      <c r="I415" s="3">
        <v>559.91168212890625</v>
      </c>
      <c r="J415" s="3">
        <v>467.15188598632812</v>
      </c>
      <c r="K415" s="3">
        <f t="shared" si="36"/>
        <v>15.490776623728566</v>
      </c>
      <c r="L415" s="3">
        <f t="shared" si="37"/>
        <v>18.56669545187032</v>
      </c>
      <c r="M415" s="3">
        <f t="shared" si="38"/>
        <v>4.2616956328987898</v>
      </c>
      <c r="N415" s="3">
        <f t="shared" si="39"/>
        <v>26.514913932362109</v>
      </c>
      <c r="O415" s="3">
        <f t="shared" si="40"/>
        <v>0.834331379209869</v>
      </c>
      <c r="P415" s="4">
        <f t="shared" si="41"/>
        <v>68.0165473493999</v>
      </c>
    </row>
    <row r="416" spans="1:16" x14ac:dyDescent="0.15">
      <c r="A416" t="s">
        <v>37</v>
      </c>
      <c r="B416" s="2">
        <v>2008</v>
      </c>
      <c r="C416" s="3">
        <v>4720.2568359375</v>
      </c>
      <c r="D416" s="3">
        <v>2107.36181640625</v>
      </c>
      <c r="E416" s="3">
        <v>166.30574035644531</v>
      </c>
      <c r="F416" s="3">
        <v>208.47091674804688</v>
      </c>
      <c r="G416" s="3">
        <v>0.11214143037796021</v>
      </c>
      <c r="H416" s="3">
        <v>957.4635009765625</v>
      </c>
      <c r="I416" s="3">
        <v>262.50906372070312</v>
      </c>
      <c r="J416" s="3">
        <v>246.61447143554688</v>
      </c>
      <c r="K416" s="3">
        <f t="shared" si="36"/>
        <v>17.981309936633746</v>
      </c>
      <c r="L416" s="3">
        <f t="shared" si="37"/>
        <v>19.140226477630481</v>
      </c>
      <c r="M416" s="3">
        <f t="shared" si="38"/>
        <v>1.6962311147411806</v>
      </c>
      <c r="N416" s="3">
        <f t="shared" si="39"/>
        <v>4.0480860724448124</v>
      </c>
      <c r="O416" s="3">
        <f t="shared" si="40"/>
        <v>0.93945126290165992</v>
      </c>
      <c r="P416" s="4">
        <f t="shared" si="41"/>
        <v>257.79487209573341</v>
      </c>
    </row>
    <row r="417" spans="1:16" x14ac:dyDescent="0.15">
      <c r="A417" t="s">
        <v>38</v>
      </c>
      <c r="B417" s="2">
        <v>2008</v>
      </c>
      <c r="C417" s="3">
        <v>5886.19140625</v>
      </c>
      <c r="D417" s="3">
        <v>3582.918701171875</v>
      </c>
      <c r="E417" s="3">
        <v>223.83428955078125</v>
      </c>
      <c r="F417" s="3">
        <v>92.740959167480469</v>
      </c>
      <c r="G417" s="3">
        <v>78.611137390136719</v>
      </c>
      <c r="H417" s="3">
        <v>105.30080413818359</v>
      </c>
      <c r="I417" s="3">
        <v>468.89035034179688</v>
      </c>
      <c r="J417" s="3">
        <v>363.34036254882812</v>
      </c>
      <c r="K417" s="3">
        <f t="shared" si="36"/>
        <v>12.553449653974047</v>
      </c>
      <c r="L417" s="3">
        <f t="shared" si="37"/>
        <v>16.200213389336767</v>
      </c>
      <c r="M417" s="3">
        <f t="shared" si="38"/>
        <v>1.2688536503513204</v>
      </c>
      <c r="N417" s="3">
        <f t="shared" si="39"/>
        <v>21.276449267099061</v>
      </c>
      <c r="O417" s="3">
        <f t="shared" si="40"/>
        <v>0.77489409258256592</v>
      </c>
      <c r="P417" s="4">
        <f t="shared" si="41"/>
        <v>166.4837358949672</v>
      </c>
    </row>
    <row r="418" spans="1:16" x14ac:dyDescent="0.15">
      <c r="A418" t="s">
        <v>39</v>
      </c>
      <c r="B418" s="2">
        <v>2008</v>
      </c>
      <c r="C418" s="3">
        <v>631.69268798828125</v>
      </c>
      <c r="D418" s="3">
        <v>307.379638671875</v>
      </c>
      <c r="E418" s="3">
        <v>6.3920612335205078</v>
      </c>
      <c r="F418" s="3">
        <v>8.1863241195678711</v>
      </c>
      <c r="G418" s="3">
        <v>0.11214143037796021</v>
      </c>
      <c r="H418" s="3">
        <v>62.574916839599609</v>
      </c>
      <c r="I418" s="3">
        <v>36.259529113769531</v>
      </c>
      <c r="J418" s="3">
        <v>34.645236968994141</v>
      </c>
      <c r="K418" s="3">
        <f t="shared" si="36"/>
        <v>17.421425579087192</v>
      </c>
      <c r="L418" s="3">
        <f t="shared" si="37"/>
        <v>18.233175560427441</v>
      </c>
      <c r="M418" s="3">
        <f t="shared" si="38"/>
        <v>1.6421401979078323</v>
      </c>
      <c r="N418" s="3">
        <f t="shared" si="39"/>
        <v>8.912975036470991</v>
      </c>
      <c r="O418" s="3">
        <f t="shared" si="40"/>
        <v>0.95547950609865029</v>
      </c>
      <c r="P418" s="4">
        <f t="shared" si="41"/>
        <v>1422.0483799483425</v>
      </c>
    </row>
    <row r="419" spans="1:16" x14ac:dyDescent="0.15">
      <c r="A419" t="s">
        <v>1</v>
      </c>
      <c r="B419" s="2">
        <v>2009</v>
      </c>
      <c r="C419" s="3">
        <v>1060.4444580078125</v>
      </c>
      <c r="D419" s="3">
        <v>402.5284423828125</v>
      </c>
      <c r="E419" s="3">
        <v>77.459884643554688</v>
      </c>
      <c r="F419" s="3">
        <v>26.952095031738281</v>
      </c>
      <c r="G419" s="3">
        <v>2.8485953807830811</v>
      </c>
      <c r="H419" s="3">
        <v>83.376197814941406</v>
      </c>
      <c r="I419" s="3">
        <v>110.53353118896484</v>
      </c>
      <c r="J419" s="3">
        <v>85.1119384765625</v>
      </c>
      <c r="K419" s="3">
        <f t="shared" si="36"/>
        <v>9.5938711683326954</v>
      </c>
      <c r="L419" s="3">
        <f t="shared" si="37"/>
        <v>12.459409067505023</v>
      </c>
      <c r="M419" s="3">
        <f t="shared" si="38"/>
        <v>1.5695550802817535</v>
      </c>
      <c r="N419" s="3">
        <f t="shared" si="39"/>
        <v>9.3697969136289778</v>
      </c>
      <c r="O419" s="3">
        <f t="shared" si="40"/>
        <v>0.77001012779604094</v>
      </c>
      <c r="P419" s="4">
        <f t="shared" si="41"/>
        <v>114.13808586737983</v>
      </c>
    </row>
    <row r="420" spans="1:16" x14ac:dyDescent="0.15">
      <c r="A420" t="s">
        <v>40</v>
      </c>
      <c r="B420" s="2">
        <v>2009</v>
      </c>
      <c r="C420" s="3">
        <v>63722.421875</v>
      </c>
      <c r="D420" s="3">
        <v>39972.1484375</v>
      </c>
      <c r="E420" s="3">
        <v>681.14300537109375</v>
      </c>
      <c r="F420" s="3">
        <v>185.70651245117188</v>
      </c>
      <c r="G420" s="3">
        <v>0.10956136882305145</v>
      </c>
      <c r="H420" s="3">
        <v>1617.3448486328125</v>
      </c>
      <c r="I420" s="3">
        <v>347.95101928710938</v>
      </c>
      <c r="J420" s="3">
        <v>312.33840942382812</v>
      </c>
      <c r="K420" s="3">
        <f t="shared" si="36"/>
        <v>183.1361839535808</v>
      </c>
      <c r="L420" s="3">
        <f t="shared" si="37"/>
        <v>204.01724524546628</v>
      </c>
      <c r="M420" s="3">
        <f t="shared" si="38"/>
        <v>1.5424085864905532</v>
      </c>
      <c r="N420" s="3">
        <f t="shared" si="39"/>
        <v>35.339287293515397</v>
      </c>
      <c r="O420" s="3">
        <f t="shared" si="40"/>
        <v>0.89765050857949702</v>
      </c>
      <c r="P420" s="4">
        <f t="shared" si="41"/>
        <v>6858.5914186488881</v>
      </c>
    </row>
    <row r="421" spans="1:16" x14ac:dyDescent="0.15">
      <c r="A421" t="s">
        <v>2</v>
      </c>
      <c r="B421" s="2">
        <v>2009</v>
      </c>
      <c r="C421" s="3">
        <v>8475.7763671875</v>
      </c>
      <c r="D421" s="3">
        <v>2796.77294921875</v>
      </c>
      <c r="E421" s="3">
        <v>10.189207077026367</v>
      </c>
      <c r="F421" s="3">
        <v>26.732973098754883</v>
      </c>
      <c r="G421" s="3">
        <v>0.10956136882305145</v>
      </c>
      <c r="H421" s="3">
        <v>267.00103759765625</v>
      </c>
      <c r="I421" s="3">
        <v>316.37002563476562</v>
      </c>
      <c r="J421" s="3">
        <v>215.69155883789062</v>
      </c>
      <c r="K421" s="3">
        <f t="shared" si="36"/>
        <v>26.790706073312986</v>
      </c>
      <c r="L421" s="3">
        <f t="shared" si="37"/>
        <v>39.295818588606522</v>
      </c>
      <c r="M421" s="3">
        <f t="shared" si="38"/>
        <v>2.5383995518513176</v>
      </c>
      <c r="N421" s="3">
        <f t="shared" si="39"/>
        <v>28.844518556648403</v>
      </c>
      <c r="O421" s="3">
        <f t="shared" si="40"/>
        <v>0.68176989398767007</v>
      </c>
      <c r="P421" s="4">
        <f t="shared" si="41"/>
        <v>97.454276174879283</v>
      </c>
    </row>
    <row r="422" spans="1:16" x14ac:dyDescent="0.15">
      <c r="A422" t="s">
        <v>3</v>
      </c>
      <c r="B422" s="2">
        <v>2009</v>
      </c>
      <c r="C422" s="3">
        <v>372.07040405273438</v>
      </c>
      <c r="D422" s="3">
        <v>217.15061950683594</v>
      </c>
      <c r="E422" s="3">
        <v>27.938148498535156</v>
      </c>
      <c r="F422" s="3">
        <v>13.476047515869141</v>
      </c>
      <c r="G422" s="3">
        <v>0.10956136882305145</v>
      </c>
      <c r="H422" s="3">
        <v>35.169197082519531</v>
      </c>
      <c r="I422" s="3">
        <v>33.596817016601562</v>
      </c>
      <c r="J422" s="3">
        <v>27.773368835449219</v>
      </c>
      <c r="K422" s="3">
        <f t="shared" si="36"/>
        <v>11.074573042704586</v>
      </c>
      <c r="L422" s="3">
        <f t="shared" si="37"/>
        <v>13.396660889687722</v>
      </c>
      <c r="M422" s="3">
        <f t="shared" si="38"/>
        <v>1.2140953931006297</v>
      </c>
      <c r="N422" s="3">
        <f t="shared" si="39"/>
        <v>7.6314610769440216</v>
      </c>
      <c r="O422" s="3">
        <f t="shared" si="40"/>
        <v>0.82666666969449099</v>
      </c>
      <c r="P422" s="4">
        <f t="shared" si="41"/>
        <v>6.641288475014119</v>
      </c>
    </row>
    <row r="423" spans="1:16" x14ac:dyDescent="0.15">
      <c r="A423" t="s">
        <v>4</v>
      </c>
      <c r="B423" s="2">
        <v>2009</v>
      </c>
      <c r="C423" s="3">
        <v>1066.0321044921875</v>
      </c>
      <c r="D423" s="3">
        <v>425.2076416015625</v>
      </c>
      <c r="E423" s="3">
        <v>25.856481552124023</v>
      </c>
      <c r="F423" s="3">
        <v>30.7867431640625</v>
      </c>
      <c r="G423" s="3">
        <v>33.635337829589844</v>
      </c>
      <c r="H423" s="3">
        <v>99.043472290039062</v>
      </c>
      <c r="I423" s="3">
        <v>19.150186538696289</v>
      </c>
      <c r="J423" s="3">
        <v>18.030292510986328</v>
      </c>
      <c r="K423" s="3">
        <f t="shared" si="36"/>
        <v>55.66693057209045</v>
      </c>
      <c r="L423" s="3">
        <f t="shared" si="37"/>
        <v>59.124504155582962</v>
      </c>
      <c r="M423" s="3">
        <f t="shared" si="38"/>
        <v>2.1833976242263744</v>
      </c>
      <c r="N423" s="3">
        <f t="shared" si="39"/>
        <v>6.5214479936461522</v>
      </c>
      <c r="O423" s="3">
        <f t="shared" si="40"/>
        <v>0.9415204637590856</v>
      </c>
      <c r="P423" s="4">
        <f t="shared" si="41"/>
        <v>127.12986507727678</v>
      </c>
    </row>
    <row r="424" spans="1:16" x14ac:dyDescent="0.15">
      <c r="A424" t="s">
        <v>5</v>
      </c>
      <c r="B424" s="2">
        <v>2009</v>
      </c>
      <c r="C424" s="3">
        <v>799.90753173828125</v>
      </c>
      <c r="D424" s="3">
        <v>556.2430419921875</v>
      </c>
      <c r="E424" s="3">
        <v>33.087532043457031</v>
      </c>
      <c r="F424" s="3">
        <v>36.593494415283203</v>
      </c>
      <c r="G424" s="3">
        <v>10.298768043518066</v>
      </c>
      <c r="H424" s="3">
        <v>87.649093627929688</v>
      </c>
      <c r="I424" s="3">
        <v>55.210769653320312</v>
      </c>
      <c r="J424" s="3">
        <v>47.147533416748047</v>
      </c>
      <c r="K424" s="3">
        <f t="shared" si="36"/>
        <v>14.488251780604832</v>
      </c>
      <c r="L424" s="3">
        <f t="shared" si="37"/>
        <v>16.966052596383186</v>
      </c>
      <c r="M424" s="3">
        <f t="shared" si="38"/>
        <v>1.1564556814696747</v>
      </c>
      <c r="N424" s="3">
        <f t="shared" si="39"/>
        <v>5.9454397889569925</v>
      </c>
      <c r="O424" s="3">
        <f t="shared" si="40"/>
        <v>0.85395537343161543</v>
      </c>
      <c r="P424" s="4">
        <f t="shared" si="41"/>
        <v>54.675871424424535</v>
      </c>
    </row>
    <row r="425" spans="1:16" x14ac:dyDescent="0.15">
      <c r="A425" t="s">
        <v>6</v>
      </c>
      <c r="B425" s="2">
        <v>2009</v>
      </c>
      <c r="C425" s="3">
        <v>19408.466796875</v>
      </c>
      <c r="D425" s="3">
        <v>8705.5263671875</v>
      </c>
      <c r="E425" s="3">
        <v>41.414196014404297</v>
      </c>
      <c r="F425" s="3">
        <v>1180.7427978515625</v>
      </c>
      <c r="G425" s="3">
        <v>1.7529817819595337</v>
      </c>
      <c r="H425" s="3">
        <v>281.35357666015625</v>
      </c>
      <c r="I425" s="3">
        <v>1067.81884765625</v>
      </c>
      <c r="J425" s="3">
        <v>934.32745361328125</v>
      </c>
      <c r="K425" s="3">
        <f t="shared" si="36"/>
        <v>18.175804668998438</v>
      </c>
      <c r="L425" s="3">
        <f t="shared" si="37"/>
        <v>20.772660293580731</v>
      </c>
      <c r="M425" s="3">
        <f t="shared" si="38"/>
        <v>1.8055921439266713</v>
      </c>
      <c r="N425" s="3">
        <f t="shared" si="39"/>
        <v>13.25851373533088</v>
      </c>
      <c r="O425" s="3">
        <f t="shared" si="40"/>
        <v>0.8749868534948898</v>
      </c>
      <c r="P425" s="4">
        <f t="shared" si="41"/>
        <v>295.99935659663447</v>
      </c>
    </row>
    <row r="426" spans="1:16" x14ac:dyDescent="0.15">
      <c r="A426" t="s">
        <v>7</v>
      </c>
      <c r="B426" s="2">
        <v>2009</v>
      </c>
      <c r="C426" s="3">
        <v>86.005668640136719</v>
      </c>
      <c r="D426" s="3">
        <v>3.8346476554870605</v>
      </c>
      <c r="E426" s="3">
        <v>33.087532043457031</v>
      </c>
      <c r="F426" s="3">
        <v>4.0537705421447754</v>
      </c>
      <c r="G426" s="3">
        <v>0.10956136882305145</v>
      </c>
      <c r="H426" s="3">
        <v>46.563579559326172</v>
      </c>
      <c r="I426" s="3">
        <v>27.325410842895508</v>
      </c>
      <c r="J426" s="3">
        <v>21.389972686767578</v>
      </c>
      <c r="K426" s="3">
        <f t="shared" si="36"/>
        <v>3.1474611355202309</v>
      </c>
      <c r="L426" s="3">
        <f t="shared" si="37"/>
        <v>4.0208405078208527</v>
      </c>
      <c r="M426" s="3">
        <f t="shared" si="38"/>
        <v>1.004298410623232</v>
      </c>
      <c r="N426" s="3">
        <f t="shared" si="39"/>
        <v>1.6954643235179454</v>
      </c>
      <c r="O426" s="3">
        <f t="shared" si="40"/>
        <v>0.78278686493487371</v>
      </c>
      <c r="P426" s="4">
        <f t="shared" si="41"/>
        <v>61.84214510808421</v>
      </c>
    </row>
    <row r="427" spans="1:16" x14ac:dyDescent="0.15">
      <c r="A427" t="s">
        <v>8</v>
      </c>
      <c r="B427" s="2">
        <v>2009</v>
      </c>
      <c r="C427" s="3">
        <v>8036.76416015625</v>
      </c>
      <c r="D427" s="3">
        <v>4435.37255859375</v>
      </c>
      <c r="E427" s="3">
        <v>117.66890716552734</v>
      </c>
      <c r="F427" s="3">
        <v>373.3851318359375</v>
      </c>
      <c r="G427" s="3">
        <v>30.896305084228516</v>
      </c>
      <c r="H427" s="3">
        <v>125.33820343017578</v>
      </c>
      <c r="I427" s="3">
        <v>331.15261840820312</v>
      </c>
      <c r="J427" s="3">
        <v>277.06173706054688</v>
      </c>
      <c r="K427" s="3">
        <f t="shared" si="36"/>
        <v>24.269064212107608</v>
      </c>
      <c r="L427" s="3">
        <f t="shared" si="37"/>
        <v>29.007123991285592</v>
      </c>
      <c r="M427" s="3">
        <f t="shared" si="38"/>
        <v>1.5571334649023554</v>
      </c>
      <c r="N427" s="3">
        <f t="shared" si="39"/>
        <v>15.1745961589339</v>
      </c>
      <c r="O427" s="3">
        <f t="shared" si="40"/>
        <v>0.83665875387710253</v>
      </c>
      <c r="P427" s="4">
        <f t="shared" si="41"/>
        <v>216.86202325279734</v>
      </c>
    </row>
    <row r="428" spans="1:16" x14ac:dyDescent="0.15">
      <c r="A428" t="s">
        <v>9</v>
      </c>
      <c r="B428" s="2">
        <v>2009</v>
      </c>
      <c r="C428" s="3">
        <v>2922.00146484375</v>
      </c>
      <c r="D428" s="3">
        <v>1671.796875</v>
      </c>
      <c r="E428" s="3">
        <v>111.20478057861328</v>
      </c>
      <c r="F428" s="3">
        <v>156.015380859375</v>
      </c>
      <c r="G428" s="3">
        <v>0.10956136882305145</v>
      </c>
      <c r="H428" s="3">
        <v>145.71661376953125</v>
      </c>
      <c r="I428" s="3">
        <v>73.689018249511719</v>
      </c>
      <c r="J428" s="3">
        <v>56.666629791259766</v>
      </c>
      <c r="K428" s="3">
        <f t="shared" si="36"/>
        <v>39.653146890216739</v>
      </c>
      <c r="L428" s="3">
        <f t="shared" si="37"/>
        <v>51.564765287919734</v>
      </c>
      <c r="M428" s="3">
        <f t="shared" si="38"/>
        <v>1.5271593336573219</v>
      </c>
      <c r="N428" s="3">
        <f t="shared" si="39"/>
        <v>9.6805804462051324</v>
      </c>
      <c r="O428" s="3">
        <f t="shared" si="40"/>
        <v>0.76899694333538293</v>
      </c>
      <c r="P428" s="4">
        <f t="shared" si="41"/>
        <v>341.02903508033336</v>
      </c>
    </row>
    <row r="429" spans="1:16" x14ac:dyDescent="0.15">
      <c r="A429" t="s">
        <v>47</v>
      </c>
      <c r="B429" s="2">
        <v>2009</v>
      </c>
      <c r="C429" s="3">
        <v>4217.78369140625</v>
      </c>
      <c r="D429" s="3">
        <v>3203.464599609375</v>
      </c>
      <c r="E429" s="3">
        <v>77.240760803222656</v>
      </c>
      <c r="F429" s="3">
        <v>58.177085876464844</v>
      </c>
      <c r="G429" s="3">
        <v>56.095417022705078</v>
      </c>
      <c r="H429" s="3">
        <v>112.62908172607422</v>
      </c>
      <c r="I429" s="3">
        <v>143.23443603515625</v>
      </c>
      <c r="J429" s="3">
        <v>132.3714599609375</v>
      </c>
      <c r="K429" s="3">
        <f t="shared" si="36"/>
        <v>29.446715525664608</v>
      </c>
      <c r="L429" s="3">
        <f t="shared" si="37"/>
        <v>31.863240706500537</v>
      </c>
      <c r="M429" s="3">
        <f t="shared" si="38"/>
        <v>1.1859995898293616</v>
      </c>
      <c r="N429" s="3">
        <f t="shared" si="39"/>
        <v>18.588603946386879</v>
      </c>
      <c r="O429" s="3">
        <f t="shared" si="40"/>
        <v>0.92415946629236223</v>
      </c>
      <c r="P429" s="4">
        <f t="shared" si="41"/>
        <v>492.26077391263584</v>
      </c>
    </row>
    <row r="430" spans="1:16" x14ac:dyDescent="0.15">
      <c r="A430" t="s">
        <v>10</v>
      </c>
      <c r="B430" s="2">
        <v>2009</v>
      </c>
      <c r="C430" s="3">
        <v>11369.2919921875</v>
      </c>
      <c r="D430" s="3">
        <v>5706.94189453125</v>
      </c>
      <c r="E430" s="3">
        <v>654.8482666015625</v>
      </c>
      <c r="F430" s="3">
        <v>187.34992980957031</v>
      </c>
      <c r="G430" s="3">
        <v>0.10956136882305145</v>
      </c>
      <c r="H430" s="3">
        <v>190.63677978515625</v>
      </c>
      <c r="I430" s="3">
        <v>814.94677734375</v>
      </c>
      <c r="J430" s="3">
        <v>679.43963623046875</v>
      </c>
      <c r="K430" s="3">
        <f t="shared" si="36"/>
        <v>13.950962576040542</v>
      </c>
      <c r="L430" s="3">
        <f t="shared" si="37"/>
        <v>16.73333639359684</v>
      </c>
      <c r="M430" s="3">
        <f t="shared" si="38"/>
        <v>1.4471787750788274</v>
      </c>
      <c r="N430" s="3">
        <f t="shared" si="39"/>
        <v>30.069833704558164</v>
      </c>
      <c r="O430" s="3">
        <f t="shared" si="40"/>
        <v>0.83372271063522052</v>
      </c>
      <c r="P430" s="4">
        <f t="shared" si="41"/>
        <v>200.00293764361814</v>
      </c>
    </row>
    <row r="431" spans="1:16" x14ac:dyDescent="0.15">
      <c r="A431" t="s">
        <v>11</v>
      </c>
      <c r="B431" s="2">
        <v>2009</v>
      </c>
      <c r="C431" s="3">
        <v>838.25396728515625</v>
      </c>
      <c r="D431" s="3">
        <v>367.68792724609375</v>
      </c>
      <c r="E431" s="3">
        <v>17.639379501342773</v>
      </c>
      <c r="F431" s="3">
        <v>5.4780683517456055</v>
      </c>
      <c r="G431" s="3">
        <v>0.10956136882305145</v>
      </c>
      <c r="H431" s="3">
        <v>109.23268127441406</v>
      </c>
      <c r="I431" s="3">
        <v>40.876129150390625</v>
      </c>
      <c r="J431" s="3">
        <v>35.276657104492188</v>
      </c>
      <c r="K431" s="3">
        <f t="shared" si="36"/>
        <v>20.507175818949715</v>
      </c>
      <c r="L431" s="3">
        <f t="shared" si="37"/>
        <v>23.762284640582102</v>
      </c>
      <c r="M431" s="3">
        <f t="shared" si="38"/>
        <v>1.8164466463365805</v>
      </c>
      <c r="N431" s="3">
        <f t="shared" si="39"/>
        <v>7.3005721724772652</v>
      </c>
      <c r="O431" s="3">
        <f t="shared" si="40"/>
        <v>0.8630136423804472</v>
      </c>
      <c r="P431" s="4">
        <f t="shared" si="41"/>
        <v>64.69327632291467</v>
      </c>
    </row>
    <row r="432" spans="1:16" x14ac:dyDescent="0.15">
      <c r="A432" t="s">
        <v>46</v>
      </c>
      <c r="B432" s="2">
        <v>2009</v>
      </c>
      <c r="C432" s="3">
        <v>2819.561767578125</v>
      </c>
      <c r="D432" s="3">
        <v>2286.88134765625</v>
      </c>
      <c r="E432" s="3">
        <v>130.15890502929688</v>
      </c>
      <c r="F432" s="3">
        <v>87.758651733398438</v>
      </c>
      <c r="G432" s="3">
        <v>0.10956136882305145</v>
      </c>
      <c r="H432" s="3">
        <v>89.402069091796875</v>
      </c>
      <c r="I432" s="3">
        <v>368.33309936523438</v>
      </c>
      <c r="J432" s="3">
        <v>319.84170532226562</v>
      </c>
      <c r="K432" s="3">
        <f t="shared" si="36"/>
        <v>7.6549236884689629</v>
      </c>
      <c r="L432" s="3">
        <f t="shared" si="37"/>
        <v>8.8154912904094083</v>
      </c>
      <c r="M432" s="3">
        <f t="shared" si="38"/>
        <v>0.90800853257597591</v>
      </c>
      <c r="N432" s="3">
        <f t="shared" si="39"/>
        <v>15.905439607142824</v>
      </c>
      <c r="O432" s="3">
        <f t="shared" si="40"/>
        <v>0.86834907281877127</v>
      </c>
      <c r="P432" s="4">
        <f t="shared" si="41"/>
        <v>217.60313181721745</v>
      </c>
    </row>
    <row r="433" spans="1:16" x14ac:dyDescent="0.15">
      <c r="A433" t="s">
        <v>12</v>
      </c>
      <c r="B433" s="2">
        <v>2009</v>
      </c>
      <c r="C433" s="3">
        <v>10718.935546875</v>
      </c>
      <c r="D433" s="3">
        <v>5412.55029296875</v>
      </c>
      <c r="E433" s="3">
        <v>55.766735076904297</v>
      </c>
      <c r="F433" s="3">
        <v>674.67889404296875</v>
      </c>
      <c r="G433" s="3">
        <v>3.1772794723510742</v>
      </c>
      <c r="H433" s="3">
        <v>684.210693359375</v>
      </c>
      <c r="I433" s="3">
        <v>500.36859130859375</v>
      </c>
      <c r="J433" s="3">
        <v>416.152587890625</v>
      </c>
      <c r="K433" s="3">
        <f t="shared" si="36"/>
        <v>21.422079109406528</v>
      </c>
      <c r="L433" s="3">
        <f t="shared" si="37"/>
        <v>25.757224294114437</v>
      </c>
      <c r="M433" s="3">
        <f t="shared" si="38"/>
        <v>1.6788108326241107</v>
      </c>
      <c r="N433" s="3">
        <f t="shared" si="39"/>
        <v>7.8696103749076096</v>
      </c>
      <c r="O433" s="3">
        <f t="shared" si="40"/>
        <v>0.83169206684671781</v>
      </c>
      <c r="P433" s="4">
        <f t="shared" si="41"/>
        <v>210.82165144673758</v>
      </c>
    </row>
    <row r="434" spans="1:16" x14ac:dyDescent="0.15">
      <c r="A434" t="s">
        <v>13</v>
      </c>
      <c r="B434" s="2">
        <v>2009</v>
      </c>
      <c r="C434" s="3">
        <v>5319.0947265625</v>
      </c>
      <c r="D434" s="3">
        <v>2141.70556640625</v>
      </c>
      <c r="E434" s="3">
        <v>23.00788688659668</v>
      </c>
      <c r="F434" s="3">
        <v>361.00469970703125</v>
      </c>
      <c r="G434" s="3">
        <v>34.183143615722656</v>
      </c>
      <c r="H434" s="3">
        <v>355.08837890625</v>
      </c>
      <c r="I434" s="3">
        <v>320.17767333984375</v>
      </c>
      <c r="J434" s="3">
        <v>277.06173706054688</v>
      </c>
      <c r="K434" s="3">
        <f t="shared" si="36"/>
        <v>16.612947027435901</v>
      </c>
      <c r="L434" s="3">
        <f t="shared" si="37"/>
        <v>19.198229185288429</v>
      </c>
      <c r="M434" s="3">
        <f t="shared" si="38"/>
        <v>1.9258455842906368</v>
      </c>
      <c r="N434" s="3">
        <f t="shared" si="39"/>
        <v>7.0895152598065057</v>
      </c>
      <c r="O434" s="3">
        <f t="shared" si="40"/>
        <v>0.86533746769552966</v>
      </c>
      <c r="P434" s="4">
        <f t="shared" si="41"/>
        <v>329.44869278332806</v>
      </c>
    </row>
    <row r="435" spans="1:16" x14ac:dyDescent="0.15">
      <c r="A435" t="s">
        <v>14</v>
      </c>
      <c r="B435" s="2">
        <v>2009</v>
      </c>
      <c r="C435" s="3">
        <v>6039.1318359375</v>
      </c>
      <c r="D435" s="3">
        <v>980.46466064453125</v>
      </c>
      <c r="E435" s="3">
        <v>7.2310500144958496</v>
      </c>
      <c r="F435" s="3">
        <v>35.169197082519531</v>
      </c>
      <c r="G435" s="3">
        <v>0.10956136882305145</v>
      </c>
      <c r="H435" s="3">
        <v>102.65899658203125</v>
      </c>
      <c r="I435" s="3">
        <v>34.828701019287109</v>
      </c>
      <c r="J435" s="3">
        <v>26.429496765136719</v>
      </c>
      <c r="K435" s="3">
        <f t="shared" si="36"/>
        <v>173.39526480167052</v>
      </c>
      <c r="L435" s="3">
        <f t="shared" si="37"/>
        <v>228.49969069043149</v>
      </c>
      <c r="M435" s="3">
        <f t="shared" si="38"/>
        <v>5.7572899889366962</v>
      </c>
      <c r="N435" s="3">
        <f t="shared" si="39"/>
        <v>43.781572597555623</v>
      </c>
      <c r="O435" s="3">
        <f t="shared" si="40"/>
        <v>0.75884244866039763</v>
      </c>
      <c r="P435" s="4">
        <f t="shared" si="41"/>
        <v>283.23166643900151</v>
      </c>
    </row>
    <row r="436" spans="1:16" x14ac:dyDescent="0.15">
      <c r="A436" t="s">
        <v>15</v>
      </c>
      <c r="B436" s="2">
        <v>2009</v>
      </c>
      <c r="C436" s="3">
        <v>1317.6944580078125</v>
      </c>
      <c r="D436" s="3">
        <v>804.8377685546875</v>
      </c>
      <c r="E436" s="3">
        <v>150.86599731445312</v>
      </c>
      <c r="F436" s="3">
        <v>197.10089111328125</v>
      </c>
      <c r="G436" s="3">
        <v>0.10956136882305145</v>
      </c>
      <c r="H436" s="3">
        <v>178.694580078125</v>
      </c>
      <c r="I436" s="3">
        <v>89.703498840332031</v>
      </c>
      <c r="J436" s="3">
        <v>62.266101837158203</v>
      </c>
      <c r="K436" s="3">
        <f t="shared" si="36"/>
        <v>14.689443277494071</v>
      </c>
      <c r="L436" s="3">
        <f t="shared" si="37"/>
        <v>21.162308529509698</v>
      </c>
      <c r="M436" s="3">
        <f t="shared" si="38"/>
        <v>1.1896056164245963</v>
      </c>
      <c r="N436" s="3">
        <f t="shared" si="39"/>
        <v>3.5053919045276021</v>
      </c>
      <c r="O436" s="3">
        <f t="shared" si="40"/>
        <v>0.69413236542745016</v>
      </c>
      <c r="P436" s="4">
        <f t="shared" si="41"/>
        <v>76.060406653598818</v>
      </c>
    </row>
    <row r="437" spans="1:16" x14ac:dyDescent="0.15">
      <c r="A437" t="s">
        <v>50</v>
      </c>
      <c r="B437" s="2">
        <v>2009</v>
      </c>
      <c r="C437" s="3">
        <v>1.8625432252883911</v>
      </c>
      <c r="D437" s="3">
        <v>5715.091796875</v>
      </c>
      <c r="E437" s="3">
        <v>0.32868409156799316</v>
      </c>
      <c r="F437" s="3">
        <v>0.54780679941177368</v>
      </c>
      <c r="G437" s="3">
        <v>0.10956136882305145</v>
      </c>
      <c r="H437" s="3">
        <v>4.3824543952941895</v>
      </c>
      <c r="I437" s="3">
        <v>2.7997348308563232</v>
      </c>
      <c r="J437" s="3">
        <v>2.127798318862915</v>
      </c>
      <c r="K437" s="3">
        <f t="shared" si="36"/>
        <v>0.66525701104297652</v>
      </c>
      <c r="L437" s="3">
        <f t="shared" si="37"/>
        <v>0.87533823519689824</v>
      </c>
      <c r="M437" s="3">
        <f t="shared" si="38"/>
        <v>3.2559963496838536E-4</v>
      </c>
      <c r="N437" s="3">
        <f t="shared" si="39"/>
        <v>0.36956523802381447</v>
      </c>
      <c r="O437" s="3">
        <f t="shared" si="40"/>
        <v>0.75999994549916339</v>
      </c>
      <c r="P437" s="4">
        <f t="shared" si="41"/>
        <v>0.10751035208839028</v>
      </c>
    </row>
    <row r="438" spans="1:16" x14ac:dyDescent="0.15">
      <c r="A438" t="s">
        <v>16</v>
      </c>
      <c r="B438" s="2">
        <v>2009</v>
      </c>
      <c r="C438" s="3">
        <v>24938.466796875</v>
      </c>
      <c r="D438" s="3">
        <v>2998.037109375</v>
      </c>
      <c r="E438" s="3">
        <v>93.017601013183594</v>
      </c>
      <c r="F438" s="3">
        <v>307.10049438476562</v>
      </c>
      <c r="G438" s="3">
        <v>0.10956136882305145</v>
      </c>
      <c r="H438" s="3">
        <v>113.94381713867188</v>
      </c>
      <c r="I438" s="3">
        <v>1053.8201904296875</v>
      </c>
      <c r="J438" s="3">
        <v>741.59375</v>
      </c>
      <c r="K438" s="3">
        <f t="shared" si="36"/>
        <v>23.664821592293201</v>
      </c>
      <c r="L438" s="3">
        <f t="shared" si="37"/>
        <v>33.628205195735539</v>
      </c>
      <c r="M438" s="3">
        <f t="shared" si="38"/>
        <v>5.1035765455490916</v>
      </c>
      <c r="N438" s="3">
        <f t="shared" si="39"/>
        <v>59.214620598430898</v>
      </c>
      <c r="O438" s="3">
        <f t="shared" si="40"/>
        <v>0.70371943594819586</v>
      </c>
      <c r="P438" s="4">
        <f t="shared" si="41"/>
        <v>134.63508221405388</v>
      </c>
    </row>
    <row r="439" spans="1:16" x14ac:dyDescent="0.15">
      <c r="A439" t="s">
        <v>17</v>
      </c>
      <c r="B439" s="2">
        <v>2009</v>
      </c>
      <c r="C439" s="3">
        <v>14267.1904296875</v>
      </c>
      <c r="D439" s="3">
        <v>11036.1162109375</v>
      </c>
      <c r="E439" s="3">
        <v>180.22843933105469</v>
      </c>
      <c r="F439" s="3">
        <v>79.103302001953125</v>
      </c>
      <c r="G439" s="3">
        <v>0.10956136882305145</v>
      </c>
      <c r="H439" s="3">
        <v>132.78837585449219</v>
      </c>
      <c r="I439" s="3">
        <v>486.36993408203125</v>
      </c>
      <c r="J439" s="3">
        <v>418.84033203125</v>
      </c>
      <c r="K439" s="3">
        <f t="shared" si="36"/>
        <v>29.334030395228321</v>
      </c>
      <c r="L439" s="3">
        <f t="shared" si="37"/>
        <v>34.063554387171614</v>
      </c>
      <c r="M439" s="3">
        <f t="shared" si="38"/>
        <v>1.1770099239005976</v>
      </c>
      <c r="N439" s="3">
        <f t="shared" si="39"/>
        <v>67.297674682587413</v>
      </c>
      <c r="O439" s="3">
        <f t="shared" si="40"/>
        <v>0.86115588707547108</v>
      </c>
      <c r="P439" s="4">
        <f t="shared" si="41"/>
        <v>246.41184414676695</v>
      </c>
    </row>
    <row r="440" spans="1:16" x14ac:dyDescent="0.15">
      <c r="A440" t="s">
        <v>56</v>
      </c>
      <c r="B440" s="2">
        <v>2009</v>
      </c>
      <c r="C440" s="3">
        <v>1725.1531982421875</v>
      </c>
      <c r="D440" s="3">
        <v>795.74420166015625</v>
      </c>
      <c r="E440" s="3">
        <v>45.687088012695312</v>
      </c>
      <c r="F440" s="3">
        <v>74.173042297363281</v>
      </c>
      <c r="G440" s="3">
        <v>0.10956136882305145</v>
      </c>
      <c r="H440" s="3">
        <v>1.7529817819595337</v>
      </c>
      <c r="I440" s="3">
        <v>120.94853973388672</v>
      </c>
      <c r="J440" s="3">
        <v>110.30954742431641</v>
      </c>
      <c r="K440" s="3">
        <f t="shared" si="36"/>
        <v>14.263530605974264</v>
      </c>
      <c r="L440" s="3">
        <f t="shared" si="37"/>
        <v>15.639201125594486</v>
      </c>
      <c r="M440" s="3">
        <f t="shared" si="38"/>
        <v>1.6082504735328369</v>
      </c>
      <c r="N440" s="3">
        <f t="shared" si="39"/>
        <v>22.688760638513049</v>
      </c>
      <c r="O440" s="3">
        <f t="shared" si="40"/>
        <v>0.91203703382464618</v>
      </c>
      <c r="P440" s="4">
        <f t="shared" si="41"/>
        <v>29.795507609542828</v>
      </c>
    </row>
    <row r="441" spans="1:16" x14ac:dyDescent="0.15">
      <c r="A441" t="s">
        <v>18</v>
      </c>
      <c r="B441" s="2">
        <v>2009</v>
      </c>
      <c r="C441" s="3">
        <v>17659.099609375</v>
      </c>
      <c r="D441" s="3">
        <v>11528.5947265625</v>
      </c>
      <c r="E441" s="3">
        <v>825.87353515625</v>
      </c>
      <c r="F441" s="3">
        <v>398.3651123046875</v>
      </c>
      <c r="G441" s="3">
        <v>210.79606628417969</v>
      </c>
      <c r="H441" s="3">
        <v>303.15628051757812</v>
      </c>
      <c r="I441" s="3">
        <v>359.14996337890625</v>
      </c>
      <c r="J441" s="3">
        <v>334.17633056640625</v>
      </c>
      <c r="K441" s="3">
        <f t="shared" si="36"/>
        <v>49.169153306426765</v>
      </c>
      <c r="L441" s="3">
        <f t="shared" si="37"/>
        <v>52.843657656555216</v>
      </c>
      <c r="M441" s="3">
        <f t="shared" si="38"/>
        <v>1.3534164363209693</v>
      </c>
      <c r="N441" s="3">
        <f t="shared" si="39"/>
        <v>19.356310057543919</v>
      </c>
      <c r="O441" s="3">
        <f t="shared" si="40"/>
        <v>0.93046460988733948</v>
      </c>
      <c r="P441" s="4">
        <f t="shared" si="41"/>
        <v>317.30677394163115</v>
      </c>
    </row>
    <row r="442" spans="1:16" x14ac:dyDescent="0.15">
      <c r="A442" t="s">
        <v>19</v>
      </c>
      <c r="B442" s="2">
        <v>2009</v>
      </c>
      <c r="C442" s="3">
        <v>11104.8115234375</v>
      </c>
      <c r="D442" s="3">
        <v>8042.0234375</v>
      </c>
      <c r="E442" s="3">
        <v>424.22158813476562</v>
      </c>
      <c r="F442" s="3">
        <v>237.52903747558594</v>
      </c>
      <c r="G442" s="3">
        <v>0.10956136882305145</v>
      </c>
      <c r="H442" s="3">
        <v>130.04933166503906</v>
      </c>
      <c r="I442" s="3">
        <v>341.11968994140625</v>
      </c>
      <c r="J442" s="3">
        <v>258.8074951171875</v>
      </c>
      <c r="K442" s="3">
        <f t="shared" si="36"/>
        <v>32.554003333389993</v>
      </c>
      <c r="L442" s="3">
        <f t="shared" si="37"/>
        <v>42.907611769161726</v>
      </c>
      <c r="M442" s="3">
        <f t="shared" si="38"/>
        <v>1.2248621871907097</v>
      </c>
      <c r="N442" s="3">
        <f t="shared" si="39"/>
        <v>30.2017297876797</v>
      </c>
      <c r="O442" s="3">
        <f t="shared" si="40"/>
        <v>0.75869996001005569</v>
      </c>
      <c r="P442" s="4">
        <f t="shared" si="41"/>
        <v>668.69301501693371</v>
      </c>
    </row>
    <row r="443" spans="1:16" x14ac:dyDescent="0.15">
      <c r="A443" t="s">
        <v>20</v>
      </c>
      <c r="B443" s="2">
        <v>2009</v>
      </c>
      <c r="C443" s="3">
        <v>8606.044921875</v>
      </c>
      <c r="D443" s="3">
        <v>4898.70751953125</v>
      </c>
      <c r="E443" s="3">
        <v>284.85955810546875</v>
      </c>
      <c r="F443" s="3">
        <v>188.6646728515625</v>
      </c>
      <c r="G443" s="3">
        <v>0.10956136882305145</v>
      </c>
      <c r="H443" s="3">
        <v>161.27432250976562</v>
      </c>
      <c r="I443" s="3">
        <v>559.72296142578125</v>
      </c>
      <c r="J443" s="3">
        <v>486.03396606445312</v>
      </c>
      <c r="K443" s="3">
        <f t="shared" si="36"/>
        <v>15.375543822523982</v>
      </c>
      <c r="L443" s="3">
        <f t="shared" si="37"/>
        <v>17.706673859772486</v>
      </c>
      <c r="M443" s="3">
        <f t="shared" si="38"/>
        <v>1.381537533573775</v>
      </c>
      <c r="N443" s="3">
        <f t="shared" si="39"/>
        <v>24.585288973236107</v>
      </c>
      <c r="O443" s="3">
        <f t="shared" si="40"/>
        <v>0.86834737818577201</v>
      </c>
      <c r="P443" s="4">
        <f t="shared" si="41"/>
        <v>471.11455745153279</v>
      </c>
    </row>
    <row r="444" spans="1:16" x14ac:dyDescent="0.15">
      <c r="A444" t="s">
        <v>21</v>
      </c>
      <c r="B444" s="2">
        <v>2009</v>
      </c>
      <c r="C444" s="3">
        <v>254706.5</v>
      </c>
      <c r="D444" s="3">
        <v>55115.28125</v>
      </c>
      <c r="E444" s="3">
        <v>4318.0322265625</v>
      </c>
      <c r="F444" s="3">
        <v>6019.41064453125</v>
      </c>
      <c r="G444" s="3">
        <v>1148.4222412109375</v>
      </c>
      <c r="H444" s="3">
        <v>4135.2841796875</v>
      </c>
      <c r="I444" s="3">
        <v>10302.015625</v>
      </c>
      <c r="J444" s="3">
        <v>8090.11376953125</v>
      </c>
      <c r="K444" s="3">
        <f t="shared" si="36"/>
        <v>24.723948135149524</v>
      </c>
      <c r="L444" s="3">
        <f t="shared" si="37"/>
        <v>31.483673438471062</v>
      </c>
      <c r="M444" s="3">
        <f t="shared" si="38"/>
        <v>3.2727921692894619</v>
      </c>
      <c r="N444" s="3">
        <f t="shared" si="39"/>
        <v>22.534182254823648</v>
      </c>
      <c r="O444" s="3">
        <f t="shared" si="40"/>
        <v>0.78529426318272066</v>
      </c>
      <c r="P444" s="4">
        <f t="shared" si="41"/>
        <v>187.00701086314965</v>
      </c>
    </row>
    <row r="445" spans="1:16" x14ac:dyDescent="0.15">
      <c r="A445" t="s">
        <v>22</v>
      </c>
      <c r="B445" s="2">
        <v>2009</v>
      </c>
      <c r="C445" s="3">
        <v>394.85916137695312</v>
      </c>
      <c r="D445" s="3">
        <v>96.742683410644531</v>
      </c>
      <c r="E445" s="3">
        <v>26.952095031738281</v>
      </c>
      <c r="F445" s="3">
        <v>18.077625274658203</v>
      </c>
      <c r="G445" s="3">
        <v>21.693149566650391</v>
      </c>
      <c r="H445" s="3">
        <v>35.388320922851562</v>
      </c>
      <c r="I445" s="3">
        <v>130.46763610839844</v>
      </c>
      <c r="J445" s="3">
        <v>93.287162780761719</v>
      </c>
      <c r="K445" s="3">
        <f t="shared" si="36"/>
        <v>3.0264912675269611</v>
      </c>
      <c r="L445" s="3">
        <f t="shared" si="37"/>
        <v>4.2327277366654306</v>
      </c>
      <c r="M445" s="3">
        <f t="shared" si="38"/>
        <v>1.1364502567812049</v>
      </c>
      <c r="N445" s="3">
        <f t="shared" si="39"/>
        <v>5.2536443841204772</v>
      </c>
      <c r="O445" s="3">
        <f t="shared" si="40"/>
        <v>0.71502148397365384</v>
      </c>
      <c r="P445" s="4">
        <f t="shared" si="41"/>
        <v>222.223892021002</v>
      </c>
    </row>
    <row r="446" spans="1:16" x14ac:dyDescent="0.15">
      <c r="A446" t="s">
        <v>23</v>
      </c>
      <c r="B446" s="2">
        <v>2009</v>
      </c>
      <c r="C446" s="3">
        <v>1638.7093505859375</v>
      </c>
      <c r="D446" s="3">
        <v>1203.9698486328125</v>
      </c>
      <c r="E446" s="3">
        <v>80.08935546875</v>
      </c>
      <c r="F446" s="3">
        <v>58.505767822265625</v>
      </c>
      <c r="G446" s="3">
        <v>0.10956136882305145</v>
      </c>
      <c r="H446" s="3">
        <v>54.999805450439453</v>
      </c>
      <c r="I446" s="3">
        <v>87.911674499511719</v>
      </c>
      <c r="J446" s="3">
        <v>72.233154296875</v>
      </c>
      <c r="K446" s="3">
        <f t="shared" si="36"/>
        <v>18.640406520695262</v>
      </c>
      <c r="L446" s="3">
        <f t="shared" si="37"/>
        <v>22.686387802627532</v>
      </c>
      <c r="M446" s="3">
        <f t="shared" si="38"/>
        <v>1.1346799435933528</v>
      </c>
      <c r="N446" s="3">
        <f t="shared" si="39"/>
        <v>14.423336783046537</v>
      </c>
      <c r="O446" s="3">
        <f t="shared" si="40"/>
        <v>0.82165599402018219</v>
      </c>
      <c r="P446" s="4">
        <f t="shared" si="41"/>
        <v>126.6531040999797</v>
      </c>
    </row>
    <row r="447" spans="1:16" x14ac:dyDescent="0.15">
      <c r="A447" t="s">
        <v>24</v>
      </c>
      <c r="B447" s="2">
        <v>2009</v>
      </c>
      <c r="C447" s="3">
        <v>21078.73046875</v>
      </c>
      <c r="D447" s="3">
        <v>10581.2177734375</v>
      </c>
      <c r="E447" s="3">
        <v>60.587432861328125</v>
      </c>
      <c r="F447" s="3">
        <v>186.5830078125</v>
      </c>
      <c r="G447" s="3">
        <v>0.10956136882305145</v>
      </c>
      <c r="H447" s="3">
        <v>667.22869873046875</v>
      </c>
      <c r="I447" s="3">
        <v>955.71746826171875</v>
      </c>
      <c r="J447" s="3">
        <v>832.97711181640625</v>
      </c>
      <c r="K447" s="3">
        <f t="shared" si="36"/>
        <v>22.055399392341847</v>
      </c>
      <c r="L447" s="3">
        <f t="shared" si="37"/>
        <v>25.305293710634263</v>
      </c>
      <c r="M447" s="3">
        <f t="shared" si="38"/>
        <v>1.6957267069704602</v>
      </c>
      <c r="N447" s="3">
        <f t="shared" si="39"/>
        <v>24.684629907739208</v>
      </c>
      <c r="O447" s="3">
        <f t="shared" si="40"/>
        <v>0.87157255096680875</v>
      </c>
      <c r="P447" s="4">
        <f t="shared" si="41"/>
        <v>189.69349877252918</v>
      </c>
    </row>
    <row r="448" spans="1:16" x14ac:dyDescent="0.15">
      <c r="A448" t="s">
        <v>44</v>
      </c>
      <c r="B448" s="2">
        <v>2009</v>
      </c>
      <c r="C448" s="3">
        <v>433.5343017578125</v>
      </c>
      <c r="D448" s="3">
        <v>206.85185241699219</v>
      </c>
      <c r="E448" s="3">
        <v>50.836471557617188</v>
      </c>
      <c r="F448" s="3">
        <v>23.117446899414062</v>
      </c>
      <c r="G448" s="3">
        <v>3.6155250072479248</v>
      </c>
      <c r="H448" s="3">
        <v>65.846382141113281</v>
      </c>
      <c r="I448" s="3">
        <v>24.973634719848633</v>
      </c>
      <c r="J448" s="3">
        <v>23.517772674560547</v>
      </c>
      <c r="K448" s="3">
        <f t="shared" si="36"/>
        <v>17.359679783145324</v>
      </c>
      <c r="L448" s="3">
        <f t="shared" si="37"/>
        <v>18.434326573229093</v>
      </c>
      <c r="M448" s="3">
        <f t="shared" si="38"/>
        <v>1.4159470968876831</v>
      </c>
      <c r="N448" s="3">
        <f t="shared" si="39"/>
        <v>4.6828399940454171</v>
      </c>
      <c r="O448" s="3">
        <f t="shared" si="40"/>
        <v>0.9417040386143315</v>
      </c>
      <c r="P448" s="4">
        <f t="shared" si="41"/>
        <v>3.9014986533589742</v>
      </c>
    </row>
    <row r="449" spans="1:16" x14ac:dyDescent="0.15">
      <c r="A449" t="s">
        <v>54</v>
      </c>
      <c r="B449" s="2">
        <v>2009</v>
      </c>
      <c r="C449" s="3">
        <v>691.0035400390625</v>
      </c>
      <c r="D449" s="3">
        <v>444.05221557617188</v>
      </c>
      <c r="E449" s="3">
        <v>4.1633319854736328</v>
      </c>
      <c r="F449" s="3">
        <v>70.776641845703125</v>
      </c>
      <c r="G449" s="3">
        <v>7.2310500144958496</v>
      </c>
      <c r="H449" s="3">
        <v>73.734794616699219</v>
      </c>
      <c r="I449" s="3">
        <v>88.47161865234375</v>
      </c>
      <c r="J449" s="3">
        <v>79.960426330566406</v>
      </c>
      <c r="K449" s="3">
        <f t="shared" si="36"/>
        <v>7.8104543645167812</v>
      </c>
      <c r="L449" s="3">
        <f t="shared" si="37"/>
        <v>8.6418191066461727</v>
      </c>
      <c r="M449" s="3">
        <f t="shared" si="38"/>
        <v>1.1205809418434312</v>
      </c>
      <c r="N449" s="3">
        <f t="shared" si="39"/>
        <v>4.5537908075881131</v>
      </c>
      <c r="O449" s="3">
        <f t="shared" si="40"/>
        <v>0.90379748385498915</v>
      </c>
      <c r="P449" s="4">
        <f t="shared" si="41"/>
        <v>6.2185376566459984</v>
      </c>
    </row>
    <row r="450" spans="1:16" x14ac:dyDescent="0.15">
      <c r="A450" t="s">
        <v>25</v>
      </c>
      <c r="B450" s="2">
        <v>2009</v>
      </c>
      <c r="C450" s="3">
        <v>155.24845886230469</v>
      </c>
      <c r="D450" s="3">
        <v>39.770774841308594</v>
      </c>
      <c r="E450" s="3">
        <v>13.366486549377441</v>
      </c>
      <c r="F450" s="3">
        <v>3.944209098815918</v>
      </c>
      <c r="G450" s="3">
        <v>0.10956136882305145</v>
      </c>
      <c r="H450" s="3">
        <v>6.9023656845092773</v>
      </c>
      <c r="I450" s="3">
        <v>63.609973907470703</v>
      </c>
      <c r="J450" s="3">
        <v>51.739097595214844</v>
      </c>
      <c r="K450" s="3">
        <f t="shared" si="36"/>
        <v>2.4406307584426075</v>
      </c>
      <c r="L450" s="3">
        <f t="shared" si="37"/>
        <v>3.0006023699312268</v>
      </c>
      <c r="M450" s="3">
        <f t="shared" si="38"/>
        <v>0.9214305765711891</v>
      </c>
      <c r="N450" s="3">
        <f t="shared" si="39"/>
        <v>14.170000874976717</v>
      </c>
      <c r="O450" s="3">
        <f t="shared" si="40"/>
        <v>0.81338026754226234</v>
      </c>
      <c r="P450" s="4">
        <f t="shared" si="41"/>
        <v>103.61188701839478</v>
      </c>
    </row>
    <row r="451" spans="1:16" x14ac:dyDescent="0.15">
      <c r="A451" t="s">
        <v>26</v>
      </c>
      <c r="B451" s="2">
        <v>2009</v>
      </c>
      <c r="C451" s="3">
        <v>48996.28125</v>
      </c>
      <c r="D451" s="3">
        <v>19178.388671875</v>
      </c>
      <c r="E451" s="3">
        <v>1750.352294921875</v>
      </c>
      <c r="F451" s="3">
        <v>1011.9087524414062</v>
      </c>
      <c r="G451" s="3">
        <v>276.20419311523438</v>
      </c>
      <c r="H451" s="3">
        <v>1056.390625</v>
      </c>
      <c r="I451" s="3">
        <v>3717.039794921875</v>
      </c>
      <c r="J451" s="3">
        <v>2629.286865234375</v>
      </c>
      <c r="K451" s="3">
        <f t="shared" ref="K451:K514" si="42">C451/I451</f>
        <v>13.181532604772613</v>
      </c>
      <c r="L451" s="3">
        <f t="shared" ref="L451:L514" si="43">C451/J451</f>
        <v>18.63481763737958</v>
      </c>
      <c r="M451" s="3">
        <f t="shared" ref="M451:M514" si="44">C451/(D451+E451+I451+J451)</f>
        <v>1.7963761600936252</v>
      </c>
      <c r="N451" s="3">
        <f t="shared" ref="N451:N514" si="45">C451/(F451+G451+H451)</f>
        <v>20.898360687233726</v>
      </c>
      <c r="O451" s="3">
        <f t="shared" ref="O451:O514" si="46">J451/I451</f>
        <v>0.70736042934661059</v>
      </c>
      <c r="P451" s="4">
        <f t="shared" ref="P451:P514" si="47">(C451/VLOOKUP(A451,$A$2:$C$40,3))*100</f>
        <v>185.44481821731483</v>
      </c>
    </row>
    <row r="452" spans="1:16" x14ac:dyDescent="0.15">
      <c r="A452" t="s">
        <v>27</v>
      </c>
      <c r="B452" s="2">
        <v>2009</v>
      </c>
      <c r="C452" s="3">
        <v>2106.864990234375</v>
      </c>
      <c r="D452" s="3">
        <v>884.81756591796875</v>
      </c>
      <c r="E452" s="3">
        <v>258.45526123046875</v>
      </c>
      <c r="F452" s="3">
        <v>71.214889526367188</v>
      </c>
      <c r="G452" s="3">
        <v>0.10956136882305145</v>
      </c>
      <c r="H452" s="3">
        <v>92.031547546386719</v>
      </c>
      <c r="I452" s="3">
        <v>125.87607574462891</v>
      </c>
      <c r="J452" s="3">
        <v>83.880050659179688</v>
      </c>
      <c r="K452" s="3">
        <f t="shared" si="42"/>
        <v>16.737612590566275</v>
      </c>
      <c r="L452" s="3">
        <f t="shared" si="43"/>
        <v>25.11759320216628</v>
      </c>
      <c r="M452" s="3">
        <f t="shared" si="44"/>
        <v>1.5571470105669252</v>
      </c>
      <c r="N452" s="3">
        <f t="shared" si="45"/>
        <v>12.89738369165476</v>
      </c>
      <c r="O452" s="3">
        <f t="shared" si="46"/>
        <v>0.66637007996143238</v>
      </c>
      <c r="P452" s="4">
        <f t="shared" si="47"/>
        <v>211.41052587998362</v>
      </c>
    </row>
    <row r="453" spans="1:16" x14ac:dyDescent="0.15">
      <c r="A453" t="s">
        <v>28</v>
      </c>
      <c r="B453" s="2">
        <v>2009</v>
      </c>
      <c r="C453" s="3">
        <v>24.21306037902832</v>
      </c>
      <c r="D453" s="3">
        <v>0.21912272274494171</v>
      </c>
      <c r="E453" s="3">
        <v>3.7250864505767822</v>
      </c>
      <c r="F453" s="3">
        <v>3.2868409156799316</v>
      </c>
      <c r="G453" s="3">
        <v>6.3545589447021484</v>
      </c>
      <c r="H453" s="3">
        <v>128.73460388183594</v>
      </c>
      <c r="I453" s="3">
        <v>4.2555966377258301</v>
      </c>
      <c r="J453" s="3">
        <v>3.247692346572876</v>
      </c>
      <c r="K453" s="3">
        <f t="shared" si="42"/>
        <v>5.6896981646192062</v>
      </c>
      <c r="L453" s="3">
        <f t="shared" si="43"/>
        <v>7.455466157248277</v>
      </c>
      <c r="M453" s="3">
        <f t="shared" si="44"/>
        <v>2.1151399236443682</v>
      </c>
      <c r="N453" s="3">
        <f t="shared" si="45"/>
        <v>0.1749801968854012</v>
      </c>
      <c r="O453" s="3">
        <f t="shared" si="46"/>
        <v>0.76315793601820936</v>
      </c>
      <c r="P453" s="4">
        <f t="shared" si="47"/>
        <v>31.147282633498165</v>
      </c>
    </row>
    <row r="454" spans="1:16" x14ac:dyDescent="0.15">
      <c r="A454" t="s">
        <v>41</v>
      </c>
      <c r="B454" s="2">
        <v>2009</v>
      </c>
      <c r="C454" s="3">
        <v>1604.087890625</v>
      </c>
      <c r="D454" s="3">
        <v>964.24957275390625</v>
      </c>
      <c r="E454" s="3">
        <v>119.86013031005859</v>
      </c>
      <c r="F454" s="3">
        <v>32.539726257324219</v>
      </c>
      <c r="G454" s="3">
        <v>0.10956136882305145</v>
      </c>
      <c r="H454" s="3">
        <v>94.222770690917969</v>
      </c>
      <c r="I454" s="3">
        <v>98.998619079589844</v>
      </c>
      <c r="J454" s="3">
        <v>72.569122314453125</v>
      </c>
      <c r="K454" s="3">
        <f t="shared" si="42"/>
        <v>16.203133998620679</v>
      </c>
      <c r="L454" s="3">
        <f t="shared" si="43"/>
        <v>22.104275750700712</v>
      </c>
      <c r="M454" s="3">
        <f t="shared" si="44"/>
        <v>1.2774681091109172</v>
      </c>
      <c r="N454" s="3">
        <f t="shared" si="45"/>
        <v>12.643350410665153</v>
      </c>
      <c r="O454" s="3">
        <f t="shared" si="46"/>
        <v>0.73303166235188844</v>
      </c>
      <c r="P454" s="4">
        <f t="shared" si="47"/>
        <v>2063.472279676932</v>
      </c>
    </row>
    <row r="455" spans="1:16" x14ac:dyDescent="0.15">
      <c r="A455" t="s">
        <v>55</v>
      </c>
      <c r="B455" s="2">
        <v>2009</v>
      </c>
      <c r="C455" s="3">
        <v>1458.371337890625</v>
      </c>
      <c r="D455" s="3">
        <v>743.37384033203125</v>
      </c>
      <c r="E455" s="3">
        <v>147.79827880859375</v>
      </c>
      <c r="F455" s="3">
        <v>76.03558349609375</v>
      </c>
      <c r="G455" s="3">
        <v>0.10956136882305145</v>
      </c>
      <c r="H455" s="3">
        <v>471.00430297851562</v>
      </c>
      <c r="I455" s="3">
        <v>65.177825927734375</v>
      </c>
      <c r="J455" s="3">
        <v>61.146205902099609</v>
      </c>
      <c r="K455" s="3">
        <f t="shared" si="42"/>
        <v>22.375268231677254</v>
      </c>
      <c r="L455" s="3">
        <f t="shared" si="43"/>
        <v>23.850561394203336</v>
      </c>
      <c r="M455" s="3">
        <f t="shared" si="44"/>
        <v>1.4332942060760345</v>
      </c>
      <c r="N455" s="3">
        <f t="shared" si="45"/>
        <v>2.6653985371615323</v>
      </c>
      <c r="O455" s="3">
        <f t="shared" si="46"/>
        <v>0.93814430033145313</v>
      </c>
      <c r="P455" s="4">
        <f t="shared" si="47"/>
        <v>1876.0249028749602</v>
      </c>
    </row>
    <row r="456" spans="1:16" x14ac:dyDescent="0.15">
      <c r="A456" t="s">
        <v>29</v>
      </c>
      <c r="B456" s="2">
        <v>2009</v>
      </c>
      <c r="C456" s="3">
        <v>2319.852294921875</v>
      </c>
      <c r="D456" s="3">
        <v>1461.1103515625</v>
      </c>
      <c r="E456" s="3">
        <v>284.9691162109375</v>
      </c>
      <c r="F456" s="3">
        <v>55.985855102539062</v>
      </c>
      <c r="G456" s="3">
        <v>0.10956136882305145</v>
      </c>
      <c r="H456" s="3">
        <v>80.856285095214844</v>
      </c>
      <c r="I456" s="3">
        <v>130.13166809082031</v>
      </c>
      <c r="J456" s="3">
        <v>111.87740325927734</v>
      </c>
      <c r="K456" s="3">
        <f t="shared" si="42"/>
        <v>17.826961945210943</v>
      </c>
      <c r="L456" s="3">
        <f t="shared" si="43"/>
        <v>20.73566446251516</v>
      </c>
      <c r="M456" s="3">
        <f t="shared" si="44"/>
        <v>1.1668757448521887</v>
      </c>
      <c r="N456" s="3">
        <f t="shared" si="45"/>
        <v>16.939200231799344</v>
      </c>
      <c r="O456" s="3">
        <f t="shared" si="46"/>
        <v>0.85972465350399474</v>
      </c>
      <c r="P456" s="4">
        <f t="shared" si="47"/>
        <v>239.55892647789295</v>
      </c>
    </row>
    <row r="457" spans="1:16" x14ac:dyDescent="0.15">
      <c r="A457" t="s">
        <v>30</v>
      </c>
      <c r="B457" s="2">
        <v>2009</v>
      </c>
      <c r="C457" s="3">
        <v>1672.235107421875</v>
      </c>
      <c r="D457" s="3">
        <v>580.23699951171875</v>
      </c>
      <c r="E457" s="3">
        <v>6.244997501373291</v>
      </c>
      <c r="F457" s="3">
        <v>12.051750183105469</v>
      </c>
      <c r="G457" s="3">
        <v>0.10956136882305145</v>
      </c>
      <c r="H457" s="3">
        <v>27.390340805053711</v>
      </c>
      <c r="I457" s="3">
        <v>121.84445953369141</v>
      </c>
      <c r="J457" s="3">
        <v>102.69426727294922</v>
      </c>
      <c r="K457" s="3">
        <f t="shared" si="42"/>
        <v>13.724342607137443</v>
      </c>
      <c r="L457" s="3">
        <f t="shared" si="43"/>
        <v>16.283626650524432</v>
      </c>
      <c r="M457" s="3">
        <f t="shared" si="44"/>
        <v>2.0618894909935328</v>
      </c>
      <c r="N457" s="3">
        <f t="shared" si="45"/>
        <v>42.279778663322212</v>
      </c>
      <c r="O457" s="3">
        <f t="shared" si="46"/>
        <v>0.84283083257103752</v>
      </c>
      <c r="P457" s="4">
        <f t="shared" si="47"/>
        <v>129.39804046124019</v>
      </c>
    </row>
    <row r="458" spans="1:16" x14ac:dyDescent="0.15">
      <c r="A458" t="s">
        <v>31</v>
      </c>
      <c r="B458" s="2">
        <v>2009</v>
      </c>
      <c r="C458" s="3">
        <v>501.57192993164062</v>
      </c>
      <c r="D458" s="3">
        <v>274.9990234375</v>
      </c>
      <c r="E458" s="3">
        <v>10.62745189666748</v>
      </c>
      <c r="F458" s="3">
        <v>10.846574783325195</v>
      </c>
      <c r="G458" s="3">
        <v>0.10956136882305145</v>
      </c>
      <c r="H458" s="3">
        <v>34.730953216552734</v>
      </c>
      <c r="I458" s="3">
        <v>65.177825927734375</v>
      </c>
      <c r="J458" s="3">
        <v>60.922229766845703</v>
      </c>
      <c r="K458" s="3">
        <f t="shared" si="42"/>
        <v>7.6954381769001667</v>
      </c>
      <c r="L458" s="3">
        <f t="shared" si="43"/>
        <v>8.232987069764139</v>
      </c>
      <c r="M458" s="3">
        <f t="shared" si="44"/>
        <v>1.2182161996663263</v>
      </c>
      <c r="N458" s="3">
        <f t="shared" si="45"/>
        <v>10.978417247898797</v>
      </c>
      <c r="O458" s="3">
        <f t="shared" si="46"/>
        <v>0.93470791484197335</v>
      </c>
      <c r="P458" s="4">
        <f t="shared" si="47"/>
        <v>330.97217624130354</v>
      </c>
    </row>
    <row r="459" spans="1:16" x14ac:dyDescent="0.15">
      <c r="A459" t="s">
        <v>32</v>
      </c>
      <c r="B459" s="2">
        <v>2009</v>
      </c>
      <c r="C459" s="3">
        <v>3487.7763671875</v>
      </c>
      <c r="D459" s="3">
        <v>1271.240478515625</v>
      </c>
      <c r="E459" s="3">
        <v>279.3814697265625</v>
      </c>
      <c r="F459" s="3">
        <v>133.88398742675781</v>
      </c>
      <c r="G459" s="3">
        <v>0.98605227470397949</v>
      </c>
      <c r="H459" s="3">
        <v>204.66062927246094</v>
      </c>
      <c r="I459" s="3">
        <v>890.98760986328125</v>
      </c>
      <c r="J459" s="3">
        <v>686.8309326171875</v>
      </c>
      <c r="K459" s="3">
        <f t="shared" si="42"/>
        <v>3.9145060251990333</v>
      </c>
      <c r="L459" s="3">
        <f t="shared" si="43"/>
        <v>5.0780711839771628</v>
      </c>
      <c r="M459" s="3">
        <f t="shared" si="44"/>
        <v>1.1148610234174021</v>
      </c>
      <c r="N459" s="3">
        <f t="shared" si="45"/>
        <v>10.272345581410129</v>
      </c>
      <c r="O459" s="3">
        <f t="shared" si="46"/>
        <v>0.770864740445245</v>
      </c>
      <c r="P459" s="4">
        <f t="shared" si="47"/>
        <v>94.632447968797507</v>
      </c>
    </row>
    <row r="460" spans="1:16" x14ac:dyDescent="0.15">
      <c r="A460" t="s">
        <v>33</v>
      </c>
      <c r="B460" s="2">
        <v>2009</v>
      </c>
      <c r="C460" s="3">
        <v>14937.048828125</v>
      </c>
      <c r="D460" s="3">
        <v>8663.6748046875</v>
      </c>
      <c r="E460" s="3">
        <v>173.76432800292969</v>
      </c>
      <c r="F460" s="3">
        <v>116.68285369873047</v>
      </c>
      <c r="G460" s="3">
        <v>50.069541931152344</v>
      </c>
      <c r="H460" s="3">
        <v>677.5274658203125</v>
      </c>
      <c r="I460" s="3">
        <v>1104.4393310546875</v>
      </c>
      <c r="J460" s="3">
        <v>643.3790283203125</v>
      </c>
      <c r="K460" s="3">
        <f t="shared" si="42"/>
        <v>13.524553507036753</v>
      </c>
      <c r="L460" s="3">
        <f t="shared" si="43"/>
        <v>23.216561576651898</v>
      </c>
      <c r="M460" s="3">
        <f t="shared" si="44"/>
        <v>1.4111181366463326</v>
      </c>
      <c r="N460" s="3">
        <f t="shared" si="45"/>
        <v>17.692058652764807</v>
      </c>
      <c r="O460" s="3">
        <f t="shared" si="46"/>
        <v>0.58253904060616513</v>
      </c>
      <c r="P460" s="4">
        <f t="shared" si="47"/>
        <v>95.690057448925856</v>
      </c>
    </row>
    <row r="461" spans="1:16" x14ac:dyDescent="0.15">
      <c r="A461" t="s">
        <v>45</v>
      </c>
      <c r="B461" s="2">
        <v>2009</v>
      </c>
      <c r="C461" s="3">
        <v>304.142333984375</v>
      </c>
      <c r="D461" s="3">
        <v>30.677181243896484</v>
      </c>
      <c r="E461" s="3">
        <v>8.9840316772460938</v>
      </c>
      <c r="F461" s="3">
        <v>7.7788567543029785</v>
      </c>
      <c r="G461" s="3">
        <v>197.42958068847656</v>
      </c>
      <c r="H461" s="3">
        <v>415.89492797851562</v>
      </c>
      <c r="I461" s="3">
        <v>17.806312561035156</v>
      </c>
      <c r="J461" s="3">
        <v>14.110663414001465</v>
      </c>
      <c r="K461" s="3">
        <f t="shared" si="42"/>
        <v>17.080590545732502</v>
      </c>
      <c r="L461" s="3">
        <f t="shared" si="43"/>
        <v>21.554077583807032</v>
      </c>
      <c r="M461" s="3">
        <f t="shared" si="44"/>
        <v>4.2490923376884986</v>
      </c>
      <c r="N461" s="3">
        <f t="shared" si="45"/>
        <v>0.48968070520447893</v>
      </c>
      <c r="O461" s="3">
        <f t="shared" si="46"/>
        <v>0.79245286555731176</v>
      </c>
      <c r="P461" s="4">
        <f t="shared" si="47"/>
        <v>1.9484034461222617</v>
      </c>
    </row>
    <row r="462" spans="1:16" x14ac:dyDescent="0.15">
      <c r="A462" t="s">
        <v>34</v>
      </c>
      <c r="B462" s="2">
        <v>2009</v>
      </c>
      <c r="C462" s="3">
        <v>45.358406066894531</v>
      </c>
      <c r="D462" s="3">
        <v>0.21912273764610291</v>
      </c>
      <c r="E462" s="3">
        <v>7.340611457824707</v>
      </c>
      <c r="F462" s="3">
        <v>2.0816659927368164</v>
      </c>
      <c r="G462" s="3">
        <v>8.6553478240966797</v>
      </c>
      <c r="H462" s="3">
        <v>2.7390341758728027</v>
      </c>
      <c r="I462" s="3">
        <v>9.6310873031616211</v>
      </c>
      <c r="J462" s="3">
        <v>6.0474271774291992</v>
      </c>
      <c r="K462" s="3">
        <f t="shared" si="42"/>
        <v>4.7095831071954475</v>
      </c>
      <c r="L462" s="3">
        <f t="shared" si="43"/>
        <v>7.5004468406309419</v>
      </c>
      <c r="M462" s="3">
        <f t="shared" si="44"/>
        <v>1.951885733696425</v>
      </c>
      <c r="N462" s="3">
        <f t="shared" si="45"/>
        <v>3.3658537051399686</v>
      </c>
      <c r="O462" s="3">
        <f t="shared" si="46"/>
        <v>0.62790700437779179</v>
      </c>
      <c r="P462" s="4">
        <f t="shared" si="47"/>
        <v>30.306484484359981</v>
      </c>
    </row>
    <row r="463" spans="1:16" x14ac:dyDescent="0.15">
      <c r="A463" t="s">
        <v>43</v>
      </c>
      <c r="B463" s="2">
        <v>2009</v>
      </c>
      <c r="C463" s="3">
        <v>26957.025390625</v>
      </c>
      <c r="D463" s="3">
        <v>2345.818359375</v>
      </c>
      <c r="E463" s="3">
        <v>630.3065185546875</v>
      </c>
      <c r="F463" s="3">
        <v>835.07672119140625</v>
      </c>
      <c r="G463" s="3">
        <v>0.10956136882305145</v>
      </c>
      <c r="H463" s="3">
        <v>2968.017333984375</v>
      </c>
      <c r="I463" s="3">
        <v>975.09161376953125</v>
      </c>
      <c r="J463" s="3">
        <v>840.81634521484375</v>
      </c>
      <c r="K463" s="3">
        <f t="shared" si="42"/>
        <v>27.645633507618758</v>
      </c>
      <c r="L463" s="3">
        <f t="shared" si="43"/>
        <v>32.06053919389138</v>
      </c>
      <c r="M463" s="3">
        <f t="shared" si="44"/>
        <v>5.6253841131824514</v>
      </c>
      <c r="N463" s="3">
        <f t="shared" si="45"/>
        <v>7.0879784803940558</v>
      </c>
      <c r="O463" s="3">
        <f t="shared" si="46"/>
        <v>0.86229471502108079</v>
      </c>
      <c r="P463" s="4">
        <f t="shared" si="47"/>
        <v>18011.4942870921</v>
      </c>
    </row>
    <row r="464" spans="1:16" x14ac:dyDescent="0.15">
      <c r="A464" t="s">
        <v>35</v>
      </c>
      <c r="B464" s="2">
        <v>2009</v>
      </c>
      <c r="C464" s="3">
        <v>259.98910522460938</v>
      </c>
      <c r="D464" s="3">
        <v>79.651107788085938</v>
      </c>
      <c r="E464" s="3">
        <v>17.201133728027344</v>
      </c>
      <c r="F464" s="3">
        <v>9.6414003372192383</v>
      </c>
      <c r="G464" s="3">
        <v>0.10956136882305145</v>
      </c>
      <c r="H464" s="3">
        <v>54.780681610107422</v>
      </c>
      <c r="I464" s="3">
        <v>70.441329956054688</v>
      </c>
      <c r="J464" s="3">
        <v>54.874801635742188</v>
      </c>
      <c r="K464" s="3">
        <f t="shared" si="42"/>
        <v>3.6908602575619369</v>
      </c>
      <c r="L464" s="3">
        <f t="shared" si="43"/>
        <v>4.737859590826619</v>
      </c>
      <c r="M464" s="3">
        <f t="shared" si="44"/>
        <v>1.1702345459330037</v>
      </c>
      <c r="N464" s="3">
        <f t="shared" si="45"/>
        <v>4.0288623048213061</v>
      </c>
      <c r="O464" s="3">
        <f t="shared" si="46"/>
        <v>0.77901427570967519</v>
      </c>
      <c r="P464" s="4">
        <f t="shared" si="47"/>
        <v>92.114282686815201</v>
      </c>
    </row>
    <row r="465" spans="1:16" x14ac:dyDescent="0.15">
      <c r="A465" t="s">
        <v>42</v>
      </c>
      <c r="B465" s="2">
        <v>2009</v>
      </c>
      <c r="C465" s="3">
        <v>81850.2265625</v>
      </c>
      <c r="D465" s="3">
        <v>11236.50390625</v>
      </c>
      <c r="E465" s="3">
        <v>215.61676025390625</v>
      </c>
      <c r="F465" s="3">
        <v>396.17388916015625</v>
      </c>
      <c r="G465" s="3">
        <v>0.10956136882305145</v>
      </c>
      <c r="H465" s="3">
        <v>1097.3665771484375</v>
      </c>
      <c r="I465" s="3">
        <v>3255.3076171875</v>
      </c>
      <c r="J465" s="3">
        <v>2797.27099609375</v>
      </c>
      <c r="K465" s="3">
        <f t="shared" si="42"/>
        <v>25.143622719507054</v>
      </c>
      <c r="L465" s="3">
        <f t="shared" si="43"/>
        <v>29.260742586899795</v>
      </c>
      <c r="M465" s="3">
        <f t="shared" si="44"/>
        <v>4.6759001828167701</v>
      </c>
      <c r="N465" s="3">
        <f t="shared" si="45"/>
        <v>54.798798276578061</v>
      </c>
      <c r="O465" s="3">
        <f t="shared" si="46"/>
        <v>0.85929544148903458</v>
      </c>
      <c r="P465" s="4">
        <f t="shared" si="47"/>
        <v>28999.580197964133</v>
      </c>
    </row>
    <row r="466" spans="1:16" x14ac:dyDescent="0.15">
      <c r="A466" t="s">
        <v>36</v>
      </c>
      <c r="B466" s="2">
        <v>2009</v>
      </c>
      <c r="C466" s="3">
        <v>11008.068359375</v>
      </c>
      <c r="D466" s="3">
        <v>1162.117431640625</v>
      </c>
      <c r="E466" s="3">
        <v>24.103500366210938</v>
      </c>
      <c r="F466" s="3">
        <v>173.32608032226562</v>
      </c>
      <c r="G466" s="3">
        <v>0.10956136882305145</v>
      </c>
      <c r="H466" s="3">
        <v>169.16275024414062</v>
      </c>
      <c r="I466" s="3">
        <v>550.4278564453125</v>
      </c>
      <c r="J466" s="3">
        <v>454.78890991210938</v>
      </c>
      <c r="K466" s="3">
        <f t="shared" si="42"/>
        <v>19.999112018903972</v>
      </c>
      <c r="L466" s="3">
        <f t="shared" si="43"/>
        <v>24.204786263372988</v>
      </c>
      <c r="M466" s="3">
        <f t="shared" si="44"/>
        <v>5.0232175742854519</v>
      </c>
      <c r="N466" s="3">
        <f t="shared" si="45"/>
        <v>32.13111508549099</v>
      </c>
      <c r="O466" s="3">
        <f t="shared" si="46"/>
        <v>0.82624617302103187</v>
      </c>
      <c r="P466" s="4">
        <f t="shared" si="47"/>
        <v>86.324283049152157</v>
      </c>
    </row>
    <row r="467" spans="1:16" x14ac:dyDescent="0.15">
      <c r="A467" t="s">
        <v>37</v>
      </c>
      <c r="B467" s="2">
        <v>2009</v>
      </c>
      <c r="C467" s="3">
        <v>5557.9384765625</v>
      </c>
      <c r="D467" s="3">
        <v>2617.09228515625</v>
      </c>
      <c r="E467" s="3">
        <v>235.11868286132812</v>
      </c>
      <c r="F467" s="3">
        <v>256.37359619140625</v>
      </c>
      <c r="G467" s="3">
        <v>0.10956136882305145</v>
      </c>
      <c r="H467" s="3">
        <v>935.4349365234375</v>
      </c>
      <c r="I467" s="3">
        <v>322.64141845703125</v>
      </c>
      <c r="J467" s="3">
        <v>300.57952880859375</v>
      </c>
      <c r="K467" s="3">
        <f t="shared" si="42"/>
        <v>17.22636387833354</v>
      </c>
      <c r="L467" s="3">
        <f t="shared" si="43"/>
        <v>18.490741863201681</v>
      </c>
      <c r="M467" s="3">
        <f t="shared" si="44"/>
        <v>1.5992079868178339</v>
      </c>
      <c r="N467" s="3">
        <f t="shared" si="45"/>
        <v>4.6630204744356876</v>
      </c>
      <c r="O467" s="3">
        <f t="shared" si="46"/>
        <v>0.93162102449851569</v>
      </c>
      <c r="P467" s="4">
        <f t="shared" si="47"/>
        <v>303.5445079540491</v>
      </c>
    </row>
    <row r="468" spans="1:16" x14ac:dyDescent="0.15">
      <c r="A468" t="s">
        <v>38</v>
      </c>
      <c r="B468" s="2">
        <v>2009</v>
      </c>
      <c r="C468" s="3">
        <v>6247.84619140625</v>
      </c>
      <c r="D468" s="3">
        <v>4062.9736328125</v>
      </c>
      <c r="E468" s="3">
        <v>237.63859558105469</v>
      </c>
      <c r="F468" s="3">
        <v>94.44189453125</v>
      </c>
      <c r="G468" s="3">
        <v>97.290489196777344</v>
      </c>
      <c r="H468" s="3">
        <v>102.87812042236328</v>
      </c>
      <c r="I468" s="3">
        <v>459.04449462890625</v>
      </c>
      <c r="J468" s="3">
        <v>339.77581787109375</v>
      </c>
      <c r="K468" s="3">
        <f t="shared" si="42"/>
        <v>13.61054595907318</v>
      </c>
      <c r="L468" s="3">
        <f t="shared" si="43"/>
        <v>18.388142601062317</v>
      </c>
      <c r="M468" s="3">
        <f t="shared" si="44"/>
        <v>1.2252042048410867</v>
      </c>
      <c r="N468" s="3">
        <f t="shared" si="45"/>
        <v>21.207139947110967</v>
      </c>
      <c r="O468" s="3">
        <f t="shared" si="46"/>
        <v>0.74018057475184429</v>
      </c>
      <c r="P468" s="4">
        <f t="shared" si="47"/>
        <v>176.71269985172421</v>
      </c>
    </row>
    <row r="469" spans="1:16" x14ac:dyDescent="0.15">
      <c r="A469" t="s">
        <v>39</v>
      </c>
      <c r="B469" s="2">
        <v>2009</v>
      </c>
      <c r="C469" s="3">
        <v>2133.597900390625</v>
      </c>
      <c r="D469" s="3">
        <v>334.0526123046875</v>
      </c>
      <c r="E469" s="3">
        <v>8.6553478240966797</v>
      </c>
      <c r="F469" s="3">
        <v>18.296747207641602</v>
      </c>
      <c r="G469" s="3">
        <v>0.10956136882305145</v>
      </c>
      <c r="H469" s="3">
        <v>428.05624389648438</v>
      </c>
      <c r="I469" s="3">
        <v>89.031562805175781</v>
      </c>
      <c r="J469" s="3">
        <v>79.848434448242188</v>
      </c>
      <c r="K469" s="3">
        <f t="shared" si="42"/>
        <v>23.964511384119945</v>
      </c>
      <c r="L469" s="3">
        <f t="shared" si="43"/>
        <v>26.720597781708854</v>
      </c>
      <c r="M469" s="3">
        <f t="shared" si="44"/>
        <v>4.1705397275343516</v>
      </c>
      <c r="N469" s="3">
        <f t="shared" si="45"/>
        <v>4.7788955391054859</v>
      </c>
      <c r="O469" s="3">
        <f t="shared" si="46"/>
        <v>0.89685536154151679</v>
      </c>
      <c r="P469" s="4">
        <f t="shared" si="47"/>
        <v>4803.094123780581</v>
      </c>
    </row>
    <row r="470" spans="1:16" x14ac:dyDescent="0.15">
      <c r="A470" t="s">
        <v>1</v>
      </c>
      <c r="B470" s="2">
        <v>2010</v>
      </c>
      <c r="C470" s="3">
        <v>849.79998779296875</v>
      </c>
      <c r="D470" s="3">
        <v>324.20001220703125</v>
      </c>
      <c r="E470" s="3">
        <v>57.400001525878906</v>
      </c>
      <c r="F470" s="3">
        <v>29</v>
      </c>
      <c r="G470" s="3">
        <v>6</v>
      </c>
      <c r="H470" s="3">
        <v>76.099998474121094</v>
      </c>
      <c r="I470" s="3">
        <v>95</v>
      </c>
      <c r="J470" s="3">
        <v>69.199996948242188</v>
      </c>
      <c r="K470" s="3">
        <f t="shared" si="42"/>
        <v>8.9452630293996709</v>
      </c>
      <c r="L470" s="3">
        <f t="shared" si="43"/>
        <v>12.280347185977083</v>
      </c>
      <c r="M470" s="3">
        <f t="shared" si="44"/>
        <v>1.5569805261315914</v>
      </c>
      <c r="N470" s="3">
        <f t="shared" si="45"/>
        <v>7.6489648916684336</v>
      </c>
      <c r="O470" s="3">
        <f t="shared" si="46"/>
        <v>0.72842102050781254</v>
      </c>
      <c r="P470" s="4">
        <f t="shared" si="47"/>
        <v>91.465935103314592</v>
      </c>
    </row>
    <row r="471" spans="1:16" x14ac:dyDescent="0.15">
      <c r="A471" t="s">
        <v>40</v>
      </c>
      <c r="B471" s="2">
        <v>2010</v>
      </c>
      <c r="C471" s="3">
        <v>61223.80078125</v>
      </c>
      <c r="D471" s="3">
        <v>38894.30078125</v>
      </c>
      <c r="E471" s="3">
        <v>792.20001220703125</v>
      </c>
      <c r="F471" s="3">
        <v>217.39999389648438</v>
      </c>
      <c r="G471" s="3">
        <v>30.200000762939453</v>
      </c>
      <c r="H471" s="3">
        <v>1476.199951171875</v>
      </c>
      <c r="I471" s="3">
        <v>424</v>
      </c>
      <c r="J471" s="3">
        <v>380.70001220703125</v>
      </c>
      <c r="K471" s="3">
        <f t="shared" si="42"/>
        <v>144.3957565595519</v>
      </c>
      <c r="L471" s="3">
        <f t="shared" si="43"/>
        <v>160.8190144946868</v>
      </c>
      <c r="M471" s="3">
        <f t="shared" si="44"/>
        <v>1.5120272939074155</v>
      </c>
      <c r="N471" s="3">
        <f t="shared" si="45"/>
        <v>35.516766855288971</v>
      </c>
      <c r="O471" s="3">
        <f t="shared" si="46"/>
        <v>0.89787738728073407</v>
      </c>
      <c r="P471" s="4">
        <f t="shared" si="47"/>
        <v>6589.659060339196</v>
      </c>
    </row>
    <row r="472" spans="1:16" x14ac:dyDescent="0.15">
      <c r="A472" t="s">
        <v>2</v>
      </c>
      <c r="B472" s="2">
        <v>2010</v>
      </c>
      <c r="C472" s="3">
        <v>6495.7001953125</v>
      </c>
      <c r="D472" s="3">
        <v>2033.5</v>
      </c>
      <c r="E472" s="3">
        <v>16.700000762939453</v>
      </c>
      <c r="F472" s="3">
        <v>30.399999618530273</v>
      </c>
      <c r="G472" s="3">
        <v>0.10000000149011612</v>
      </c>
      <c r="H472" s="3">
        <v>243.69999694824219</v>
      </c>
      <c r="I472" s="3">
        <v>262.70001220703125</v>
      </c>
      <c r="J472" s="3">
        <v>203.69999694824219</v>
      </c>
      <c r="K472" s="3">
        <f t="shared" si="42"/>
        <v>24.726684025401962</v>
      </c>
      <c r="L472" s="3">
        <f t="shared" si="43"/>
        <v>31.888563046777964</v>
      </c>
      <c r="M472" s="3">
        <f t="shared" si="44"/>
        <v>2.5811412897211281</v>
      </c>
      <c r="N472" s="3">
        <f t="shared" si="45"/>
        <v>23.689643605430842</v>
      </c>
      <c r="O472" s="3">
        <f t="shared" si="46"/>
        <v>0.77540916438065588</v>
      </c>
      <c r="P472" s="4">
        <f t="shared" si="47"/>
        <v>74.687407189491481</v>
      </c>
    </row>
    <row r="473" spans="1:16" x14ac:dyDescent="0.15">
      <c r="A473" t="s">
        <v>3</v>
      </c>
      <c r="B473" s="2">
        <v>2010</v>
      </c>
      <c r="C473" s="3">
        <v>365.89999389648438</v>
      </c>
      <c r="D473" s="3">
        <v>236.30000305175781</v>
      </c>
      <c r="E473" s="3">
        <v>21.799999237060547</v>
      </c>
      <c r="F473" s="3">
        <v>12</v>
      </c>
      <c r="G473" s="3">
        <v>0.10000000149011612</v>
      </c>
      <c r="H473" s="3">
        <v>32.099998474121094</v>
      </c>
      <c r="I473" s="3">
        <v>33.099998474121094</v>
      </c>
      <c r="J473" s="3">
        <v>27.299999237060547</v>
      </c>
      <c r="K473" s="3">
        <f t="shared" si="42"/>
        <v>11.054380989852906</v>
      </c>
      <c r="L473" s="3">
        <f t="shared" si="43"/>
        <v>13.402930553923403</v>
      </c>
      <c r="M473" s="3">
        <f t="shared" si="44"/>
        <v>1.1488225868021487</v>
      </c>
      <c r="N473" s="3">
        <f t="shared" si="45"/>
        <v>8.2782806904027755</v>
      </c>
      <c r="O473" s="3">
        <f t="shared" si="46"/>
        <v>0.82477342886903093</v>
      </c>
      <c r="P473" s="4">
        <f t="shared" si="47"/>
        <v>6.5311494437704383</v>
      </c>
    </row>
    <row r="474" spans="1:16" x14ac:dyDescent="0.15">
      <c r="A474" t="s">
        <v>4</v>
      </c>
      <c r="B474" s="2">
        <v>2010</v>
      </c>
      <c r="C474" s="3">
        <v>1085.800048828125</v>
      </c>
      <c r="D474" s="3">
        <v>591.29998779296875</v>
      </c>
      <c r="E474" s="3">
        <v>14</v>
      </c>
      <c r="F474" s="3">
        <v>29.5</v>
      </c>
      <c r="G474" s="3">
        <v>26</v>
      </c>
      <c r="H474" s="3">
        <v>90.400001525878906</v>
      </c>
      <c r="I474" s="3">
        <v>18.5</v>
      </c>
      <c r="J474" s="3">
        <v>16.700000762939453</v>
      </c>
      <c r="K474" s="3">
        <f t="shared" si="42"/>
        <v>58.69189453125</v>
      </c>
      <c r="L474" s="3">
        <f t="shared" si="43"/>
        <v>65.017964025350608</v>
      </c>
      <c r="M474" s="3">
        <f t="shared" si="44"/>
        <v>1.69523820176204</v>
      </c>
      <c r="N474" s="3">
        <f t="shared" si="45"/>
        <v>7.4420838757532985</v>
      </c>
      <c r="O474" s="3">
        <f t="shared" si="46"/>
        <v>0.90270274394267314</v>
      </c>
      <c r="P474" s="4">
        <f t="shared" si="47"/>
        <v>129.4872951074727</v>
      </c>
    </row>
    <row r="475" spans="1:16" x14ac:dyDescent="0.15">
      <c r="A475" t="s">
        <v>5</v>
      </c>
      <c r="B475" s="2">
        <v>2010</v>
      </c>
      <c r="C475" s="3">
        <v>961.5</v>
      </c>
      <c r="D475" s="3">
        <v>785.70001220703125</v>
      </c>
      <c r="E475" s="3">
        <v>37.299999237060547</v>
      </c>
      <c r="F475" s="3">
        <v>27.799999237060547</v>
      </c>
      <c r="G475" s="3">
        <v>11.600000381469727</v>
      </c>
      <c r="H475" s="3">
        <v>80</v>
      </c>
      <c r="I475" s="3">
        <v>56.299999237060547</v>
      </c>
      <c r="J475" s="3">
        <v>44.5</v>
      </c>
      <c r="K475" s="3">
        <f t="shared" si="42"/>
        <v>17.078152984539905</v>
      </c>
      <c r="L475" s="3">
        <f t="shared" si="43"/>
        <v>21.606741573033709</v>
      </c>
      <c r="M475" s="3">
        <f t="shared" si="44"/>
        <v>1.0408096870350219</v>
      </c>
      <c r="N475" s="3">
        <f t="shared" si="45"/>
        <v>8.0527638448231631</v>
      </c>
      <c r="O475" s="3">
        <f t="shared" si="46"/>
        <v>0.79040853646596543</v>
      </c>
      <c r="P475" s="4">
        <f t="shared" si="47"/>
        <v>65.721159369936586</v>
      </c>
    </row>
    <row r="476" spans="1:16" x14ac:dyDescent="0.15">
      <c r="A476" t="s">
        <v>6</v>
      </c>
      <c r="B476" s="2">
        <v>2010</v>
      </c>
      <c r="C476" s="3">
        <v>30686.599609375</v>
      </c>
      <c r="D476" s="3">
        <v>31120.5</v>
      </c>
      <c r="E476" s="3">
        <v>56.599998474121094</v>
      </c>
      <c r="F476" s="3">
        <v>1681.4000244140625</v>
      </c>
      <c r="G476" s="3">
        <v>3.2000000476837158</v>
      </c>
      <c r="H476" s="3">
        <v>256.29998779296875</v>
      </c>
      <c r="I476" s="3">
        <v>1679</v>
      </c>
      <c r="J476" s="3">
        <v>1416.300048828125</v>
      </c>
      <c r="K476" s="3">
        <f t="shared" si="42"/>
        <v>18.276712096113759</v>
      </c>
      <c r="L476" s="3">
        <f t="shared" si="43"/>
        <v>21.666736250391086</v>
      </c>
      <c r="M476" s="3">
        <f t="shared" si="44"/>
        <v>0.89537352408999138</v>
      </c>
      <c r="N476" s="3">
        <f t="shared" si="45"/>
        <v>15.81049998228751</v>
      </c>
      <c r="O476" s="3">
        <f t="shared" si="46"/>
        <v>0.84353784921270103</v>
      </c>
      <c r="P476" s="4">
        <f t="shared" si="47"/>
        <v>468.0026421240056</v>
      </c>
    </row>
    <row r="477" spans="1:16" x14ac:dyDescent="0.15">
      <c r="A477" t="s">
        <v>7</v>
      </c>
      <c r="B477" s="2">
        <v>2010</v>
      </c>
      <c r="C477" s="3">
        <v>78.199996948242188</v>
      </c>
      <c r="D477" s="3">
        <v>3.5</v>
      </c>
      <c r="E477" s="3">
        <v>28.899999618530273</v>
      </c>
      <c r="F477" s="3">
        <v>4.6999998092651367</v>
      </c>
      <c r="G477" s="3">
        <v>0.10000000149011612</v>
      </c>
      <c r="H477" s="3">
        <v>42.5</v>
      </c>
      <c r="I477" s="3">
        <v>25.5</v>
      </c>
      <c r="J477" s="3">
        <v>21</v>
      </c>
      <c r="K477" s="3">
        <f t="shared" si="42"/>
        <v>3.0666665469898895</v>
      </c>
      <c r="L477" s="3">
        <f t="shared" si="43"/>
        <v>3.7238093784877231</v>
      </c>
      <c r="M477" s="3">
        <f t="shared" si="44"/>
        <v>0.99112797625256666</v>
      </c>
      <c r="N477" s="3">
        <f t="shared" si="45"/>
        <v>1.6532768976980159</v>
      </c>
      <c r="O477" s="3">
        <f t="shared" si="46"/>
        <v>0.82352941176470584</v>
      </c>
      <c r="P477" s="4">
        <f t="shared" si="47"/>
        <v>56.229497836472476</v>
      </c>
    </row>
    <row r="478" spans="1:16" x14ac:dyDescent="0.15">
      <c r="A478" t="s">
        <v>8</v>
      </c>
      <c r="B478" s="2">
        <v>2010</v>
      </c>
      <c r="C478" s="3">
        <v>9035.2001953125</v>
      </c>
      <c r="D478" s="3">
        <v>4645.2998046875</v>
      </c>
      <c r="E478" s="3">
        <v>156.10000610351562</v>
      </c>
      <c r="F478" s="3">
        <v>383.39999389648438</v>
      </c>
      <c r="G478" s="3">
        <v>37.200000762939453</v>
      </c>
      <c r="H478" s="3">
        <v>114.40000152587891</v>
      </c>
      <c r="I478" s="3">
        <v>362.60000610351562</v>
      </c>
      <c r="J478" s="3">
        <v>301.39999389648438</v>
      </c>
      <c r="K478" s="3">
        <f t="shared" si="42"/>
        <v>24.917815894170495</v>
      </c>
      <c r="L478" s="3">
        <f t="shared" si="43"/>
        <v>29.977439874851601</v>
      </c>
      <c r="M478" s="3">
        <f t="shared" si="44"/>
        <v>1.653163630860671</v>
      </c>
      <c r="N478" s="3">
        <f t="shared" si="45"/>
        <v>16.888224784553206</v>
      </c>
      <c r="O478" s="3">
        <f t="shared" si="46"/>
        <v>0.83121894325186585</v>
      </c>
      <c r="P478" s="4">
        <f t="shared" si="47"/>
        <v>243.80357016864909</v>
      </c>
    </row>
    <row r="479" spans="1:16" x14ac:dyDescent="0.15">
      <c r="A479" t="s">
        <v>9</v>
      </c>
      <c r="B479" s="2">
        <v>2010</v>
      </c>
      <c r="C479" s="3">
        <v>2820.10009765625</v>
      </c>
      <c r="D479" s="3">
        <v>1504.699951171875</v>
      </c>
      <c r="E479" s="3">
        <v>163.69999694824219</v>
      </c>
      <c r="F479" s="3">
        <v>141.89999389648438</v>
      </c>
      <c r="G479" s="3">
        <v>0.10000000149011612</v>
      </c>
      <c r="H479" s="3">
        <v>133</v>
      </c>
      <c r="I479" s="3">
        <v>73.300003051757812</v>
      </c>
      <c r="J479" s="3">
        <v>58.599998474121094</v>
      </c>
      <c r="K479" s="3">
        <f t="shared" si="42"/>
        <v>38.473396729123614</v>
      </c>
      <c r="L479" s="3">
        <f t="shared" si="43"/>
        <v>48.12457629843901</v>
      </c>
      <c r="M479" s="3">
        <f t="shared" si="44"/>
        <v>1.566461243422677</v>
      </c>
      <c r="N479" s="3">
        <f t="shared" si="45"/>
        <v>10.254909673570802</v>
      </c>
      <c r="O479" s="3">
        <f t="shared" si="46"/>
        <v>0.79945424330668979</v>
      </c>
      <c r="P479" s="4">
        <f t="shared" si="47"/>
        <v>329.13604825488767</v>
      </c>
    </row>
    <row r="480" spans="1:16" x14ac:dyDescent="0.15">
      <c r="A480" t="s">
        <v>47</v>
      </c>
      <c r="B480" s="2">
        <v>2010</v>
      </c>
      <c r="C480" s="3">
        <v>4465.5</v>
      </c>
      <c r="D480" s="3">
        <v>3554.10009765625</v>
      </c>
      <c r="E480" s="3">
        <v>80.400001525878906</v>
      </c>
      <c r="F480" s="3">
        <v>65.800003051757812</v>
      </c>
      <c r="G480" s="3">
        <v>64.5</v>
      </c>
      <c r="H480" s="3">
        <v>102.80000305175781</v>
      </c>
      <c r="I480" s="3">
        <v>156.69999694824219</v>
      </c>
      <c r="J480" s="3">
        <v>147.69999694824219</v>
      </c>
      <c r="K480" s="3">
        <f t="shared" si="42"/>
        <v>28.497128825566914</v>
      </c>
      <c r="L480" s="3">
        <f t="shared" si="43"/>
        <v>30.233582208974752</v>
      </c>
      <c r="M480" s="3">
        <f t="shared" si="44"/>
        <v>1.1336921207640482</v>
      </c>
      <c r="N480" s="3">
        <f t="shared" si="45"/>
        <v>19.157013655404839</v>
      </c>
      <c r="O480" s="3">
        <f t="shared" si="46"/>
        <v>0.94256541049600218</v>
      </c>
      <c r="P480" s="4">
        <f t="shared" si="47"/>
        <v>521.17193453654272</v>
      </c>
    </row>
    <row r="481" spans="1:16" x14ac:dyDescent="0.15">
      <c r="A481" t="s">
        <v>10</v>
      </c>
      <c r="B481" s="2">
        <v>2010</v>
      </c>
      <c r="C481" s="3">
        <v>9063</v>
      </c>
      <c r="D481" s="3">
        <v>5841.5</v>
      </c>
      <c r="E481" s="3">
        <v>611.0999755859375</v>
      </c>
      <c r="F481" s="3">
        <v>190.69999694824219</v>
      </c>
      <c r="G481" s="3">
        <v>0.10000000149011612</v>
      </c>
      <c r="H481" s="3">
        <v>174</v>
      </c>
      <c r="I481" s="3">
        <v>816.0999755859375</v>
      </c>
      <c r="J481" s="3">
        <v>707.9000244140625</v>
      </c>
      <c r="K481" s="3">
        <f t="shared" si="42"/>
        <v>11.105257040956303</v>
      </c>
      <c r="L481" s="3">
        <f t="shared" si="43"/>
        <v>12.80265530079838</v>
      </c>
      <c r="M481" s="3">
        <f t="shared" si="44"/>
        <v>1.1361983837398413</v>
      </c>
      <c r="N481" s="3">
        <f t="shared" si="45"/>
        <v>24.843750207730505</v>
      </c>
      <c r="O481" s="3">
        <f t="shared" si="46"/>
        <v>0.867418264417677</v>
      </c>
      <c r="P481" s="4">
        <f t="shared" si="47"/>
        <v>159.43179444328391</v>
      </c>
    </row>
    <row r="482" spans="1:16" x14ac:dyDescent="0.15">
      <c r="A482" t="s">
        <v>11</v>
      </c>
      <c r="B482" s="2">
        <v>2010</v>
      </c>
      <c r="C482" s="3">
        <v>721.9000244140625</v>
      </c>
      <c r="D482" s="3">
        <v>446.60000610351562</v>
      </c>
      <c r="E482" s="3">
        <v>17.5</v>
      </c>
      <c r="F482" s="3">
        <v>9.6999998092651367</v>
      </c>
      <c r="G482" s="3">
        <v>0.10000000149011612</v>
      </c>
      <c r="H482" s="3">
        <v>99.699996948242188</v>
      </c>
      <c r="I482" s="3">
        <v>58.5</v>
      </c>
      <c r="J482" s="3">
        <v>49.299999237060547</v>
      </c>
      <c r="K482" s="3">
        <f t="shared" si="42"/>
        <v>12.340171357505342</v>
      </c>
      <c r="L482" s="3">
        <f t="shared" si="43"/>
        <v>14.643002750218804</v>
      </c>
      <c r="M482" s="3">
        <f t="shared" si="44"/>
        <v>1.2622836469185881</v>
      </c>
      <c r="N482" s="3">
        <f t="shared" si="45"/>
        <v>6.5926944820182847</v>
      </c>
      <c r="O482" s="3">
        <f t="shared" si="46"/>
        <v>0.84273502969334269</v>
      </c>
      <c r="P482" s="4">
        <f t="shared" si="47"/>
        <v>55.713518312584057</v>
      </c>
    </row>
    <row r="483" spans="1:16" x14ac:dyDescent="0.15">
      <c r="A483" t="s">
        <v>46</v>
      </c>
      <c r="B483" s="2">
        <v>2010</v>
      </c>
      <c r="C483" s="3">
        <v>3812</v>
      </c>
      <c r="D483" s="3">
        <v>8904.921875</v>
      </c>
      <c r="E483" s="3">
        <v>135</v>
      </c>
      <c r="F483" s="3">
        <v>90.5</v>
      </c>
      <c r="G483" s="3">
        <v>0.10000000149011612</v>
      </c>
      <c r="H483" s="3">
        <v>81.599998474121094</v>
      </c>
      <c r="I483" s="3">
        <v>411</v>
      </c>
      <c r="J483" s="3">
        <v>357.79998779296875</v>
      </c>
      <c r="K483" s="3">
        <f t="shared" si="42"/>
        <v>9.2749391727493915</v>
      </c>
      <c r="L483" s="3">
        <f t="shared" si="43"/>
        <v>10.653997009652528</v>
      </c>
      <c r="M483" s="3">
        <f t="shared" si="44"/>
        <v>0.3886337132730725</v>
      </c>
      <c r="N483" s="3">
        <f t="shared" si="45"/>
        <v>22.137050137894722</v>
      </c>
      <c r="O483" s="3">
        <f t="shared" si="46"/>
        <v>0.87055958100479014</v>
      </c>
      <c r="P483" s="4">
        <f t="shared" si="47"/>
        <v>294.19576759254272</v>
      </c>
    </row>
    <row r="484" spans="1:16" x14ac:dyDescent="0.15">
      <c r="A484" t="s">
        <v>12</v>
      </c>
      <c r="B484" s="2">
        <v>2010</v>
      </c>
      <c r="C484" s="3">
        <v>24078.599609375</v>
      </c>
      <c r="D484" s="3">
        <v>22004.5</v>
      </c>
      <c r="E484" s="3">
        <v>41.400001525878906</v>
      </c>
      <c r="F484" s="3">
        <v>961.70001220703125</v>
      </c>
      <c r="G484" s="3">
        <v>6.0999999046325684</v>
      </c>
      <c r="H484" s="3">
        <v>628.0999755859375</v>
      </c>
      <c r="I484" s="3">
        <v>930.79998779296875</v>
      </c>
      <c r="J484" s="3">
        <v>747.79998779296875</v>
      </c>
      <c r="K484" s="3">
        <f t="shared" si="42"/>
        <v>25.868715003389784</v>
      </c>
      <c r="L484" s="3">
        <f t="shared" si="43"/>
        <v>32.199251139920122</v>
      </c>
      <c r="M484" s="3">
        <f t="shared" si="44"/>
        <v>1.0149254834708761</v>
      </c>
      <c r="N484" s="3">
        <f t="shared" si="45"/>
        <v>15.087787326894526</v>
      </c>
      <c r="O484" s="3">
        <f t="shared" si="46"/>
        <v>0.80339492651486433</v>
      </c>
      <c r="P484" s="4">
        <f t="shared" si="47"/>
        <v>473.58155219555823</v>
      </c>
    </row>
    <row r="485" spans="1:16" x14ac:dyDescent="0.15">
      <c r="A485" t="s">
        <v>13</v>
      </c>
      <c r="B485" s="2">
        <v>2010</v>
      </c>
      <c r="C485" s="3">
        <v>5785.2998046875</v>
      </c>
      <c r="D485" s="3">
        <v>4781.89990234375</v>
      </c>
      <c r="E485" s="3">
        <v>87.199996948242188</v>
      </c>
      <c r="F485" s="3">
        <v>320.60000610351562</v>
      </c>
      <c r="G485" s="3">
        <v>40.700000762939453</v>
      </c>
      <c r="H485" s="3">
        <v>324.10000610351562</v>
      </c>
      <c r="I485" s="3">
        <v>321.89999389648438</v>
      </c>
      <c r="J485" s="3">
        <v>281.89999389648438</v>
      </c>
      <c r="K485" s="3">
        <f t="shared" si="42"/>
        <v>17.972351396029907</v>
      </c>
      <c r="L485" s="3">
        <f t="shared" si="43"/>
        <v>20.522525469837017</v>
      </c>
      <c r="M485" s="3">
        <f t="shared" si="44"/>
        <v>1.0570812410327011</v>
      </c>
      <c r="N485" s="3">
        <f t="shared" si="45"/>
        <v>8.4407640723826045</v>
      </c>
      <c r="O485" s="3">
        <f t="shared" si="46"/>
        <v>0.87573780441616578</v>
      </c>
      <c r="P485" s="4">
        <f t="shared" si="47"/>
        <v>358.32402993237889</v>
      </c>
    </row>
    <row r="486" spans="1:16" x14ac:dyDescent="0.15">
      <c r="A486" t="s">
        <v>14</v>
      </c>
      <c r="B486" s="2">
        <v>2010</v>
      </c>
      <c r="C486" s="3">
        <v>6131.89990234375</v>
      </c>
      <c r="D486" s="3">
        <v>1028.9000244140625</v>
      </c>
      <c r="E486" s="3">
        <v>6.8000001907348633</v>
      </c>
      <c r="F486" s="3">
        <v>36.299999237060547</v>
      </c>
      <c r="G486" s="3">
        <v>0.10000000149011612</v>
      </c>
      <c r="H486" s="3">
        <v>93.699996948242188</v>
      </c>
      <c r="I486" s="3">
        <v>37</v>
      </c>
      <c r="J486" s="3">
        <v>28.100000381469727</v>
      </c>
      <c r="K486" s="3">
        <f t="shared" si="42"/>
        <v>165.72702438766891</v>
      </c>
      <c r="L486" s="3">
        <f t="shared" si="43"/>
        <v>218.21707541283067</v>
      </c>
      <c r="M486" s="3">
        <f t="shared" si="44"/>
        <v>5.5704031278707937</v>
      </c>
      <c r="N486" s="3">
        <f t="shared" si="45"/>
        <v>47.132206626199981</v>
      </c>
      <c r="O486" s="3">
        <f t="shared" si="46"/>
        <v>0.75945946976945211</v>
      </c>
      <c r="P486" s="4">
        <f t="shared" si="47"/>
        <v>287.58243319726478</v>
      </c>
    </row>
    <row r="487" spans="1:16" x14ac:dyDescent="0.15">
      <c r="A487" t="s">
        <v>15</v>
      </c>
      <c r="B487" s="2">
        <v>2010</v>
      </c>
      <c r="C487" s="3">
        <v>1429.4000244140625</v>
      </c>
      <c r="D487" s="3">
        <v>867.0999755859375</v>
      </c>
      <c r="E487" s="3">
        <v>148.19999694824219</v>
      </c>
      <c r="F487" s="3">
        <v>180.10000610351562</v>
      </c>
      <c r="G487" s="3">
        <v>0.10000000149011612</v>
      </c>
      <c r="H487" s="3">
        <v>1067.300048828125</v>
      </c>
      <c r="I487" s="3">
        <v>79.699996948242188</v>
      </c>
      <c r="J487" s="3">
        <v>58.599998474121094</v>
      </c>
      <c r="K487" s="3">
        <f t="shared" si="42"/>
        <v>17.934756325553266</v>
      </c>
      <c r="L487" s="3">
        <f t="shared" si="43"/>
        <v>24.392492519352427</v>
      </c>
      <c r="M487" s="3">
        <f t="shared" si="44"/>
        <v>1.2390777254840468</v>
      </c>
      <c r="N487" s="3">
        <f t="shared" si="45"/>
        <v>1.1458115923615586</v>
      </c>
      <c r="O487" s="3">
        <f t="shared" si="46"/>
        <v>0.73525722356271106</v>
      </c>
      <c r="P487" s="4">
        <f t="shared" si="47"/>
        <v>82.508313264039742</v>
      </c>
    </row>
    <row r="488" spans="1:16" x14ac:dyDescent="0.15">
      <c r="A488" t="s">
        <v>57</v>
      </c>
      <c r="B488" s="2">
        <v>2010</v>
      </c>
      <c r="C488" s="3">
        <v>115.59999847412109</v>
      </c>
      <c r="D488" s="3">
        <v>8694.9140625</v>
      </c>
      <c r="E488" s="3">
        <v>48.885234832763672</v>
      </c>
      <c r="F488" s="3">
        <v>0.40000000596046448</v>
      </c>
      <c r="G488" s="3">
        <v>0.10000000149011612</v>
      </c>
      <c r="H488" s="3">
        <v>63.799999237060547</v>
      </c>
      <c r="I488" s="3">
        <v>4.3000001907348633</v>
      </c>
      <c r="J488" s="3">
        <v>4.0999999046325684</v>
      </c>
      <c r="K488" s="3">
        <f t="shared" si="42"/>
        <v>26.883719382897336</v>
      </c>
      <c r="L488" s="3">
        <f t="shared" si="43"/>
        <v>28.195122234882312</v>
      </c>
      <c r="M488" s="3">
        <f t="shared" si="44"/>
        <v>1.3208108561706384E-2</v>
      </c>
      <c r="N488" s="3">
        <f t="shared" si="45"/>
        <v>1.7978227034581049</v>
      </c>
      <c r="O488" s="3">
        <f t="shared" si="46"/>
        <v>0.95348830762072245</v>
      </c>
      <c r="P488" s="4">
        <f t="shared" si="47"/>
        <v>6.6727023398051823</v>
      </c>
    </row>
    <row r="489" spans="1:16" x14ac:dyDescent="0.15">
      <c r="A489" t="s">
        <v>50</v>
      </c>
      <c r="B489" s="2">
        <v>2010</v>
      </c>
      <c r="C489" s="3">
        <v>1.8999999761581421</v>
      </c>
      <c r="D489" s="3">
        <v>15028.2646484375</v>
      </c>
      <c r="E489" s="3">
        <v>0.30000001192092896</v>
      </c>
      <c r="F489" s="3">
        <v>0.40000000596046448</v>
      </c>
      <c r="G489" s="3">
        <v>0.10000000149011612</v>
      </c>
      <c r="H489" s="3">
        <v>4</v>
      </c>
      <c r="I489" s="3">
        <v>2.7999999523162842</v>
      </c>
      <c r="J489" s="3">
        <v>2.0999999046325684</v>
      </c>
      <c r="K489" s="3">
        <f t="shared" si="42"/>
        <v>0.6785714316124819</v>
      </c>
      <c r="L489" s="3">
        <f t="shared" si="43"/>
        <v>0.90476193449664954</v>
      </c>
      <c r="M489" s="3">
        <f t="shared" si="44"/>
        <v>1.2638470376635308E-4</v>
      </c>
      <c r="N489" s="3">
        <f t="shared" si="45"/>
        <v>0.42222221622496475</v>
      </c>
      <c r="O489" s="3">
        <f t="shared" si="46"/>
        <v>0.74999997871262647</v>
      </c>
      <c r="P489" s="4">
        <f t="shared" si="47"/>
        <v>0.10967244337272573</v>
      </c>
    </row>
    <row r="490" spans="1:16" x14ac:dyDescent="0.15">
      <c r="A490" t="s">
        <v>16</v>
      </c>
      <c r="B490" s="2">
        <v>2010</v>
      </c>
      <c r="C490" s="3">
        <v>26170</v>
      </c>
      <c r="D490" s="3">
        <v>3570.800048828125</v>
      </c>
      <c r="E490" s="3">
        <v>87.199996948242188</v>
      </c>
      <c r="F490" s="3">
        <v>339.10000610351562</v>
      </c>
      <c r="G490" s="3">
        <v>0.10000000149011612</v>
      </c>
      <c r="H490" s="3">
        <v>104</v>
      </c>
      <c r="I490" s="3">
        <v>1058.5</v>
      </c>
      <c r="J490" s="3">
        <v>814.70001220703125</v>
      </c>
      <c r="K490" s="3">
        <f t="shared" si="42"/>
        <v>24.723665564478036</v>
      </c>
      <c r="L490" s="3">
        <f t="shared" si="43"/>
        <v>32.122253108975883</v>
      </c>
      <c r="M490" s="3">
        <f t="shared" si="44"/>
        <v>4.7313421546248016</v>
      </c>
      <c r="N490" s="3">
        <f t="shared" si="45"/>
        <v>59.04783312164404</v>
      </c>
      <c r="O490" s="3">
        <f t="shared" si="46"/>
        <v>0.76967407860843762</v>
      </c>
      <c r="P490" s="4">
        <f t="shared" si="47"/>
        <v>141.2837497284838</v>
      </c>
    </row>
    <row r="491" spans="1:16" x14ac:dyDescent="0.15">
      <c r="A491" t="s">
        <v>17</v>
      </c>
      <c r="B491" s="2">
        <v>2010</v>
      </c>
      <c r="C491" s="3">
        <v>13974.7001953125</v>
      </c>
      <c r="D491" s="3">
        <v>10855.5</v>
      </c>
      <c r="E491" s="3">
        <v>165.69999694824219</v>
      </c>
      <c r="F491" s="3">
        <v>63.400001525878906</v>
      </c>
      <c r="G491" s="3">
        <v>0.10000000149011612</v>
      </c>
      <c r="H491" s="3">
        <v>121.19999694824219</v>
      </c>
      <c r="I491" s="3">
        <v>543.70001220703125</v>
      </c>
      <c r="J491" s="3">
        <v>467.29998779296875</v>
      </c>
      <c r="K491" s="3">
        <f t="shared" si="42"/>
        <v>25.702960973985014</v>
      </c>
      <c r="L491" s="3">
        <f t="shared" si="43"/>
        <v>29.90520128475546</v>
      </c>
      <c r="M491" s="3">
        <f t="shared" si="44"/>
        <v>1.16144181436952</v>
      </c>
      <c r="N491" s="3">
        <f t="shared" si="45"/>
        <v>75.661615109097013</v>
      </c>
      <c r="O491" s="3">
        <f t="shared" si="46"/>
        <v>0.85948128986804084</v>
      </c>
      <c r="P491" s="4">
        <f t="shared" si="47"/>
        <v>241.36017974216961</v>
      </c>
    </row>
    <row r="492" spans="1:16" x14ac:dyDescent="0.15">
      <c r="A492" t="s">
        <v>56</v>
      </c>
      <c r="B492" s="2">
        <v>2010</v>
      </c>
      <c r="C492" s="3">
        <v>1853</v>
      </c>
      <c r="D492" s="3">
        <v>987.0999755859375</v>
      </c>
      <c r="E492" s="3">
        <v>54.5</v>
      </c>
      <c r="F492" s="3">
        <v>87.5</v>
      </c>
      <c r="G492" s="3">
        <v>0.10000000149011612</v>
      </c>
      <c r="H492" s="3">
        <v>1.7999999523162842</v>
      </c>
      <c r="I492" s="3">
        <v>154.39999389648438</v>
      </c>
      <c r="J492" s="3">
        <v>142.60000610351562</v>
      </c>
      <c r="K492" s="3">
        <f t="shared" si="42"/>
        <v>12.001295811205289</v>
      </c>
      <c r="L492" s="3">
        <f t="shared" si="43"/>
        <v>12.994389345641947</v>
      </c>
      <c r="M492" s="3">
        <f t="shared" si="44"/>
        <v>1.3842821110084791</v>
      </c>
      <c r="N492" s="3">
        <f t="shared" si="45"/>
        <v>20.727069361940245</v>
      </c>
      <c r="O492" s="3">
        <f t="shared" si="46"/>
        <v>0.92357520557364847</v>
      </c>
      <c r="P492" s="4">
        <f t="shared" si="47"/>
        <v>32.003578381757137</v>
      </c>
    </row>
    <row r="493" spans="1:16" x14ac:dyDescent="0.15">
      <c r="A493" t="s">
        <v>18</v>
      </c>
      <c r="B493" s="2">
        <v>2010</v>
      </c>
      <c r="C493" s="3">
        <v>14073.2998046875</v>
      </c>
      <c r="D493" s="3">
        <v>8774.7998046875</v>
      </c>
      <c r="E493" s="3">
        <v>686</v>
      </c>
      <c r="F493" s="3">
        <v>279.10000610351562</v>
      </c>
      <c r="G493" s="3">
        <v>151.69999694824219</v>
      </c>
      <c r="H493" s="3">
        <v>276.70001220703125</v>
      </c>
      <c r="I493" s="3">
        <v>394.39999389648438</v>
      </c>
      <c r="J493" s="3">
        <v>363.5</v>
      </c>
      <c r="K493" s="3">
        <f t="shared" si="42"/>
        <v>35.682809387621916</v>
      </c>
      <c r="L493" s="3">
        <f t="shared" si="43"/>
        <v>38.71609299776479</v>
      </c>
      <c r="M493" s="3">
        <f t="shared" si="44"/>
        <v>1.3772104164012775</v>
      </c>
      <c r="N493" s="3">
        <f t="shared" si="45"/>
        <v>19.89158940094125</v>
      </c>
      <c r="O493" s="3">
        <f t="shared" si="46"/>
        <v>0.92165315827922023</v>
      </c>
      <c r="P493" s="4">
        <f t="shared" si="47"/>
        <v>252.87548394415705</v>
      </c>
    </row>
    <row r="494" spans="1:16" x14ac:dyDescent="0.15">
      <c r="A494" t="s">
        <v>19</v>
      </c>
      <c r="B494" s="2">
        <v>2010</v>
      </c>
      <c r="C494" s="3">
        <v>11412.7998046875</v>
      </c>
      <c r="D494" s="3">
        <v>8841</v>
      </c>
      <c r="E494" s="3">
        <v>346.20001220703125</v>
      </c>
      <c r="F494" s="3">
        <v>268.10000610351562</v>
      </c>
      <c r="G494" s="3">
        <v>0.10000000149011612</v>
      </c>
      <c r="H494" s="3">
        <v>67.900001525878906</v>
      </c>
      <c r="I494" s="3">
        <v>373</v>
      </c>
      <c r="J494" s="3">
        <v>285.60000610351562</v>
      </c>
      <c r="K494" s="3">
        <f t="shared" si="42"/>
        <v>30.59731851122654</v>
      </c>
      <c r="L494" s="3">
        <f t="shared" si="43"/>
        <v>39.960782775862178</v>
      </c>
      <c r="M494" s="3">
        <f t="shared" si="44"/>
        <v>1.1591541351096664</v>
      </c>
      <c r="N494" s="3">
        <f t="shared" si="45"/>
        <v>33.956559195385047</v>
      </c>
      <c r="O494" s="3">
        <f t="shared" si="46"/>
        <v>0.76568366247591324</v>
      </c>
      <c r="P494" s="4">
        <f t="shared" si="47"/>
        <v>687.23899501346716</v>
      </c>
    </row>
    <row r="495" spans="1:16" x14ac:dyDescent="0.15">
      <c r="A495" t="s">
        <v>20</v>
      </c>
      <c r="B495" s="2">
        <v>2010</v>
      </c>
      <c r="C495" s="3">
        <v>8881.2998046875</v>
      </c>
      <c r="D495" s="3">
        <v>5101.2001953125</v>
      </c>
      <c r="E495" s="3">
        <v>248.89999389648438</v>
      </c>
      <c r="F495" s="3">
        <v>196.39999389648438</v>
      </c>
      <c r="G495" s="3">
        <v>0.10000000149011612</v>
      </c>
      <c r="H495" s="3">
        <v>115.30000305175781</v>
      </c>
      <c r="I495" s="3">
        <v>495.10000610351562</v>
      </c>
      <c r="J495" s="3">
        <v>444.60000610351562</v>
      </c>
      <c r="K495" s="3">
        <f t="shared" si="42"/>
        <v>17.938395667946317</v>
      </c>
      <c r="L495" s="3">
        <f t="shared" si="43"/>
        <v>19.975932709770767</v>
      </c>
      <c r="M495" s="3">
        <f t="shared" si="44"/>
        <v>1.4120162040581294</v>
      </c>
      <c r="N495" s="3">
        <f t="shared" si="45"/>
        <v>28.483963731787089</v>
      </c>
      <c r="O495" s="3">
        <f t="shared" si="46"/>
        <v>0.89800040521623126</v>
      </c>
      <c r="P495" s="4">
        <f t="shared" si="47"/>
        <v>486.18263848989346</v>
      </c>
    </row>
    <row r="496" spans="1:16" x14ac:dyDescent="0.15">
      <c r="A496" t="s">
        <v>21</v>
      </c>
      <c r="B496" s="2">
        <v>2010</v>
      </c>
      <c r="C496" s="3">
        <v>263996.3125</v>
      </c>
      <c r="D496" s="3">
        <v>59788.1015625</v>
      </c>
      <c r="E496" s="3">
        <v>3873.39990234375</v>
      </c>
      <c r="F496" s="3">
        <v>6087.10009765625</v>
      </c>
      <c r="G496" s="3">
        <v>1563.800048828125</v>
      </c>
      <c r="H496" s="3">
        <v>3818.199951171875</v>
      </c>
      <c r="I496" s="3">
        <v>10319.099609375</v>
      </c>
      <c r="J496" s="3">
        <v>7841</v>
      </c>
      <c r="K496" s="3">
        <f t="shared" si="42"/>
        <v>25.583270100441403</v>
      </c>
      <c r="L496" s="3">
        <f t="shared" si="43"/>
        <v>33.668704565744164</v>
      </c>
      <c r="M496" s="3">
        <f t="shared" si="44"/>
        <v>3.2264867594137421</v>
      </c>
      <c r="N496" s="3">
        <f t="shared" si="45"/>
        <v>23.018049389415353</v>
      </c>
      <c r="O496" s="3">
        <f t="shared" si="46"/>
        <v>0.75985311672700373</v>
      </c>
      <c r="P496" s="4">
        <f t="shared" si="47"/>
        <v>193.82764585716873</v>
      </c>
    </row>
    <row r="497" spans="1:16" x14ac:dyDescent="0.15">
      <c r="A497" t="s">
        <v>22</v>
      </c>
      <c r="B497" s="2">
        <v>2010</v>
      </c>
      <c r="C497" s="3">
        <v>529.70001220703125</v>
      </c>
      <c r="D497" s="3">
        <v>89.800003051757812</v>
      </c>
      <c r="E497" s="3">
        <v>36.400001525878906</v>
      </c>
      <c r="F497" s="3">
        <v>16.899999618530273</v>
      </c>
      <c r="G497" s="3">
        <v>52.900001525878906</v>
      </c>
      <c r="H497" s="3">
        <v>32.299999237060547</v>
      </c>
      <c r="I497" s="3">
        <v>169.10000610351562</v>
      </c>
      <c r="J497" s="3">
        <v>125.5</v>
      </c>
      <c r="K497" s="3">
        <f t="shared" si="42"/>
        <v>3.1324659555764418</v>
      </c>
      <c r="L497" s="3">
        <f t="shared" si="43"/>
        <v>4.2207172287412851</v>
      </c>
      <c r="M497" s="3">
        <f t="shared" si="44"/>
        <v>1.2587927727226089</v>
      </c>
      <c r="N497" s="3">
        <f t="shared" si="45"/>
        <v>5.1880510306361103</v>
      </c>
      <c r="O497" s="3">
        <f t="shared" si="46"/>
        <v>0.74216437297568394</v>
      </c>
      <c r="P497" s="4">
        <f t="shared" si="47"/>
        <v>298.1113516670942</v>
      </c>
    </row>
    <row r="498" spans="1:16" x14ac:dyDescent="0.15">
      <c r="A498" t="s">
        <v>53</v>
      </c>
      <c r="B498" s="2">
        <v>2010</v>
      </c>
      <c r="C498" s="3">
        <v>270</v>
      </c>
      <c r="D498" s="3">
        <v>26.600000381469727</v>
      </c>
      <c r="E498" s="3">
        <v>17.299999237060547</v>
      </c>
      <c r="F498" s="3">
        <v>6.5</v>
      </c>
      <c r="G498" s="3">
        <v>82.099998474121094</v>
      </c>
      <c r="H498" s="3">
        <v>9</v>
      </c>
      <c r="I498" s="3">
        <v>47.700000762939453</v>
      </c>
      <c r="J498" s="3">
        <v>33.700000762939453</v>
      </c>
      <c r="K498" s="3">
        <f t="shared" si="42"/>
        <v>5.6603772679554476</v>
      </c>
      <c r="L498" s="3">
        <f t="shared" si="43"/>
        <v>8.0118692548198478</v>
      </c>
      <c r="M498" s="3">
        <f t="shared" si="44"/>
        <v>2.1548283921308427</v>
      </c>
      <c r="N498" s="3">
        <f t="shared" si="45"/>
        <v>2.766393485872761</v>
      </c>
      <c r="O498" s="3">
        <f t="shared" si="46"/>
        <v>0.70649895647638417</v>
      </c>
      <c r="P498" s="4">
        <f t="shared" si="47"/>
        <v>151.95405530528134</v>
      </c>
    </row>
    <row r="499" spans="1:16" x14ac:dyDescent="0.15">
      <c r="A499" t="s">
        <v>23</v>
      </c>
      <c r="B499" s="2">
        <v>2010</v>
      </c>
      <c r="C499" s="3">
        <v>1616.800048828125</v>
      </c>
      <c r="D499" s="3">
        <v>1172.5</v>
      </c>
      <c r="E499" s="3">
        <v>69</v>
      </c>
      <c r="F499" s="3">
        <v>54</v>
      </c>
      <c r="G499" s="3">
        <v>0.10000000149011612</v>
      </c>
      <c r="H499" s="3">
        <v>50.200000762939453</v>
      </c>
      <c r="I499" s="3">
        <v>84.900001525878906</v>
      </c>
      <c r="J499" s="3">
        <v>68.900001525878906</v>
      </c>
      <c r="K499" s="3">
        <f t="shared" si="42"/>
        <v>19.04358091601798</v>
      </c>
      <c r="L499" s="3">
        <f t="shared" si="43"/>
        <v>23.465892786966823</v>
      </c>
      <c r="M499" s="3">
        <f t="shared" si="44"/>
        <v>1.1587472552798028</v>
      </c>
      <c r="N499" s="3">
        <f t="shared" si="45"/>
        <v>15.501438513694794</v>
      </c>
      <c r="O499" s="3">
        <f t="shared" si="46"/>
        <v>0.81154299514207973</v>
      </c>
      <c r="P499" s="4">
        <f t="shared" si="47"/>
        <v>124.95977082199607</v>
      </c>
    </row>
    <row r="500" spans="1:16" x14ac:dyDescent="0.15">
      <c r="A500" t="s">
        <v>24</v>
      </c>
      <c r="B500" s="2">
        <v>2010</v>
      </c>
      <c r="C500" s="3">
        <v>20329</v>
      </c>
      <c r="D500" s="3">
        <v>8447.099609375</v>
      </c>
      <c r="E500" s="3">
        <v>52.400001525878906</v>
      </c>
      <c r="F500" s="3">
        <v>202.39999389648438</v>
      </c>
      <c r="G500" s="3">
        <v>0.10000000149011612</v>
      </c>
      <c r="H500" s="3">
        <v>609.29998779296875</v>
      </c>
      <c r="I500" s="3">
        <v>1039.300048828125</v>
      </c>
      <c r="J500" s="3">
        <v>903.4000244140625</v>
      </c>
      <c r="K500" s="3">
        <f t="shared" si="42"/>
        <v>19.560280039361302</v>
      </c>
      <c r="L500" s="3">
        <f t="shared" si="43"/>
        <v>22.502766715315527</v>
      </c>
      <c r="M500" s="3">
        <f t="shared" si="44"/>
        <v>1.9468120333755414</v>
      </c>
      <c r="N500" s="3">
        <f t="shared" si="45"/>
        <v>25.041882801790162</v>
      </c>
      <c r="O500" s="3">
        <f t="shared" si="46"/>
        <v>0.86923889345786309</v>
      </c>
      <c r="P500" s="4">
        <f t="shared" si="47"/>
        <v>182.94646075881195</v>
      </c>
    </row>
    <row r="501" spans="1:16" x14ac:dyDescent="0.15">
      <c r="A501" t="s">
        <v>49</v>
      </c>
      <c r="B501" s="2">
        <v>2010</v>
      </c>
      <c r="C501" s="3">
        <v>3807.10009765625</v>
      </c>
      <c r="D501" s="3">
        <v>2434.699951171875</v>
      </c>
      <c r="E501" s="3">
        <v>196.5</v>
      </c>
      <c r="F501" s="3">
        <v>83.699996948242188</v>
      </c>
      <c r="G501" s="3">
        <v>241.30000305175781</v>
      </c>
      <c r="H501" s="3">
        <v>25.700000762939453</v>
      </c>
      <c r="I501" s="3">
        <v>316.5</v>
      </c>
      <c r="J501" s="3">
        <v>272.79998779296875</v>
      </c>
      <c r="K501" s="3">
        <f t="shared" si="42"/>
        <v>12.028752283274091</v>
      </c>
      <c r="L501" s="3">
        <f t="shared" si="43"/>
        <v>13.955646143743616</v>
      </c>
      <c r="M501" s="3">
        <f t="shared" si="44"/>
        <v>1.1821456822880598</v>
      </c>
      <c r="N501" s="3">
        <f t="shared" si="45"/>
        <v>10.855717391998844</v>
      </c>
      <c r="O501" s="3">
        <f t="shared" si="46"/>
        <v>0.86192729160495651</v>
      </c>
      <c r="P501" s="4">
        <f t="shared" si="47"/>
        <v>34.261178052080197</v>
      </c>
    </row>
    <row r="502" spans="1:16" x14ac:dyDescent="0.15">
      <c r="A502" t="s">
        <v>44</v>
      </c>
      <c r="B502" s="2">
        <v>2010</v>
      </c>
      <c r="C502" s="3">
        <v>11191.7001953125</v>
      </c>
      <c r="D502" s="3">
        <v>10915.900390625</v>
      </c>
      <c r="E502" s="3">
        <v>63</v>
      </c>
      <c r="F502" s="3">
        <v>18.700000762939453</v>
      </c>
      <c r="G502" s="3">
        <v>6.9000000953674316</v>
      </c>
      <c r="H502" s="3">
        <v>60.099998474121094</v>
      </c>
      <c r="I502" s="3">
        <v>23.799999237060547</v>
      </c>
      <c r="J502" s="3">
        <v>20.799999237060547</v>
      </c>
      <c r="K502" s="3">
        <f t="shared" si="42"/>
        <v>470.23951907885635</v>
      </c>
      <c r="L502" s="3">
        <f t="shared" si="43"/>
        <v>538.06252912603998</v>
      </c>
      <c r="M502" s="3">
        <f t="shared" si="44"/>
        <v>1.0152582936704668</v>
      </c>
      <c r="N502" s="3">
        <f t="shared" si="45"/>
        <v>130.59160189605367</v>
      </c>
      <c r="O502" s="3">
        <f t="shared" si="46"/>
        <v>0.87394957579122512</v>
      </c>
      <c r="P502" s="4">
        <f t="shared" si="47"/>
        <v>100.71729748665092</v>
      </c>
    </row>
    <row r="503" spans="1:16" x14ac:dyDescent="0.15">
      <c r="A503" t="s">
        <v>54</v>
      </c>
      <c r="B503" s="2">
        <v>2010</v>
      </c>
      <c r="C503" s="3">
        <v>821.5999755859375</v>
      </c>
      <c r="D503" s="3">
        <v>402.70001220703125</v>
      </c>
      <c r="E503" s="3">
        <v>2.4000000953674316</v>
      </c>
      <c r="F503" s="3">
        <v>49.099998474121094</v>
      </c>
      <c r="G503" s="3">
        <v>7.3000001907348633</v>
      </c>
      <c r="H503" s="3">
        <v>64.300003051757812</v>
      </c>
      <c r="I503" s="3">
        <v>50.099998474121094</v>
      </c>
      <c r="J503" s="3">
        <v>42.599998474121094</v>
      </c>
      <c r="K503" s="3">
        <f t="shared" si="42"/>
        <v>16.399201608964738</v>
      </c>
      <c r="L503" s="3">
        <f t="shared" si="43"/>
        <v>19.286385094240039</v>
      </c>
      <c r="M503" s="3">
        <f t="shared" si="44"/>
        <v>1.6504619532304272</v>
      </c>
      <c r="N503" s="3">
        <f t="shared" si="45"/>
        <v>6.8069591043994846</v>
      </c>
      <c r="O503" s="3">
        <f t="shared" si="46"/>
        <v>0.85029939663822374</v>
      </c>
      <c r="P503" s="4">
        <f t="shared" si="47"/>
        <v>7.3938121743801268</v>
      </c>
    </row>
    <row r="504" spans="1:16" x14ac:dyDescent="0.15">
      <c r="A504" t="s">
        <v>25</v>
      </c>
      <c r="B504" s="2">
        <v>2010</v>
      </c>
      <c r="C504" s="3">
        <v>188.19999694824219</v>
      </c>
      <c r="D504" s="3">
        <v>58.599998474121094</v>
      </c>
      <c r="E504" s="3">
        <v>12.199999809265137</v>
      </c>
      <c r="F504" s="3">
        <v>4.4000000953674316</v>
      </c>
      <c r="G504" s="3">
        <v>0.10000000149011612</v>
      </c>
      <c r="H504" s="3">
        <v>6.3000001907348633</v>
      </c>
      <c r="I504" s="3">
        <v>64.5</v>
      </c>
      <c r="J504" s="3">
        <v>55.5</v>
      </c>
      <c r="K504" s="3">
        <f t="shared" si="42"/>
        <v>2.9178294100502664</v>
      </c>
      <c r="L504" s="3">
        <f t="shared" si="43"/>
        <v>3.3909909360043637</v>
      </c>
      <c r="M504" s="3">
        <f t="shared" si="44"/>
        <v>0.98637315849823859</v>
      </c>
      <c r="N504" s="3">
        <f t="shared" si="45"/>
        <v>17.425925179322068</v>
      </c>
      <c r="O504" s="3">
        <f t="shared" si="46"/>
        <v>0.86046511627906974</v>
      </c>
      <c r="P504" s="4">
        <f t="shared" si="47"/>
        <v>125.60354520464858</v>
      </c>
    </row>
    <row r="505" spans="1:16" x14ac:dyDescent="0.15">
      <c r="A505" t="s">
        <v>26</v>
      </c>
      <c r="B505" s="2">
        <v>2010</v>
      </c>
      <c r="C505" s="3">
        <v>52325.8984375</v>
      </c>
      <c r="D505" s="3">
        <v>20362</v>
      </c>
      <c r="E505" s="3">
        <v>1588.699951171875</v>
      </c>
      <c r="F505" s="3">
        <v>1112.699951171875</v>
      </c>
      <c r="G505" s="3">
        <v>294.29998779296875</v>
      </c>
      <c r="H505" s="3">
        <v>964.20001220703125</v>
      </c>
      <c r="I505" s="3">
        <v>4556.2998046875</v>
      </c>
      <c r="J505" s="3">
        <v>2670.300048828125</v>
      </c>
      <c r="K505" s="3">
        <f t="shared" si="42"/>
        <v>11.484296617985358</v>
      </c>
      <c r="L505" s="3">
        <f t="shared" si="43"/>
        <v>19.595512669246098</v>
      </c>
      <c r="M505" s="3">
        <f t="shared" si="44"/>
        <v>1.7933770015652217</v>
      </c>
      <c r="N505" s="3">
        <f t="shared" si="45"/>
        <v>22.067265315031708</v>
      </c>
      <c r="O505" s="3">
        <f t="shared" si="46"/>
        <v>0.58606767844401564</v>
      </c>
      <c r="P505" s="4">
        <f t="shared" si="47"/>
        <v>198.04700430810482</v>
      </c>
    </row>
    <row r="506" spans="1:16" x14ac:dyDescent="0.15">
      <c r="A506" t="s">
        <v>27</v>
      </c>
      <c r="B506" s="2">
        <v>2010</v>
      </c>
      <c r="C506" s="3">
        <v>1995.0999755859375</v>
      </c>
      <c r="D506" s="3">
        <v>906.5</v>
      </c>
      <c r="E506" s="3">
        <v>215.80000305175781</v>
      </c>
      <c r="F506" s="3">
        <v>74.300003051757812</v>
      </c>
      <c r="G506" s="3">
        <v>0.10000000149011612</v>
      </c>
      <c r="H506" s="3">
        <v>84</v>
      </c>
      <c r="I506" s="3">
        <v>122.80000305175781</v>
      </c>
      <c r="J506" s="3">
        <v>88</v>
      </c>
      <c r="K506" s="3">
        <f t="shared" si="42"/>
        <v>16.246742068443123</v>
      </c>
      <c r="L506" s="3">
        <f t="shared" si="43"/>
        <v>22.671590631658379</v>
      </c>
      <c r="M506" s="3">
        <f t="shared" si="44"/>
        <v>1.496586877542192</v>
      </c>
      <c r="N506" s="3">
        <f t="shared" si="45"/>
        <v>12.595327885917163</v>
      </c>
      <c r="O506" s="3">
        <f t="shared" si="46"/>
        <v>0.71661236004130813</v>
      </c>
      <c r="P506" s="4">
        <f t="shared" si="47"/>
        <v>200.1956162244856</v>
      </c>
    </row>
    <row r="507" spans="1:16" x14ac:dyDescent="0.15">
      <c r="A507" t="s">
        <v>28</v>
      </c>
      <c r="B507" s="2">
        <v>2010</v>
      </c>
      <c r="C507" s="3">
        <v>42.599998474121094</v>
      </c>
      <c r="D507" s="3">
        <v>0.80000001192092896</v>
      </c>
      <c r="E507" s="3">
        <v>4.8000001907348633</v>
      </c>
      <c r="F507" s="3">
        <v>3.0999999046325684</v>
      </c>
      <c r="G507" s="3">
        <v>7.5999999046325684</v>
      </c>
      <c r="H507" s="3">
        <v>117.5</v>
      </c>
      <c r="I507" s="3">
        <v>7.4000000953674316</v>
      </c>
      <c r="J507" s="3">
        <v>5</v>
      </c>
      <c r="K507" s="3">
        <f t="shared" si="42"/>
        <v>5.7567564763667587</v>
      </c>
      <c r="L507" s="3">
        <f t="shared" si="43"/>
        <v>8.519999694824218</v>
      </c>
      <c r="M507" s="3">
        <f t="shared" si="44"/>
        <v>2.3666665427110836</v>
      </c>
      <c r="N507" s="3">
        <f t="shared" si="45"/>
        <v>0.3322932803237208</v>
      </c>
      <c r="O507" s="3">
        <f t="shared" si="46"/>
        <v>0.67567566696791181</v>
      </c>
      <c r="P507" s="4">
        <f t="shared" si="47"/>
        <v>54.79993738458964</v>
      </c>
    </row>
    <row r="508" spans="1:16" x14ac:dyDescent="0.15">
      <c r="A508" t="s">
        <v>41</v>
      </c>
      <c r="B508" s="2">
        <v>2010</v>
      </c>
      <c r="C508" s="3">
        <v>2555</v>
      </c>
      <c r="D508" s="3">
        <v>1627.9000244140625</v>
      </c>
      <c r="E508" s="3">
        <v>149.19999694824219</v>
      </c>
      <c r="F508" s="3">
        <v>30.600000381469727</v>
      </c>
      <c r="G508" s="3">
        <v>0.10000000149011612</v>
      </c>
      <c r="H508" s="3">
        <v>86</v>
      </c>
      <c r="I508" s="3">
        <v>92</v>
      </c>
      <c r="J508" s="3">
        <v>73.400001525878906</v>
      </c>
      <c r="K508" s="3">
        <f t="shared" si="42"/>
        <v>27.771739130434781</v>
      </c>
      <c r="L508" s="3">
        <f t="shared" si="43"/>
        <v>34.809263581543313</v>
      </c>
      <c r="M508" s="3">
        <f t="shared" si="44"/>
        <v>1.3153152998171542</v>
      </c>
      <c r="N508" s="3">
        <f t="shared" si="45"/>
        <v>21.893744572541344</v>
      </c>
      <c r="O508" s="3">
        <f t="shared" si="46"/>
        <v>0.79782610354216199</v>
      </c>
      <c r="P508" s="4">
        <f t="shared" si="47"/>
        <v>3286.709977294553</v>
      </c>
    </row>
    <row r="509" spans="1:16" x14ac:dyDescent="0.15">
      <c r="A509" t="s">
        <v>58</v>
      </c>
      <c r="B509" s="2">
        <v>2010</v>
      </c>
      <c r="C509" s="3">
        <v>17.200000762939453</v>
      </c>
      <c r="D509" s="3">
        <v>9.8999996185302734</v>
      </c>
      <c r="E509" s="3">
        <v>0.69999998807907104</v>
      </c>
      <c r="F509" s="3">
        <v>0.80000001192092896</v>
      </c>
      <c r="G509" s="3">
        <v>0.10000000149011612</v>
      </c>
      <c r="H509" s="3">
        <v>2</v>
      </c>
      <c r="I509" s="3">
        <v>0.80000001192092896</v>
      </c>
      <c r="J509" s="3">
        <v>0.69999998807907104</v>
      </c>
      <c r="K509" s="3">
        <f t="shared" si="42"/>
        <v>21.50000063329934</v>
      </c>
      <c r="L509" s="3">
        <f t="shared" si="43"/>
        <v>24.571430079791035</v>
      </c>
      <c r="M509" s="3">
        <f t="shared" si="44"/>
        <v>1.421487712573507</v>
      </c>
      <c r="N509" s="3">
        <f t="shared" si="45"/>
        <v>5.9310347184131311</v>
      </c>
      <c r="O509" s="3">
        <f t="shared" si="46"/>
        <v>0.87499997206032321</v>
      </c>
      <c r="P509" s="4">
        <f t="shared" si="47"/>
        <v>22.125798088855976</v>
      </c>
    </row>
    <row r="510" spans="1:16" x14ac:dyDescent="0.15">
      <c r="A510" t="s">
        <v>55</v>
      </c>
      <c r="B510" s="2">
        <v>2010</v>
      </c>
      <c r="C510" s="3">
        <v>1475.199951171875</v>
      </c>
      <c r="D510" s="3">
        <v>697.0999755859375</v>
      </c>
      <c r="E510" s="3">
        <v>65.300003051757812</v>
      </c>
      <c r="F510" s="3">
        <v>93.699996948242188</v>
      </c>
      <c r="G510" s="3">
        <v>0.10000000149011612</v>
      </c>
      <c r="H510" s="3">
        <v>460.60000610351562</v>
      </c>
      <c r="I510" s="3">
        <v>52.299999237060547</v>
      </c>
      <c r="J510" s="3">
        <v>49.099998474121094</v>
      </c>
      <c r="K510" s="3">
        <f t="shared" si="42"/>
        <v>28.206500433876233</v>
      </c>
      <c r="L510" s="3">
        <f t="shared" si="43"/>
        <v>30.04480645655013</v>
      </c>
      <c r="M510" s="3">
        <f t="shared" si="44"/>
        <v>1.7078027223469869</v>
      </c>
      <c r="N510" s="3">
        <f t="shared" si="45"/>
        <v>2.6608945581664938</v>
      </c>
      <c r="O510" s="3">
        <f t="shared" si="46"/>
        <v>0.93881451606844601</v>
      </c>
      <c r="P510" s="4">
        <f t="shared" si="47"/>
        <v>1897.6729542156709</v>
      </c>
    </row>
    <row r="511" spans="1:16" x14ac:dyDescent="0.15">
      <c r="A511" t="s">
        <v>29</v>
      </c>
      <c r="B511" s="2">
        <v>2010</v>
      </c>
      <c r="C511" s="3">
        <v>2655.699951171875</v>
      </c>
      <c r="D511" s="3">
        <v>1729.800048828125</v>
      </c>
      <c r="E511" s="3">
        <v>308.70001220703125</v>
      </c>
      <c r="F511" s="3">
        <v>59.400001525878906</v>
      </c>
      <c r="G511" s="3">
        <v>0.10000000149011612</v>
      </c>
      <c r="H511" s="3">
        <v>73.800003051757812</v>
      </c>
      <c r="I511" s="3">
        <v>131</v>
      </c>
      <c r="J511" s="3">
        <v>113.5</v>
      </c>
      <c r="K511" s="3">
        <f t="shared" si="42"/>
        <v>20.272518711235687</v>
      </c>
      <c r="L511" s="3">
        <f t="shared" si="43"/>
        <v>23.398237455258812</v>
      </c>
      <c r="M511" s="3">
        <f t="shared" si="44"/>
        <v>1.1632500570182769</v>
      </c>
      <c r="N511" s="3">
        <f t="shared" si="45"/>
        <v>19.922729631981763</v>
      </c>
      <c r="O511" s="3">
        <f t="shared" si="46"/>
        <v>0.86641221374045807</v>
      </c>
      <c r="P511" s="4">
        <f t="shared" si="47"/>
        <v>274.24014483282099</v>
      </c>
    </row>
    <row r="512" spans="1:16" x14ac:dyDescent="0.15">
      <c r="A512" t="s">
        <v>30</v>
      </c>
      <c r="B512" s="2">
        <v>2010</v>
      </c>
      <c r="C512" s="3">
        <v>1622</v>
      </c>
      <c r="D512" s="3">
        <v>572.79998779296875</v>
      </c>
      <c r="E512" s="3">
        <v>5.6999998092651367</v>
      </c>
      <c r="F512" s="3">
        <v>12.800000190734863</v>
      </c>
      <c r="G512" s="3">
        <v>0.10000000149011612</v>
      </c>
      <c r="H512" s="3">
        <v>25</v>
      </c>
      <c r="I512" s="3">
        <v>134.10000610351562</v>
      </c>
      <c r="J512" s="3">
        <v>109.5</v>
      </c>
      <c r="K512" s="3">
        <f t="shared" si="42"/>
        <v>12.095450605333545</v>
      </c>
      <c r="L512" s="3">
        <f t="shared" si="43"/>
        <v>14.812785388127853</v>
      </c>
      <c r="M512" s="3">
        <f t="shared" si="44"/>
        <v>1.9729960009956586</v>
      </c>
      <c r="N512" s="3">
        <f t="shared" si="45"/>
        <v>42.796833556025845</v>
      </c>
      <c r="O512" s="3">
        <f t="shared" si="46"/>
        <v>0.81655477267818932</v>
      </c>
      <c r="P512" s="4">
        <f t="shared" si="47"/>
        <v>125.51083319361366</v>
      </c>
    </row>
    <row r="513" spans="1:16" x14ac:dyDescent="0.15">
      <c r="A513" t="s">
        <v>31</v>
      </c>
      <c r="B513" s="2">
        <v>2010</v>
      </c>
      <c r="C513" s="3">
        <v>722.79998779296875</v>
      </c>
      <c r="D513" s="3">
        <v>428.60000610351562</v>
      </c>
      <c r="E513" s="3">
        <v>12.699999809265137</v>
      </c>
      <c r="F513" s="3">
        <v>15.199999809265137</v>
      </c>
      <c r="G513" s="3">
        <v>0.10000000149011612</v>
      </c>
      <c r="H513" s="3">
        <v>31.700000762939453</v>
      </c>
      <c r="I513" s="3">
        <v>82.199996948242188</v>
      </c>
      <c r="J513" s="3">
        <v>77.199996948242188</v>
      </c>
      <c r="K513" s="3">
        <f t="shared" si="42"/>
        <v>8.7931875258837895</v>
      </c>
      <c r="L513" s="3">
        <f t="shared" si="43"/>
        <v>9.3626945125083534</v>
      </c>
      <c r="M513" s="3">
        <f t="shared" si="44"/>
        <v>1.2032628400573879</v>
      </c>
      <c r="N513" s="3">
        <f t="shared" si="45"/>
        <v>15.3787229568144</v>
      </c>
      <c r="O513" s="3">
        <f t="shared" si="46"/>
        <v>0.93917274713345444</v>
      </c>
      <c r="P513" s="4">
        <f t="shared" si="47"/>
        <v>476.95389369104203</v>
      </c>
    </row>
    <row r="514" spans="1:16" x14ac:dyDescent="0.15">
      <c r="A514" t="s">
        <v>32</v>
      </c>
      <c r="B514" s="2">
        <v>2010</v>
      </c>
      <c r="C514" s="3">
        <v>3329.5</v>
      </c>
      <c r="D514" s="3">
        <v>659.20001220703125</v>
      </c>
      <c r="E514" s="3">
        <v>233.19999694824219</v>
      </c>
      <c r="F514" s="3">
        <v>113.90000152587891</v>
      </c>
      <c r="G514" s="3">
        <v>4.0999999046325684</v>
      </c>
      <c r="H514" s="3">
        <v>186.80000305175781</v>
      </c>
      <c r="I514" s="3">
        <v>846.5999755859375</v>
      </c>
      <c r="J514" s="3">
        <v>703.70001220703125</v>
      </c>
      <c r="K514" s="3">
        <f t="shared" si="42"/>
        <v>3.9327900968761909</v>
      </c>
      <c r="L514" s="3">
        <f t="shared" si="43"/>
        <v>4.7314195569751512</v>
      </c>
      <c r="M514" s="3">
        <f t="shared" si="44"/>
        <v>1.3630408990705656</v>
      </c>
      <c r="N514" s="3">
        <f t="shared" si="45"/>
        <v>10.923556269808659</v>
      </c>
      <c r="O514" s="3">
        <f t="shared" si="46"/>
        <v>0.83120722005690562</v>
      </c>
      <c r="P514" s="4">
        <f t="shared" si="47"/>
        <v>90.337998294938544</v>
      </c>
    </row>
    <row r="515" spans="1:16" x14ac:dyDescent="0.15">
      <c r="A515" t="s">
        <v>33</v>
      </c>
      <c r="B515" s="2">
        <v>2010</v>
      </c>
      <c r="C515" s="3">
        <v>17056.19921875</v>
      </c>
      <c r="D515" s="3">
        <v>10002.400390625</v>
      </c>
      <c r="E515" s="3">
        <v>170.19999694824219</v>
      </c>
      <c r="F515" s="3">
        <v>123.19999694824219</v>
      </c>
      <c r="G515" s="3">
        <v>50.799999237060547</v>
      </c>
      <c r="H515" s="3">
        <v>618.4000244140625</v>
      </c>
      <c r="I515" s="3">
        <v>1015</v>
      </c>
      <c r="J515" s="3">
        <v>690.9000244140625</v>
      </c>
      <c r="K515" s="3">
        <f t="shared" ref="K515:K578" si="48">C515/I515</f>
        <v>16.804137161330051</v>
      </c>
      <c r="L515" s="3">
        <f t="shared" ref="L515:L578" si="49">C515/J515</f>
        <v>24.686928088061652</v>
      </c>
      <c r="M515" s="3">
        <f t="shared" ref="M515:M578" si="50">C515/(D515+E515+I515+J515)</f>
        <v>1.4358882541720139</v>
      </c>
      <c r="N515" s="3">
        <f t="shared" ref="N515:N578" si="51">C515/(F515+G515+H515)</f>
        <v>21.524733436842698</v>
      </c>
      <c r="O515" s="3">
        <f t="shared" ref="O515:O578" si="52">J515/I515</f>
        <v>0.68068967922567736</v>
      </c>
      <c r="P515" s="4">
        <f t="shared" ref="P515:P578" si="53">(C515/VLOOKUP(A515,$A$2:$C$40,3))*100</f>
        <v>109.26580624342681</v>
      </c>
    </row>
    <row r="516" spans="1:16" x14ac:dyDescent="0.15">
      <c r="A516" t="s">
        <v>45</v>
      </c>
      <c r="B516" s="2">
        <v>2010</v>
      </c>
      <c r="C516" s="3">
        <v>551.5</v>
      </c>
      <c r="D516" s="3">
        <v>34.099998474121094</v>
      </c>
      <c r="E516" s="3">
        <v>8.6000003814697266</v>
      </c>
      <c r="F516" s="3">
        <v>7.5999999046325684</v>
      </c>
      <c r="G516" s="3">
        <v>210.10000610351562</v>
      </c>
      <c r="H516" s="3">
        <v>379.60000610351562</v>
      </c>
      <c r="I516" s="3">
        <v>20.100000381469727</v>
      </c>
      <c r="J516" s="3">
        <v>15.899999618530273</v>
      </c>
      <c r="K516" s="3">
        <f t="shared" si="48"/>
        <v>27.437810424542587</v>
      </c>
      <c r="L516" s="3">
        <f t="shared" si="49"/>
        <v>34.685535423363632</v>
      </c>
      <c r="M516" s="3">
        <f t="shared" si="50"/>
        <v>7.0076239900837258</v>
      </c>
      <c r="N516" s="3">
        <f t="shared" si="51"/>
        <v>0.92332159520682944</v>
      </c>
      <c r="O516" s="3">
        <f t="shared" si="52"/>
        <v>0.79104474212789311</v>
      </c>
      <c r="P516" s="4">
        <f t="shared" si="53"/>
        <v>3.5330316778315738</v>
      </c>
    </row>
    <row r="517" spans="1:16" x14ac:dyDescent="0.15">
      <c r="A517" t="s">
        <v>34</v>
      </c>
      <c r="B517" s="2">
        <v>2010</v>
      </c>
      <c r="C517" s="3">
        <v>56.700000762939453</v>
      </c>
      <c r="D517" s="3">
        <v>0.10000000149011612</v>
      </c>
      <c r="E517" s="3">
        <v>7.3000001907348633</v>
      </c>
      <c r="F517" s="3">
        <v>2</v>
      </c>
      <c r="G517" s="3">
        <v>10.800000190734863</v>
      </c>
      <c r="H517" s="3">
        <v>2.5</v>
      </c>
      <c r="I517" s="3">
        <v>9.3999996185302734</v>
      </c>
      <c r="J517" s="3">
        <v>5.3000001907348633</v>
      </c>
      <c r="K517" s="3">
        <f t="shared" si="48"/>
        <v>6.0319152195672876</v>
      </c>
      <c r="L517" s="3">
        <f t="shared" si="49"/>
        <v>10.698112966497423</v>
      </c>
      <c r="M517" s="3">
        <f t="shared" si="50"/>
        <v>2.5656108940776647</v>
      </c>
      <c r="N517" s="3">
        <f t="shared" si="51"/>
        <v>3.7058823566077446</v>
      </c>
      <c r="O517" s="3">
        <f t="shared" si="52"/>
        <v>0.56382983040626322</v>
      </c>
      <c r="P517" s="4">
        <f t="shared" si="53"/>
        <v>37.884437359879044</v>
      </c>
    </row>
    <row r="518" spans="1:16" x14ac:dyDescent="0.15">
      <c r="A518" t="s">
        <v>43</v>
      </c>
      <c r="B518" s="2">
        <v>2010</v>
      </c>
      <c r="C518" s="3">
        <v>29558.099609375</v>
      </c>
      <c r="D518" s="3">
        <v>2521.60009765625</v>
      </c>
      <c r="E518" s="3">
        <v>491.10000610351562</v>
      </c>
      <c r="F518" s="3">
        <v>882.70001220703125</v>
      </c>
      <c r="G518" s="3">
        <v>0.10000000149011612</v>
      </c>
      <c r="H518" s="3">
        <v>2709</v>
      </c>
      <c r="I518" s="3">
        <v>989.20001220703125</v>
      </c>
      <c r="J518" s="3">
        <v>847.4000244140625</v>
      </c>
      <c r="K518" s="3">
        <f t="shared" si="48"/>
        <v>29.880812014374236</v>
      </c>
      <c r="L518" s="3">
        <f t="shared" si="49"/>
        <v>34.880928437325743</v>
      </c>
      <c r="M518" s="3">
        <f t="shared" si="50"/>
        <v>6.0953330900762799</v>
      </c>
      <c r="N518" s="3">
        <f t="shared" si="51"/>
        <v>8.2293277768548023</v>
      </c>
      <c r="O518" s="3">
        <f t="shared" si="52"/>
        <v>0.85665185397986909</v>
      </c>
      <c r="P518" s="4">
        <f t="shared" si="53"/>
        <v>19749.41724974996</v>
      </c>
    </row>
    <row r="519" spans="1:16" x14ac:dyDescent="0.15">
      <c r="A519" t="s">
        <v>35</v>
      </c>
      <c r="B519" s="2">
        <v>2010</v>
      </c>
      <c r="C519" s="3">
        <v>289.79998779296875</v>
      </c>
      <c r="D519" s="3">
        <v>88.300003051757812</v>
      </c>
      <c r="E519" s="3">
        <v>20.100000381469727</v>
      </c>
      <c r="F519" s="3">
        <v>8.5</v>
      </c>
      <c r="G519" s="3">
        <v>0.10000000149011612</v>
      </c>
      <c r="H519" s="3">
        <v>50</v>
      </c>
      <c r="I519" s="3">
        <v>65.599998474121094</v>
      </c>
      <c r="J519" s="3">
        <v>52.799999237060547</v>
      </c>
      <c r="K519" s="3">
        <f t="shared" si="48"/>
        <v>4.4176828435033206</v>
      </c>
      <c r="L519" s="3">
        <f t="shared" si="49"/>
        <v>5.4886362117512473</v>
      </c>
      <c r="M519" s="3">
        <f t="shared" si="50"/>
        <v>1.2777777175073555</v>
      </c>
      <c r="N519" s="3">
        <f t="shared" si="51"/>
        <v>4.9453922830307091</v>
      </c>
      <c r="O519" s="3">
        <f t="shared" si="52"/>
        <v>0.80487805587205785</v>
      </c>
      <c r="P519" s="4">
        <f t="shared" si="53"/>
        <v>102.67629474371651</v>
      </c>
    </row>
    <row r="520" spans="1:16" x14ac:dyDescent="0.15">
      <c r="A520" t="s">
        <v>42</v>
      </c>
      <c r="B520" s="2">
        <v>2010</v>
      </c>
      <c r="C520" s="3">
        <v>92059.703125</v>
      </c>
      <c r="D520" s="3">
        <v>12362.2998046875</v>
      </c>
      <c r="E520" s="3">
        <v>193.39999389648438</v>
      </c>
      <c r="F520" s="3">
        <v>386.29998779296875</v>
      </c>
      <c r="G520" s="3">
        <v>0.10000000149011612</v>
      </c>
      <c r="H520" s="3">
        <v>1255.9000244140625</v>
      </c>
      <c r="I520" s="3">
        <v>3205.199951171875</v>
      </c>
      <c r="J520" s="3">
        <v>2787.199951171875</v>
      </c>
      <c r="K520" s="3">
        <f t="shared" si="48"/>
        <v>28.721984440110024</v>
      </c>
      <c r="L520" s="3">
        <f t="shared" si="49"/>
        <v>33.029457784789933</v>
      </c>
      <c r="M520" s="3">
        <f t="shared" si="50"/>
        <v>4.9632956803868904</v>
      </c>
      <c r="N520" s="3">
        <f t="shared" si="51"/>
        <v>56.055350691497935</v>
      </c>
      <c r="O520" s="3">
        <f t="shared" si="52"/>
        <v>0.86958691926624665</v>
      </c>
      <c r="P520" s="4">
        <f t="shared" si="53"/>
        <v>32616.803347949888</v>
      </c>
    </row>
    <row r="521" spans="1:16" x14ac:dyDescent="0.15">
      <c r="A521" t="s">
        <v>36</v>
      </c>
      <c r="B521" s="2">
        <v>2010</v>
      </c>
      <c r="C521" s="3">
        <v>11254.2001953125</v>
      </c>
      <c r="D521" s="3">
        <v>1320.199951171875</v>
      </c>
      <c r="E521" s="3">
        <v>21.700000762939453</v>
      </c>
      <c r="F521" s="3">
        <v>178.69999694824219</v>
      </c>
      <c r="G521" s="3">
        <v>0.10000000149011612</v>
      </c>
      <c r="H521" s="3">
        <v>154.39999389648438</v>
      </c>
      <c r="I521" s="3">
        <v>695.4000244140625</v>
      </c>
      <c r="J521" s="3">
        <v>458.70001220703125</v>
      </c>
      <c r="K521" s="3">
        <f t="shared" si="48"/>
        <v>16.183778832615346</v>
      </c>
      <c r="L521" s="3">
        <f t="shared" si="49"/>
        <v>24.534989962531309</v>
      </c>
      <c r="M521" s="3">
        <f t="shared" si="50"/>
        <v>4.5088943296925885</v>
      </c>
      <c r="N521" s="3">
        <f t="shared" si="51"/>
        <v>33.776111958258433</v>
      </c>
      <c r="O521" s="3">
        <f t="shared" si="52"/>
        <v>0.65962035677742115</v>
      </c>
      <c r="P521" s="4">
        <f t="shared" si="53"/>
        <v>88.254426792743757</v>
      </c>
    </row>
    <row r="522" spans="1:16" x14ac:dyDescent="0.15">
      <c r="A522" t="s">
        <v>37</v>
      </c>
      <c r="B522" s="2">
        <v>2010</v>
      </c>
      <c r="C522" s="3">
        <v>8115.7001953125</v>
      </c>
      <c r="D522" s="3">
        <v>4712.39990234375</v>
      </c>
      <c r="E522" s="3">
        <v>307.29998779296875</v>
      </c>
      <c r="F522" s="3">
        <v>354.20001220703125</v>
      </c>
      <c r="G522" s="3">
        <v>0.10000000149011612</v>
      </c>
      <c r="H522" s="3">
        <v>853.79998779296875</v>
      </c>
      <c r="I522" s="3">
        <v>467.89999389648438</v>
      </c>
      <c r="J522" s="3">
        <v>420.29998779296875</v>
      </c>
      <c r="K522" s="3">
        <f t="shared" si="48"/>
        <v>17.34494614485499</v>
      </c>
      <c r="L522" s="3">
        <f t="shared" si="49"/>
        <v>19.309303904405844</v>
      </c>
      <c r="M522" s="3">
        <f t="shared" si="50"/>
        <v>1.3737030706994502</v>
      </c>
      <c r="N522" s="3">
        <f t="shared" si="51"/>
        <v>6.7177387594590598</v>
      </c>
      <c r="O522" s="3">
        <f t="shared" si="52"/>
        <v>0.89826884649618866</v>
      </c>
      <c r="P522" s="4">
        <f t="shared" si="53"/>
        <v>443.23560486987168</v>
      </c>
    </row>
    <row r="523" spans="1:16" x14ac:dyDescent="0.15">
      <c r="A523" t="s">
        <v>38</v>
      </c>
      <c r="B523" s="2">
        <v>2010</v>
      </c>
      <c r="C523" s="3">
        <v>7062.7998046875</v>
      </c>
      <c r="D523" s="3">
        <v>4382.89990234375</v>
      </c>
      <c r="E523" s="3">
        <v>250.19999694824219</v>
      </c>
      <c r="F523" s="3">
        <v>89.800003051757812</v>
      </c>
      <c r="G523" s="3">
        <v>96.199996948242188</v>
      </c>
      <c r="H523" s="3">
        <v>93.900001525878906</v>
      </c>
      <c r="I523" s="3">
        <v>449.79998779296875</v>
      </c>
      <c r="J523" s="3">
        <v>340.10000610351562</v>
      </c>
      <c r="K523" s="3">
        <f t="shared" si="48"/>
        <v>15.702089809611829</v>
      </c>
      <c r="L523" s="3">
        <f t="shared" si="49"/>
        <v>20.766832337361993</v>
      </c>
      <c r="M523" s="3">
        <f t="shared" si="50"/>
        <v>1.3023787467815893</v>
      </c>
      <c r="N523" s="3">
        <f t="shared" si="51"/>
        <v>25.233296770934423</v>
      </c>
      <c r="O523" s="3">
        <f t="shared" si="52"/>
        <v>0.75611386245758372</v>
      </c>
      <c r="P523" s="4">
        <f t="shared" si="53"/>
        <v>199.76266760780203</v>
      </c>
    </row>
    <row r="524" spans="1:16" x14ac:dyDescent="0.15">
      <c r="A524" t="s">
        <v>39</v>
      </c>
      <c r="B524" s="2">
        <v>2010</v>
      </c>
      <c r="C524" s="3">
        <v>2675.199951171875</v>
      </c>
      <c r="D524" s="3">
        <v>315.20001220703125</v>
      </c>
      <c r="E524" s="3">
        <v>9.5</v>
      </c>
      <c r="F524" s="3">
        <v>15.899999618530273</v>
      </c>
      <c r="G524" s="3">
        <v>0.10000000149011612</v>
      </c>
      <c r="H524" s="3">
        <v>390.70001220703125</v>
      </c>
      <c r="I524" s="3">
        <v>97.599998474121094</v>
      </c>
      <c r="J524" s="3">
        <v>90.699996948242188</v>
      </c>
      <c r="K524" s="3">
        <f t="shared" si="48"/>
        <v>27.409835993811122</v>
      </c>
      <c r="L524" s="3">
        <f t="shared" si="49"/>
        <v>29.495039042817979</v>
      </c>
      <c r="M524" s="3">
        <f t="shared" si="50"/>
        <v>5.2148146420779664</v>
      </c>
      <c r="N524" s="3">
        <f t="shared" si="51"/>
        <v>6.5778211786959533</v>
      </c>
      <c r="O524" s="3">
        <f t="shared" si="52"/>
        <v>0.92930326194924628</v>
      </c>
      <c r="P524" s="4">
        <f t="shared" si="53"/>
        <v>6022.3330567860303</v>
      </c>
    </row>
    <row r="525" spans="1:16" x14ac:dyDescent="0.15">
      <c r="A525" t="s">
        <v>1</v>
      </c>
      <c r="B525" s="2">
        <v>2011</v>
      </c>
      <c r="C525" s="3">
        <v>1261.43505859375</v>
      </c>
      <c r="D525" s="3">
        <v>628.29681396484375</v>
      </c>
      <c r="E525" s="3">
        <v>79.1080322265625</v>
      </c>
      <c r="F525" s="3">
        <v>29.322954177856445</v>
      </c>
      <c r="G525" s="3">
        <v>6.3944134712219238</v>
      </c>
      <c r="H525" s="3">
        <v>69.516410827636719</v>
      </c>
      <c r="I525" s="3">
        <v>112.80713653564453</v>
      </c>
      <c r="J525" s="3">
        <v>87.912399291992188</v>
      </c>
      <c r="K525" s="3">
        <f t="shared" si="48"/>
        <v>11.182227448838441</v>
      </c>
      <c r="L525" s="3">
        <f t="shared" si="49"/>
        <v>14.348772968918984</v>
      </c>
      <c r="M525" s="3">
        <f t="shared" si="50"/>
        <v>1.3890553800451735</v>
      </c>
      <c r="N525" s="3">
        <f t="shared" si="51"/>
        <v>11.986978675985352</v>
      </c>
      <c r="O525" s="3">
        <f t="shared" si="52"/>
        <v>0.77931593684424239</v>
      </c>
      <c r="P525" s="4">
        <f t="shared" si="53"/>
        <v>135.7711683498996</v>
      </c>
    </row>
    <row r="526" spans="1:16" x14ac:dyDescent="0.15">
      <c r="A526" t="s">
        <v>40</v>
      </c>
      <c r="B526" s="2">
        <v>2011</v>
      </c>
      <c r="C526" s="3">
        <v>78126.3984375</v>
      </c>
      <c r="D526" s="3">
        <v>52734.45703125</v>
      </c>
      <c r="E526" s="3">
        <v>1115.0030517578125</v>
      </c>
      <c r="F526" s="3">
        <v>279.89260864257812</v>
      </c>
      <c r="G526" s="3">
        <v>9.1348767280578613E-2</v>
      </c>
      <c r="H526" s="3">
        <v>925.81976318359375</v>
      </c>
      <c r="I526" s="3">
        <v>488.80029296875</v>
      </c>
      <c r="J526" s="3">
        <v>430.8350830078125</v>
      </c>
      <c r="K526" s="3">
        <f t="shared" si="48"/>
        <v>159.83296156185975</v>
      </c>
      <c r="L526" s="3">
        <f t="shared" si="49"/>
        <v>181.33713227825345</v>
      </c>
      <c r="M526" s="3">
        <f t="shared" si="50"/>
        <v>1.4264686641759039</v>
      </c>
      <c r="N526" s="3">
        <f t="shared" si="51"/>
        <v>64.791969955980107</v>
      </c>
      <c r="O526" s="3">
        <f t="shared" si="52"/>
        <v>0.88141330765396386</v>
      </c>
      <c r="P526" s="4">
        <f t="shared" si="53"/>
        <v>8408.9246787339143</v>
      </c>
    </row>
    <row r="527" spans="1:16" x14ac:dyDescent="0.15">
      <c r="A527" t="s">
        <v>2</v>
      </c>
      <c r="B527" s="2">
        <v>2011</v>
      </c>
      <c r="C527" s="3">
        <v>6567.884765625</v>
      </c>
      <c r="D527" s="3">
        <v>2739.732177734375</v>
      </c>
      <c r="E527" s="3">
        <v>15.529290199279785</v>
      </c>
      <c r="F527" s="3">
        <v>42.020431518554688</v>
      </c>
      <c r="G527" s="3">
        <v>9.1348767280578613E-2</v>
      </c>
      <c r="H527" s="3">
        <v>222.616943359375</v>
      </c>
      <c r="I527" s="3">
        <v>280.36431884765625</v>
      </c>
      <c r="J527" s="3">
        <v>228.55387878417969</v>
      </c>
      <c r="K527" s="3">
        <f t="shared" si="48"/>
        <v>23.426250503702089</v>
      </c>
      <c r="L527" s="3">
        <f t="shared" si="49"/>
        <v>28.736702262782266</v>
      </c>
      <c r="M527" s="3">
        <f t="shared" si="50"/>
        <v>2.0121088415907313</v>
      </c>
      <c r="N527" s="3">
        <f t="shared" si="51"/>
        <v>24.809868287761955</v>
      </c>
      <c r="O527" s="3">
        <f t="shared" si="52"/>
        <v>0.81520316038636431</v>
      </c>
      <c r="P527" s="4">
        <f t="shared" si="53"/>
        <v>75.517383671413882</v>
      </c>
    </row>
    <row r="528" spans="1:16" x14ac:dyDescent="0.15">
      <c r="A528" t="s">
        <v>3</v>
      </c>
      <c r="B528" s="2">
        <v>2011</v>
      </c>
      <c r="C528" s="3">
        <v>415.91091918945312</v>
      </c>
      <c r="D528" s="3">
        <v>221.15536499023438</v>
      </c>
      <c r="E528" s="3">
        <v>23.750679016113281</v>
      </c>
      <c r="F528" s="3">
        <v>9.774317741394043</v>
      </c>
      <c r="G528" s="3">
        <v>11.96668815612793</v>
      </c>
      <c r="H528" s="3">
        <v>29.322954177856445</v>
      </c>
      <c r="I528" s="3">
        <v>38.949695587158203</v>
      </c>
      <c r="J528" s="3">
        <v>28.569234848022461</v>
      </c>
      <c r="K528" s="3">
        <f t="shared" si="48"/>
        <v>10.678155834588342</v>
      </c>
      <c r="L528" s="3">
        <f t="shared" si="49"/>
        <v>14.55799993951333</v>
      </c>
      <c r="M528" s="3">
        <f t="shared" si="50"/>
        <v>1.3312345465752535</v>
      </c>
      <c r="N528" s="3">
        <f t="shared" si="51"/>
        <v>8.1449013859384056</v>
      </c>
      <c r="O528" s="3">
        <f t="shared" si="52"/>
        <v>0.73349058105198128</v>
      </c>
      <c r="P528" s="4">
        <f t="shared" si="53"/>
        <v>7.4238218470447146</v>
      </c>
    </row>
    <row r="529" spans="1:16" x14ac:dyDescent="0.15">
      <c r="A529" t="s">
        <v>4</v>
      </c>
      <c r="B529" s="2">
        <v>2011</v>
      </c>
      <c r="C529" s="3">
        <v>828.898681640625</v>
      </c>
      <c r="D529" s="3">
        <v>379.37142944335938</v>
      </c>
      <c r="E529" s="3">
        <v>84.406257629394531</v>
      </c>
      <c r="F529" s="3">
        <v>29.414302825927734</v>
      </c>
      <c r="G529" s="3">
        <v>19.822681427001953</v>
      </c>
      <c r="H529" s="3">
        <v>82.57928466796875</v>
      </c>
      <c r="I529" s="3">
        <v>21.863271713256836</v>
      </c>
      <c r="J529" s="3">
        <v>19.84229850769043</v>
      </c>
      <c r="K529" s="3">
        <f t="shared" si="48"/>
        <v>37.912838138402712</v>
      </c>
      <c r="L529" s="3">
        <f t="shared" si="49"/>
        <v>41.774327773537046</v>
      </c>
      <c r="M529" s="3">
        <f t="shared" si="50"/>
        <v>1.6398143156678473</v>
      </c>
      <c r="N529" s="3">
        <f t="shared" si="51"/>
        <v>6.2882881485443836</v>
      </c>
      <c r="O529" s="3">
        <f t="shared" si="52"/>
        <v>0.90756309338912966</v>
      </c>
      <c r="P529" s="4">
        <f t="shared" si="53"/>
        <v>98.850472810012363</v>
      </c>
    </row>
    <row r="530" spans="1:16" x14ac:dyDescent="0.15">
      <c r="A530" t="s">
        <v>5</v>
      </c>
      <c r="B530" s="2">
        <v>2011</v>
      </c>
      <c r="C530" s="3">
        <v>1897.8619384765625</v>
      </c>
      <c r="D530" s="3">
        <v>1589.833984375</v>
      </c>
      <c r="E530" s="3">
        <v>64.1268310546875</v>
      </c>
      <c r="F530" s="3">
        <v>26.308444976806641</v>
      </c>
      <c r="G530" s="3">
        <v>18.817846298217773</v>
      </c>
      <c r="H530" s="3">
        <v>73.079010009765625</v>
      </c>
      <c r="I530" s="3">
        <v>66.784027099609375</v>
      </c>
      <c r="J530" s="3">
        <v>57.597782135009766</v>
      </c>
      <c r="K530" s="3">
        <f t="shared" si="48"/>
        <v>28.417902017886298</v>
      </c>
      <c r="L530" s="3">
        <f t="shared" si="49"/>
        <v>32.950260724066695</v>
      </c>
      <c r="M530" s="3">
        <f t="shared" si="50"/>
        <v>1.0672082601826052</v>
      </c>
      <c r="N530" s="3">
        <f t="shared" si="51"/>
        <v>16.055641480106512</v>
      </c>
      <c r="O530" s="3">
        <f t="shared" si="52"/>
        <v>0.86244847213394027</v>
      </c>
      <c r="P530" s="4">
        <f t="shared" si="53"/>
        <v>129.72406336011957</v>
      </c>
    </row>
    <row r="531" spans="1:16" x14ac:dyDescent="0.15">
      <c r="A531" t="s">
        <v>6</v>
      </c>
      <c r="B531" s="2">
        <v>2011</v>
      </c>
      <c r="C531" s="3">
        <v>28031.830078125</v>
      </c>
      <c r="D531" s="3">
        <v>28428.193359375</v>
      </c>
      <c r="E531" s="3">
        <v>51.703403472900391</v>
      </c>
      <c r="F531" s="3">
        <v>1535.9381103515625</v>
      </c>
      <c r="G531" s="3">
        <v>2.9231605529785156</v>
      </c>
      <c r="H531" s="3">
        <v>234.12689208984375</v>
      </c>
      <c r="I531" s="3">
        <v>1542.3712158203125</v>
      </c>
      <c r="J531" s="3">
        <v>1301.0484619140625</v>
      </c>
      <c r="K531" s="3">
        <f t="shared" si="48"/>
        <v>18.174502863252819</v>
      </c>
      <c r="L531" s="3">
        <f t="shared" si="49"/>
        <v>21.545569514670831</v>
      </c>
      <c r="M531" s="3">
        <f t="shared" si="50"/>
        <v>0.8949189697489105</v>
      </c>
      <c r="N531" s="3">
        <f t="shared" si="51"/>
        <v>15.810500410099907</v>
      </c>
      <c r="O531" s="3">
        <f t="shared" si="52"/>
        <v>0.84353782576401226</v>
      </c>
      <c r="P531" s="4">
        <f t="shared" si="53"/>
        <v>427.51463854358497</v>
      </c>
    </row>
    <row r="532" spans="1:16" x14ac:dyDescent="0.15">
      <c r="A532" t="s">
        <v>7</v>
      </c>
      <c r="B532" s="2">
        <v>2011</v>
      </c>
      <c r="C532" s="3">
        <v>77.646453857421875</v>
      </c>
      <c r="D532" s="3">
        <v>3.1058580875396729</v>
      </c>
      <c r="E532" s="3">
        <v>28.683511734008789</v>
      </c>
      <c r="F532" s="3">
        <v>4.841484546661377</v>
      </c>
      <c r="G532" s="3">
        <v>9.1348767280578613E-2</v>
      </c>
      <c r="H532" s="3">
        <v>38.823226928710938</v>
      </c>
      <c r="I532" s="3">
        <v>27.926197052001953</v>
      </c>
      <c r="J532" s="3">
        <v>21.495822906494141</v>
      </c>
      <c r="K532" s="3">
        <f t="shared" si="48"/>
        <v>2.7804163135007176</v>
      </c>
      <c r="L532" s="3">
        <f t="shared" si="49"/>
        <v>3.6121647538305672</v>
      </c>
      <c r="M532" s="3">
        <f t="shared" si="50"/>
        <v>0.95610300559714512</v>
      </c>
      <c r="N532" s="3">
        <f t="shared" si="51"/>
        <v>1.7745302805331871</v>
      </c>
      <c r="O532" s="3">
        <f t="shared" si="52"/>
        <v>0.76973684839601764</v>
      </c>
      <c r="P532" s="4">
        <f t="shared" si="53"/>
        <v>55.831474163296676</v>
      </c>
    </row>
    <row r="533" spans="1:16" x14ac:dyDescent="0.15">
      <c r="A533" t="s">
        <v>8</v>
      </c>
      <c r="B533" s="2">
        <v>2011</v>
      </c>
      <c r="C533" s="3">
        <v>7716.9609375</v>
      </c>
      <c r="D533" s="3">
        <v>6673.6669921875</v>
      </c>
      <c r="E533" s="3">
        <v>870.7364501953125</v>
      </c>
      <c r="F533" s="3">
        <v>647.0233154296875</v>
      </c>
      <c r="G533" s="3">
        <v>92.901695251464844</v>
      </c>
      <c r="H533" s="3">
        <v>104.50299072265625</v>
      </c>
      <c r="I533" s="3">
        <v>408.51248168945312</v>
      </c>
      <c r="J533" s="3">
        <v>311.78128051757812</v>
      </c>
      <c r="K533" s="3">
        <f t="shared" si="48"/>
        <v>18.890392052613834</v>
      </c>
      <c r="L533" s="3">
        <f t="shared" si="49"/>
        <v>24.751200343681059</v>
      </c>
      <c r="M533" s="3">
        <f t="shared" si="50"/>
        <v>0.93372579133502243</v>
      </c>
      <c r="N533" s="3">
        <f t="shared" si="51"/>
        <v>9.1386843220156564</v>
      </c>
      <c r="O533" s="3">
        <f t="shared" si="52"/>
        <v>0.76321114896702458</v>
      </c>
      <c r="P533" s="4">
        <f t="shared" si="53"/>
        <v>208.23253350718173</v>
      </c>
    </row>
    <row r="534" spans="1:16" x14ac:dyDescent="0.15">
      <c r="A534" t="s">
        <v>9</v>
      </c>
      <c r="B534" s="2">
        <v>2011</v>
      </c>
      <c r="C534" s="3">
        <v>3244.616943359375</v>
      </c>
      <c r="D534" s="3">
        <v>1950.296142578125</v>
      </c>
      <c r="E534" s="3">
        <v>211.47239685058594</v>
      </c>
      <c r="F534" s="3">
        <v>137.47988891601562</v>
      </c>
      <c r="G534" s="3">
        <v>9.1348767280578613E-2</v>
      </c>
      <c r="H534" s="3">
        <v>121.49385833740234</v>
      </c>
      <c r="I534" s="3">
        <v>94.434638977050781</v>
      </c>
      <c r="J534" s="3">
        <v>72.2957763671875</v>
      </c>
      <c r="K534" s="3">
        <f t="shared" si="48"/>
        <v>34.358334807081455</v>
      </c>
      <c r="L534" s="3">
        <f t="shared" si="49"/>
        <v>44.879757938832952</v>
      </c>
      <c r="M534" s="3">
        <f t="shared" si="50"/>
        <v>1.3934371483004406</v>
      </c>
      <c r="N534" s="3">
        <f t="shared" si="51"/>
        <v>12.524330730760193</v>
      </c>
      <c r="O534" s="3">
        <f t="shared" si="52"/>
        <v>0.76556417380656905</v>
      </c>
      <c r="P534" s="4">
        <f t="shared" si="53"/>
        <v>378.6817353489306</v>
      </c>
    </row>
    <row r="535" spans="1:16" x14ac:dyDescent="0.15">
      <c r="A535" t="s">
        <v>59</v>
      </c>
      <c r="B535" s="2">
        <v>2011</v>
      </c>
      <c r="C535" s="3">
        <v>9.1348767280578613E-2</v>
      </c>
      <c r="D535" s="3">
        <v>9.1348767280578613E-2</v>
      </c>
      <c r="E535" s="3">
        <v>92.538688659667969</v>
      </c>
      <c r="F535" s="3">
        <v>361.0118408203125</v>
      </c>
      <c r="G535" s="3">
        <v>9.1348767280578613E-2</v>
      </c>
      <c r="H535" s="3">
        <v>9.1348767280578613E-2</v>
      </c>
      <c r="I535" s="3">
        <v>779.8380126953125</v>
      </c>
      <c r="J535" s="3">
        <v>596.67889404296875</v>
      </c>
      <c r="K535" s="3">
        <f t="shared" si="48"/>
        <v>1.1713813098806859E-4</v>
      </c>
      <c r="L535" s="3">
        <f t="shared" si="49"/>
        <v>1.5309535529507148E-4</v>
      </c>
      <c r="M535" s="3">
        <f t="shared" si="50"/>
        <v>6.2178101137788533E-5</v>
      </c>
      <c r="N535" s="3">
        <f t="shared" si="51"/>
        <v>2.5290738807027152E-4</v>
      </c>
      <c r="O535" s="3">
        <f t="shared" si="52"/>
        <v>0.76513184062507977</v>
      </c>
      <c r="P535" s="4">
        <f t="shared" si="53"/>
        <v>1.0661384785835313E-2</v>
      </c>
    </row>
    <row r="536" spans="1:16" x14ac:dyDescent="0.15">
      <c r="A536" t="s">
        <v>47</v>
      </c>
      <c r="B536" s="2">
        <v>2011</v>
      </c>
      <c r="C536" s="3">
        <v>5197.6533203125</v>
      </c>
      <c r="D536" s="3">
        <v>3829.6142578125</v>
      </c>
      <c r="E536" s="3">
        <v>84.863006591796875</v>
      </c>
      <c r="F536" s="3">
        <v>64.6749267578125</v>
      </c>
      <c r="G536" s="3">
        <v>78.742637634277344</v>
      </c>
      <c r="H536" s="3">
        <v>93.906532287597656</v>
      </c>
      <c r="I536" s="3">
        <v>179.40744018554688</v>
      </c>
      <c r="J536" s="3">
        <v>164.15826416015625</v>
      </c>
      <c r="K536" s="3">
        <f t="shared" si="48"/>
        <v>28.971225022423706</v>
      </c>
      <c r="L536" s="3">
        <f t="shared" si="49"/>
        <v>31.66245298038459</v>
      </c>
      <c r="M536" s="3">
        <f t="shared" si="50"/>
        <v>1.2206671840698531</v>
      </c>
      <c r="N536" s="3">
        <f t="shared" si="51"/>
        <v>21.901077020963822</v>
      </c>
      <c r="O536" s="3">
        <f t="shared" si="52"/>
        <v>0.91500254387655489</v>
      </c>
      <c r="P536" s="4">
        <f t="shared" si="53"/>
        <v>606.62211084930016</v>
      </c>
    </row>
    <row r="537" spans="1:16" x14ac:dyDescent="0.15">
      <c r="A537" t="s">
        <v>10</v>
      </c>
      <c r="B537" s="2">
        <v>2011</v>
      </c>
      <c r="C537" s="3">
        <v>8653.46875</v>
      </c>
      <c r="D537" s="3">
        <v>5558.3896484375</v>
      </c>
      <c r="E537" s="3">
        <v>511.8271484375</v>
      </c>
      <c r="F537" s="3">
        <v>181.05325317382812</v>
      </c>
      <c r="G537" s="3">
        <v>9.1348767280578613E-2</v>
      </c>
      <c r="H537" s="3">
        <v>158.94685363769531</v>
      </c>
      <c r="I537" s="3">
        <v>607.67034912109375</v>
      </c>
      <c r="J537" s="3">
        <v>488.52471923828125</v>
      </c>
      <c r="K537" s="3">
        <f t="shared" si="48"/>
        <v>14.2403998525121</v>
      </c>
      <c r="L537" s="3">
        <f t="shared" si="49"/>
        <v>17.713471620213372</v>
      </c>
      <c r="M537" s="3">
        <f t="shared" si="50"/>
        <v>1.2075036870235745</v>
      </c>
      <c r="N537" s="3">
        <f t="shared" si="51"/>
        <v>25.44453442757802</v>
      </c>
      <c r="O537" s="3">
        <f t="shared" si="52"/>
        <v>0.80393048623297281</v>
      </c>
      <c r="P537" s="4">
        <f t="shared" si="53"/>
        <v>152.22752410585687</v>
      </c>
    </row>
    <row r="538" spans="1:16" x14ac:dyDescent="0.15">
      <c r="A538" t="s">
        <v>11</v>
      </c>
      <c r="B538" s="2">
        <v>2011</v>
      </c>
      <c r="C538" s="3">
        <v>1096.00244140625</v>
      </c>
      <c r="D538" s="3">
        <v>699.548828125</v>
      </c>
      <c r="E538" s="3">
        <v>21.923704147338867</v>
      </c>
      <c r="F538" s="3">
        <v>12.880176544189453</v>
      </c>
      <c r="G538" s="3">
        <v>12.423432350158691</v>
      </c>
      <c r="H538" s="3">
        <v>91.348770141601562</v>
      </c>
      <c r="I538" s="3">
        <v>69.356178283691406</v>
      </c>
      <c r="J538" s="3">
        <v>58.883853912353516</v>
      </c>
      <c r="K538" s="3">
        <f t="shared" si="48"/>
        <v>15.802520677007472</v>
      </c>
      <c r="L538" s="3">
        <f t="shared" si="49"/>
        <v>18.612953612676403</v>
      </c>
      <c r="M538" s="3">
        <f t="shared" si="50"/>
        <v>1.28985081218842</v>
      </c>
      <c r="N538" s="3">
        <f t="shared" si="51"/>
        <v>9.3954572591141581</v>
      </c>
      <c r="O538" s="3">
        <f t="shared" si="52"/>
        <v>0.84900661151624646</v>
      </c>
      <c r="P538" s="4">
        <f t="shared" si="53"/>
        <v>84.585330412595098</v>
      </c>
    </row>
    <row r="539" spans="1:16" x14ac:dyDescent="0.15">
      <c r="A539" t="s">
        <v>46</v>
      </c>
      <c r="B539" s="2">
        <v>2011</v>
      </c>
      <c r="C539" s="3">
        <v>3396.986572265625</v>
      </c>
      <c r="D539" s="3">
        <v>834.6536865234375</v>
      </c>
      <c r="E539" s="3">
        <v>166.52880859375</v>
      </c>
      <c r="F539" s="3">
        <v>135.1961669921875</v>
      </c>
      <c r="G539" s="3">
        <v>9.1348767280578613E-2</v>
      </c>
      <c r="H539" s="3">
        <v>91.348770141601562</v>
      </c>
      <c r="I539" s="3">
        <v>593.33984375</v>
      </c>
      <c r="J539" s="3">
        <v>528.39306640625</v>
      </c>
      <c r="K539" s="3">
        <f t="shared" si="48"/>
        <v>5.7251954475130846</v>
      </c>
      <c r="L539" s="3">
        <f t="shared" si="49"/>
        <v>6.4289007336327995</v>
      </c>
      <c r="M539" s="3">
        <f t="shared" si="50"/>
        <v>1.6001516423251372</v>
      </c>
      <c r="N539" s="3">
        <f t="shared" si="51"/>
        <v>14.988714445084332</v>
      </c>
      <c r="O539" s="3">
        <f t="shared" si="52"/>
        <v>0.89054034036670071</v>
      </c>
      <c r="P539" s="4">
        <f t="shared" si="53"/>
        <v>262.16659814513275</v>
      </c>
    </row>
    <row r="540" spans="1:16" x14ac:dyDescent="0.15">
      <c r="A540" t="s">
        <v>12</v>
      </c>
      <c r="B540" s="2">
        <v>2011</v>
      </c>
      <c r="C540" s="3">
        <v>21995.50390625</v>
      </c>
      <c r="D540" s="3">
        <v>20100.83984375</v>
      </c>
      <c r="E540" s="3">
        <v>37.818389892578125</v>
      </c>
      <c r="F540" s="3">
        <v>878.5010986328125</v>
      </c>
      <c r="G540" s="3">
        <v>5.5722746849060059</v>
      </c>
      <c r="H540" s="3">
        <v>573.7615966796875</v>
      </c>
      <c r="I540" s="3">
        <v>855.0560302734375</v>
      </c>
      <c r="J540" s="3">
        <v>686.94769287109375</v>
      </c>
      <c r="K540" s="3">
        <f t="shared" si="48"/>
        <v>25.724049801994941</v>
      </c>
      <c r="L540" s="3">
        <f t="shared" si="49"/>
        <v>32.01918302443076</v>
      </c>
      <c r="M540" s="3">
        <f t="shared" si="50"/>
        <v>1.0145217867466603</v>
      </c>
      <c r="N540" s="3">
        <f t="shared" si="51"/>
        <v>15.087787272855127</v>
      </c>
      <c r="O540" s="3">
        <f t="shared" si="52"/>
        <v>0.80339494553522472</v>
      </c>
      <c r="P540" s="4">
        <f t="shared" si="53"/>
        <v>432.61090969715752</v>
      </c>
    </row>
    <row r="541" spans="1:16" x14ac:dyDescent="0.15">
      <c r="A541" t="s">
        <v>13</v>
      </c>
      <c r="B541" s="2">
        <v>2011</v>
      </c>
      <c r="C541" s="3">
        <v>5616.1220703125</v>
      </c>
      <c r="D541" s="3">
        <v>3859.850830078125</v>
      </c>
      <c r="E541" s="3">
        <v>40.924247741699219</v>
      </c>
      <c r="F541" s="3">
        <v>298.89315795898438</v>
      </c>
      <c r="G541" s="3">
        <v>46.49652099609375</v>
      </c>
      <c r="H541" s="3">
        <v>296.06134033203125</v>
      </c>
      <c r="I541" s="3">
        <v>325.5606689453125</v>
      </c>
      <c r="J541" s="3">
        <v>277.51657104492188</v>
      </c>
      <c r="K541" s="3">
        <f t="shared" si="48"/>
        <v>17.250615955872401</v>
      </c>
      <c r="L541" s="3">
        <f t="shared" si="49"/>
        <v>20.237069264607673</v>
      </c>
      <c r="M541" s="3">
        <f t="shared" si="50"/>
        <v>1.2469596412173809</v>
      </c>
      <c r="N541" s="3">
        <f t="shared" si="51"/>
        <v>8.7553404725338186</v>
      </c>
      <c r="O541" s="3">
        <f t="shared" si="52"/>
        <v>0.85242659054598191</v>
      </c>
      <c r="P541" s="4">
        <f t="shared" si="53"/>
        <v>347.84567105684363</v>
      </c>
    </row>
    <row r="542" spans="1:16" x14ac:dyDescent="0.15">
      <c r="A542" t="s">
        <v>14</v>
      </c>
      <c r="B542" s="2">
        <v>2011</v>
      </c>
      <c r="C542" s="3">
        <v>6124.38671875</v>
      </c>
      <c r="D542" s="3">
        <v>778.47418212890625</v>
      </c>
      <c r="E542" s="3">
        <v>7.7646450996398926</v>
      </c>
      <c r="F542" s="3">
        <v>32.702857971191406</v>
      </c>
      <c r="G542" s="3">
        <v>9.1348767280578613E-2</v>
      </c>
      <c r="H542" s="3">
        <v>85.593795776367188</v>
      </c>
      <c r="I542" s="3">
        <v>43.726543426513672</v>
      </c>
      <c r="J542" s="3">
        <v>34.540294647216797</v>
      </c>
      <c r="K542" s="3">
        <f t="shared" si="48"/>
        <v>140.06107592388531</v>
      </c>
      <c r="L542" s="3">
        <f t="shared" si="49"/>
        <v>177.31136289665363</v>
      </c>
      <c r="M542" s="3">
        <f t="shared" si="50"/>
        <v>7.0842644120887197</v>
      </c>
      <c r="N542" s="3">
        <f t="shared" si="51"/>
        <v>51.731481135365449</v>
      </c>
      <c r="O542" s="3">
        <f t="shared" si="52"/>
        <v>0.7899159627210145</v>
      </c>
      <c r="P542" s="4">
        <f t="shared" si="53"/>
        <v>287.23006938615254</v>
      </c>
    </row>
    <row r="543" spans="1:16" x14ac:dyDescent="0.15">
      <c r="A543" t="s">
        <v>15</v>
      </c>
      <c r="B543" s="2">
        <v>2011</v>
      </c>
      <c r="C543" s="3">
        <v>1903.525634765625</v>
      </c>
      <c r="D543" s="3">
        <v>1174.4710693359375</v>
      </c>
      <c r="E543" s="3">
        <v>205.62606811523438</v>
      </c>
      <c r="F543" s="3">
        <v>167.35093688964844</v>
      </c>
      <c r="G543" s="3">
        <v>0.54809260368347168</v>
      </c>
      <c r="H543" s="3">
        <v>974.96539306640625</v>
      </c>
      <c r="I543" s="3">
        <v>90.943862915039062</v>
      </c>
      <c r="J543" s="3">
        <v>64.120018005371094</v>
      </c>
      <c r="K543" s="3">
        <f t="shared" si="48"/>
        <v>20.930776126630153</v>
      </c>
      <c r="L543" s="3">
        <f t="shared" si="49"/>
        <v>29.686916722421596</v>
      </c>
      <c r="M543" s="3">
        <f t="shared" si="50"/>
        <v>1.2399517783383953</v>
      </c>
      <c r="N543" s="3">
        <f t="shared" si="51"/>
        <v>1.6655743211449272</v>
      </c>
      <c r="O543" s="3">
        <f t="shared" si="52"/>
        <v>0.70505052182875549</v>
      </c>
      <c r="P543" s="4">
        <f t="shared" si="53"/>
        <v>109.8759526352693</v>
      </c>
    </row>
    <row r="544" spans="1:16" x14ac:dyDescent="0.15">
      <c r="A544" t="s">
        <v>57</v>
      </c>
      <c r="B544" s="2">
        <v>2011</v>
      </c>
      <c r="C544" s="3">
        <v>6252.91455078125</v>
      </c>
      <c r="D544" s="3">
        <v>4560.404296875</v>
      </c>
      <c r="E544" s="3">
        <v>66.045158386230469</v>
      </c>
      <c r="F544" s="3">
        <v>38.092433929443359</v>
      </c>
      <c r="G544" s="3">
        <v>9.1348767280578613E-2</v>
      </c>
      <c r="H544" s="3">
        <v>65.040321350097656</v>
      </c>
      <c r="I544" s="3">
        <v>88.647300720214844</v>
      </c>
      <c r="J544" s="3">
        <v>78.35870361328125</v>
      </c>
      <c r="K544" s="3">
        <f t="shared" si="48"/>
        <v>70.536998870574251</v>
      </c>
      <c r="L544" s="3">
        <f t="shared" si="49"/>
        <v>79.798596230494866</v>
      </c>
      <c r="M544" s="3">
        <f t="shared" si="50"/>
        <v>1.3044691044881258</v>
      </c>
      <c r="N544" s="3">
        <f t="shared" si="51"/>
        <v>60.576108734690301</v>
      </c>
      <c r="O544" s="3">
        <f t="shared" si="52"/>
        <v>0.88393784104711703</v>
      </c>
      <c r="P544" s="4">
        <f t="shared" si="53"/>
        <v>360.93285557387327</v>
      </c>
    </row>
    <row r="545" spans="1:16" x14ac:dyDescent="0.15">
      <c r="A545" t="s">
        <v>16</v>
      </c>
      <c r="B545" s="2">
        <v>2011</v>
      </c>
      <c r="C545" s="3">
        <v>28065.173828125</v>
      </c>
      <c r="D545" s="3">
        <v>4023.091064453125</v>
      </c>
      <c r="E545" s="3">
        <v>86.3245849609375</v>
      </c>
      <c r="F545" s="3">
        <v>365.39508056640625</v>
      </c>
      <c r="G545" s="3">
        <v>9.1348767280578613E-2</v>
      </c>
      <c r="H545" s="3">
        <v>95.002716064453125</v>
      </c>
      <c r="I545" s="3">
        <v>1275.0513916015625</v>
      </c>
      <c r="J545" s="3">
        <v>975.12030029296875</v>
      </c>
      <c r="K545" s="3">
        <f t="shared" si="48"/>
        <v>22.011013840683695</v>
      </c>
      <c r="L545" s="3">
        <f t="shared" si="49"/>
        <v>28.781242498687593</v>
      </c>
      <c r="M545" s="3">
        <f t="shared" si="50"/>
        <v>4.4130495143652055</v>
      </c>
      <c r="N545" s="3">
        <f t="shared" si="51"/>
        <v>60.946439473312203</v>
      </c>
      <c r="O545" s="3">
        <f t="shared" si="52"/>
        <v>0.76476940985738839</v>
      </c>
      <c r="P545" s="4">
        <f t="shared" si="53"/>
        <v>151.51520807104339</v>
      </c>
    </row>
    <row r="546" spans="1:16" x14ac:dyDescent="0.15">
      <c r="A546" t="s">
        <v>17</v>
      </c>
      <c r="B546" s="2">
        <v>2011</v>
      </c>
      <c r="C546" s="3">
        <v>14597.8984375</v>
      </c>
      <c r="D546" s="3">
        <v>11197.71484375</v>
      </c>
      <c r="E546" s="3">
        <v>176.57716369628906</v>
      </c>
      <c r="F546" s="3">
        <v>76.550270080566406</v>
      </c>
      <c r="G546" s="3">
        <v>9.1348767280578613E-2</v>
      </c>
      <c r="H546" s="3">
        <v>110.71470642089844</v>
      </c>
      <c r="I546" s="3">
        <v>631.279052734375</v>
      </c>
      <c r="J546" s="3">
        <v>551.45050048828125</v>
      </c>
      <c r="K546" s="3">
        <f t="shared" si="48"/>
        <v>23.124319386600014</v>
      </c>
      <c r="L546" s="3">
        <f t="shared" si="49"/>
        <v>26.471820090061222</v>
      </c>
      <c r="M546" s="3">
        <f t="shared" si="50"/>
        <v>1.1625287387594747</v>
      </c>
      <c r="N546" s="3">
        <f t="shared" si="51"/>
        <v>77.915162013135429</v>
      </c>
      <c r="O546" s="3">
        <f t="shared" si="52"/>
        <v>0.87354474712836161</v>
      </c>
      <c r="P546" s="4">
        <f t="shared" si="53"/>
        <v>252.12357628357327</v>
      </c>
    </row>
    <row r="547" spans="1:16" x14ac:dyDescent="0.15">
      <c r="A547" t="s">
        <v>56</v>
      </c>
      <c r="B547" s="2">
        <v>2011</v>
      </c>
      <c r="C547" s="3">
        <v>2092.343505859375</v>
      </c>
      <c r="D547" s="3">
        <v>972.133544921875</v>
      </c>
      <c r="E547" s="3">
        <v>66.958648681640625</v>
      </c>
      <c r="F547" s="3">
        <v>83.401420593261719</v>
      </c>
      <c r="G547" s="3">
        <v>9.1348767280578613E-2</v>
      </c>
      <c r="H547" s="3">
        <v>1.644277811050415</v>
      </c>
      <c r="I547" s="3">
        <v>182.07145690917969</v>
      </c>
      <c r="J547" s="3">
        <v>166.36296081542969</v>
      </c>
      <c r="K547" s="3">
        <f t="shared" si="48"/>
        <v>11.491880942673355</v>
      </c>
      <c r="L547" s="3">
        <f t="shared" si="49"/>
        <v>12.576979248287797</v>
      </c>
      <c r="M547" s="3">
        <f t="shared" si="50"/>
        <v>1.5079663977446942</v>
      </c>
      <c r="N547" s="3">
        <f t="shared" si="51"/>
        <v>24.576181290881294</v>
      </c>
      <c r="O547" s="3">
        <f t="shared" si="52"/>
        <v>0.91372345583203818</v>
      </c>
      <c r="P547" s="4">
        <f t="shared" si="53"/>
        <v>36.137333724409622</v>
      </c>
    </row>
    <row r="548" spans="1:16" x14ac:dyDescent="0.15">
      <c r="A548" t="s">
        <v>18</v>
      </c>
      <c r="B548" s="2">
        <v>2011</v>
      </c>
      <c r="C548" s="3">
        <v>17865.900390625</v>
      </c>
      <c r="D548" s="3">
        <v>11457.236328125</v>
      </c>
      <c r="E548" s="3">
        <v>834.56231689453125</v>
      </c>
      <c r="F548" s="3">
        <v>267.012451171875</v>
      </c>
      <c r="G548" s="3">
        <v>9.1348767280578613E-2</v>
      </c>
      <c r="H548" s="3">
        <v>252.76203918457031</v>
      </c>
      <c r="I548" s="3">
        <v>468.86614990234375</v>
      </c>
      <c r="J548" s="3">
        <v>433.77468872070312</v>
      </c>
      <c r="K548" s="3">
        <f t="shared" si="48"/>
        <v>38.104479059420562</v>
      </c>
      <c r="L548" s="3">
        <f t="shared" si="49"/>
        <v>41.187051377560699</v>
      </c>
      <c r="M548" s="3">
        <f t="shared" si="50"/>
        <v>1.3540476965901984</v>
      </c>
      <c r="N548" s="3">
        <f t="shared" si="51"/>
        <v>34.366367331885776</v>
      </c>
      <c r="O548" s="3">
        <f t="shared" si="52"/>
        <v>0.92515676128688429</v>
      </c>
      <c r="P548" s="4">
        <f t="shared" si="53"/>
        <v>321.02266490994583</v>
      </c>
    </row>
    <row r="549" spans="1:16" x14ac:dyDescent="0.15">
      <c r="A549" t="s">
        <v>19</v>
      </c>
      <c r="B549" s="2">
        <v>2011</v>
      </c>
      <c r="C549" s="3">
        <v>12384.974609375</v>
      </c>
      <c r="D549" s="3">
        <v>9180.55078125</v>
      </c>
      <c r="E549" s="3">
        <v>380.284912109375</v>
      </c>
      <c r="F549" s="3">
        <v>338.53851318359375</v>
      </c>
      <c r="G549" s="3">
        <v>9.1348767280578613E-2</v>
      </c>
      <c r="H549" s="3">
        <v>65.588417053222656</v>
      </c>
      <c r="I549" s="3">
        <v>421.64883422851562</v>
      </c>
      <c r="J549" s="3">
        <v>324.91763305664062</v>
      </c>
      <c r="K549" s="3">
        <f t="shared" si="48"/>
        <v>29.372723470315286</v>
      </c>
      <c r="L549" s="3">
        <f t="shared" si="49"/>
        <v>38.117274500814837</v>
      </c>
      <c r="M549" s="3">
        <f t="shared" si="50"/>
        <v>1.201561209735563</v>
      </c>
      <c r="N549" s="3">
        <f t="shared" si="51"/>
        <v>30.639323486035305</v>
      </c>
      <c r="O549" s="3">
        <f t="shared" si="52"/>
        <v>0.77058823997732007</v>
      </c>
      <c r="P549" s="4">
        <f t="shared" si="53"/>
        <v>745.77997068855439</v>
      </c>
    </row>
    <row r="550" spans="1:16" x14ac:dyDescent="0.15">
      <c r="A550" t="s">
        <v>20</v>
      </c>
      <c r="B550" s="2">
        <v>2011</v>
      </c>
      <c r="C550" s="3">
        <v>10013.3779296875</v>
      </c>
      <c r="D550" s="3">
        <v>6145.21435546875</v>
      </c>
      <c r="E550" s="3">
        <v>265.45950317382812</v>
      </c>
      <c r="F550" s="3">
        <v>182.14944458007812</v>
      </c>
      <c r="G550" s="3">
        <v>9.1348767280578613E-2</v>
      </c>
      <c r="H550" s="3">
        <v>105.32512664794922</v>
      </c>
      <c r="I550" s="3">
        <v>550.07257080078125</v>
      </c>
      <c r="J550" s="3">
        <v>483.656005859375</v>
      </c>
      <c r="K550" s="3">
        <f t="shared" si="48"/>
        <v>18.203739763119412</v>
      </c>
      <c r="L550" s="3">
        <f t="shared" si="49"/>
        <v>20.70351201758659</v>
      </c>
      <c r="M550" s="3">
        <f t="shared" si="50"/>
        <v>1.3450882077790702</v>
      </c>
      <c r="N550" s="3">
        <f t="shared" si="51"/>
        <v>34.821156588551531</v>
      </c>
      <c r="O550" s="3">
        <f t="shared" si="52"/>
        <v>0.87925854065997378</v>
      </c>
      <c r="P550" s="4">
        <f t="shared" si="53"/>
        <v>548.15518101105636</v>
      </c>
    </row>
    <row r="551" spans="1:16" x14ac:dyDescent="0.15">
      <c r="A551" t="s">
        <v>21</v>
      </c>
      <c r="B551" s="2">
        <v>2011</v>
      </c>
      <c r="C551" s="3">
        <v>281530.3125</v>
      </c>
      <c r="D551" s="3">
        <v>65636.1015625</v>
      </c>
      <c r="E551" s="3">
        <v>3846.3310546875</v>
      </c>
      <c r="F551" s="3">
        <v>5992.3876953125</v>
      </c>
      <c r="G551" s="3">
        <v>9.1348767280578613E-2</v>
      </c>
      <c r="H551" s="3">
        <v>7068.65869140625</v>
      </c>
      <c r="I551" s="3">
        <v>10795.587890625</v>
      </c>
      <c r="J551" s="3">
        <v>8331.560546875</v>
      </c>
      <c r="K551" s="3">
        <f t="shared" si="48"/>
        <v>26.078275250251433</v>
      </c>
      <c r="L551" s="3">
        <f t="shared" si="49"/>
        <v>33.79082597024351</v>
      </c>
      <c r="M551" s="3">
        <f t="shared" si="50"/>
        <v>3.1771994534794934</v>
      </c>
      <c r="N551" s="3">
        <f t="shared" si="51"/>
        <v>21.554807720548375</v>
      </c>
      <c r="O551" s="3">
        <f t="shared" si="52"/>
        <v>0.7717560758418921</v>
      </c>
      <c r="P551" s="4">
        <f t="shared" si="53"/>
        <v>206.70121181828267</v>
      </c>
    </row>
    <row r="552" spans="1:16" x14ac:dyDescent="0.15">
      <c r="A552" t="s">
        <v>22</v>
      </c>
      <c r="B552" s="2">
        <v>2011</v>
      </c>
      <c r="C552" s="3">
        <v>451.354248046875</v>
      </c>
      <c r="D552" s="3">
        <v>73.079010009765625</v>
      </c>
      <c r="E552" s="3">
        <v>31.149929046630859</v>
      </c>
      <c r="F552" s="3">
        <v>15.529290199279785</v>
      </c>
      <c r="G552" s="3">
        <v>49.419681549072266</v>
      </c>
      <c r="H552" s="3">
        <v>29.779697418212891</v>
      </c>
      <c r="I552" s="3">
        <v>163.60708618164062</v>
      </c>
      <c r="J552" s="3">
        <v>127.22954559326172</v>
      </c>
      <c r="K552" s="3">
        <f t="shared" si="48"/>
        <v>2.7587695532073124</v>
      </c>
      <c r="L552" s="3">
        <f t="shared" si="49"/>
        <v>3.5475584381147036</v>
      </c>
      <c r="M552" s="3">
        <f t="shared" si="50"/>
        <v>1.1424793284242241</v>
      </c>
      <c r="N552" s="3">
        <f t="shared" si="51"/>
        <v>4.7647058912359679</v>
      </c>
      <c r="O552" s="3">
        <f t="shared" si="52"/>
        <v>0.77765302568868155</v>
      </c>
      <c r="P552" s="4">
        <f t="shared" si="53"/>
        <v>254.01891988884637</v>
      </c>
    </row>
    <row r="553" spans="1:16" x14ac:dyDescent="0.15">
      <c r="A553" t="s">
        <v>53</v>
      </c>
      <c r="B553" s="2">
        <v>2011</v>
      </c>
      <c r="C553" s="3">
        <v>283.82061767578125</v>
      </c>
      <c r="D553" s="3">
        <v>63.852787017822266</v>
      </c>
      <c r="E553" s="3">
        <v>15.437941551208496</v>
      </c>
      <c r="F553" s="3">
        <v>7.1252036094665527</v>
      </c>
      <c r="G553" s="3">
        <v>9.1348767280578613E-2</v>
      </c>
      <c r="H553" s="3">
        <v>19.274589538574219</v>
      </c>
      <c r="I553" s="3">
        <v>98.844039916992188</v>
      </c>
      <c r="J553" s="3">
        <v>77.991256713867188</v>
      </c>
      <c r="K553" s="3">
        <f t="shared" si="48"/>
        <v>2.8713983960401634</v>
      </c>
      <c r="L553" s="3">
        <f t="shared" si="49"/>
        <v>3.639133790561381</v>
      </c>
      <c r="M553" s="3">
        <f t="shared" si="50"/>
        <v>1.1081287715853054</v>
      </c>
      <c r="N553" s="3">
        <f t="shared" si="51"/>
        <v>10.713793259007513</v>
      </c>
      <c r="O553" s="3">
        <f t="shared" si="52"/>
        <v>0.78903347919978917</v>
      </c>
      <c r="P553" s="4">
        <f t="shared" si="53"/>
        <v>159.73219938920286</v>
      </c>
    </row>
    <row r="554" spans="1:16" x14ac:dyDescent="0.15">
      <c r="A554" t="s">
        <v>23</v>
      </c>
      <c r="B554" s="2">
        <v>2011</v>
      </c>
      <c r="C554" s="3">
        <v>1918.689453125</v>
      </c>
      <c r="D554" s="3">
        <v>1408.323974609375</v>
      </c>
      <c r="E554" s="3">
        <v>105.41647338867188</v>
      </c>
      <c r="F554" s="3">
        <v>47.958103179931641</v>
      </c>
      <c r="G554" s="3">
        <v>9.1348767280578613E-2</v>
      </c>
      <c r="H554" s="3">
        <v>45.857082366943359</v>
      </c>
      <c r="I554" s="3">
        <v>102.61039733886719</v>
      </c>
      <c r="J554" s="3">
        <v>90.576416015625</v>
      </c>
      <c r="K554" s="3">
        <f t="shared" si="48"/>
        <v>18.698782022923041</v>
      </c>
      <c r="L554" s="3">
        <f t="shared" si="49"/>
        <v>21.183101932339806</v>
      </c>
      <c r="M554" s="3">
        <f t="shared" si="50"/>
        <v>1.1240604661763176</v>
      </c>
      <c r="N554" s="3">
        <f t="shared" si="51"/>
        <v>20.431905693657086</v>
      </c>
      <c r="O554" s="3">
        <f t="shared" si="52"/>
        <v>0.88272161851688002</v>
      </c>
      <c r="P554" s="4">
        <f t="shared" si="53"/>
        <v>148.29229781064208</v>
      </c>
    </row>
    <row r="555" spans="1:16" x14ac:dyDescent="0.15">
      <c r="A555" t="s">
        <v>51</v>
      </c>
      <c r="B555" s="2">
        <v>2011</v>
      </c>
      <c r="C555" s="3">
        <v>4115.81005859375</v>
      </c>
      <c r="D555" s="3">
        <v>3360.8125</v>
      </c>
      <c r="E555" s="3">
        <v>124.50836944580078</v>
      </c>
      <c r="F555" s="3">
        <v>24.755516052246094</v>
      </c>
      <c r="G555" s="3">
        <v>2.3750679492950439</v>
      </c>
      <c r="H555" s="3">
        <v>45.765731811523438</v>
      </c>
      <c r="I555" s="3">
        <v>40.511356353759766</v>
      </c>
      <c r="J555" s="3">
        <v>34.907745361328125</v>
      </c>
      <c r="K555" s="3">
        <f t="shared" si="48"/>
        <v>101.59645168759627</v>
      </c>
      <c r="L555" s="3">
        <f t="shared" si="49"/>
        <v>117.9053535538096</v>
      </c>
      <c r="M555" s="3">
        <f t="shared" si="50"/>
        <v>1.1558861618451444</v>
      </c>
      <c r="N555" s="3">
        <f t="shared" si="51"/>
        <v>56.461153251535229</v>
      </c>
      <c r="O555" s="3">
        <f t="shared" si="52"/>
        <v>0.86167802076289701</v>
      </c>
      <c r="P555" s="4">
        <f t="shared" si="53"/>
        <v>318.10407356278807</v>
      </c>
    </row>
    <row r="556" spans="1:16" x14ac:dyDescent="0.15">
      <c r="A556" t="s">
        <v>24</v>
      </c>
      <c r="B556" s="2">
        <v>2011</v>
      </c>
      <c r="C556" s="3">
        <v>21542.140625</v>
      </c>
      <c r="D556" s="3">
        <v>10220.7392578125</v>
      </c>
      <c r="E556" s="3">
        <v>86.689979553222656</v>
      </c>
      <c r="F556" s="3">
        <v>252.21394348144531</v>
      </c>
      <c r="G556" s="3">
        <v>9.1348767280578613E-2</v>
      </c>
      <c r="H556" s="3">
        <v>561.246826171875</v>
      </c>
      <c r="I556" s="3">
        <v>1032.90185546875</v>
      </c>
      <c r="J556" s="3">
        <v>824.9251708984375</v>
      </c>
      <c r="K556" s="3">
        <f t="shared" si="48"/>
        <v>20.85594145362802</v>
      </c>
      <c r="L556" s="3">
        <f t="shared" si="49"/>
        <v>26.114054201471575</v>
      </c>
      <c r="M556" s="3">
        <f t="shared" si="50"/>
        <v>1.770792177162883</v>
      </c>
      <c r="N556" s="3">
        <f t="shared" si="51"/>
        <v>26.479115642672152</v>
      </c>
      <c r="O556" s="3">
        <f t="shared" si="52"/>
        <v>0.79864816442223463</v>
      </c>
      <c r="P556" s="4">
        <f t="shared" si="53"/>
        <v>193.86385874919432</v>
      </c>
    </row>
    <row r="557" spans="1:16" x14ac:dyDescent="0.15">
      <c r="A557" t="s">
        <v>49</v>
      </c>
      <c r="B557" s="2">
        <v>2011</v>
      </c>
      <c r="C557" s="3">
        <v>4394.6064453125</v>
      </c>
      <c r="D557" s="3">
        <v>2715.068115234375</v>
      </c>
      <c r="E557" s="3">
        <v>219.78512573242188</v>
      </c>
      <c r="F557" s="3">
        <v>100.39229583740234</v>
      </c>
      <c r="G557" s="3">
        <v>213.29936218261719</v>
      </c>
      <c r="H557" s="3">
        <v>272.40200805664062</v>
      </c>
      <c r="I557" s="3">
        <v>351.83334350585938</v>
      </c>
      <c r="J557" s="3">
        <v>305.25906372070312</v>
      </c>
      <c r="K557" s="3">
        <f t="shared" si="48"/>
        <v>12.490591146143922</v>
      </c>
      <c r="L557" s="3">
        <f t="shared" si="49"/>
        <v>14.396317644914703</v>
      </c>
      <c r="M557" s="3">
        <f t="shared" si="50"/>
        <v>1.2234612869275612</v>
      </c>
      <c r="N557" s="3">
        <f t="shared" si="51"/>
        <v>7.4981299059759712</v>
      </c>
      <c r="O557" s="3">
        <f t="shared" si="52"/>
        <v>0.86762403096572738</v>
      </c>
      <c r="P557" s="4">
        <f t="shared" si="53"/>
        <v>39.548314998169381</v>
      </c>
    </row>
    <row r="558" spans="1:16" x14ac:dyDescent="0.15">
      <c r="A558" t="s">
        <v>44</v>
      </c>
      <c r="B558" s="2">
        <v>2011</v>
      </c>
      <c r="C558" s="3">
        <v>19533.5625</v>
      </c>
      <c r="D558" s="3">
        <v>10599.7451171875</v>
      </c>
      <c r="E558" s="3">
        <v>56.636234283447266</v>
      </c>
      <c r="F558" s="3">
        <v>16.808172225952148</v>
      </c>
      <c r="G558" s="3">
        <v>0.36539506912231445</v>
      </c>
      <c r="H558" s="3">
        <v>54.900608062744141</v>
      </c>
      <c r="I558" s="3">
        <v>35.091472625732422</v>
      </c>
      <c r="J558" s="3">
        <v>30.957658767700195</v>
      </c>
      <c r="K558" s="3">
        <f t="shared" si="48"/>
        <v>556.6469868145723</v>
      </c>
      <c r="L558" s="3">
        <f t="shared" si="49"/>
        <v>630.97673653475454</v>
      </c>
      <c r="M558" s="3">
        <f t="shared" si="50"/>
        <v>1.821747646787431</v>
      </c>
      <c r="N558" s="3">
        <f t="shared" si="51"/>
        <v>271.02027047862714</v>
      </c>
      <c r="O558" s="3">
        <f t="shared" si="52"/>
        <v>0.88219890620945562</v>
      </c>
      <c r="P558" s="4">
        <f t="shared" si="53"/>
        <v>175.78809215337944</v>
      </c>
    </row>
    <row r="559" spans="1:16" x14ac:dyDescent="0.15">
      <c r="A559" t="s">
        <v>54</v>
      </c>
      <c r="B559" s="2">
        <v>2011</v>
      </c>
      <c r="C559" s="3">
        <v>917.1416015625</v>
      </c>
      <c r="D559" s="3">
        <v>315.70132446289062</v>
      </c>
      <c r="E559" s="3">
        <v>2.3750679492950439</v>
      </c>
      <c r="F559" s="3">
        <v>43.29931640625</v>
      </c>
      <c r="G559" s="3">
        <v>9.1348767280578613E-2</v>
      </c>
      <c r="H559" s="3">
        <v>146.15802001953125</v>
      </c>
      <c r="I559" s="3">
        <v>59.159442901611328</v>
      </c>
      <c r="J559" s="3">
        <v>51.718582153320312</v>
      </c>
      <c r="K559" s="3">
        <f t="shared" si="48"/>
        <v>15.502877589429088</v>
      </c>
      <c r="L559" s="3">
        <f t="shared" si="49"/>
        <v>17.733309061791825</v>
      </c>
      <c r="M559" s="3">
        <f t="shared" si="50"/>
        <v>2.1380863891739872</v>
      </c>
      <c r="N559" s="3">
        <f t="shared" si="51"/>
        <v>4.8385542776430226</v>
      </c>
      <c r="O559" s="3">
        <f t="shared" si="52"/>
        <v>0.87422361700285134</v>
      </c>
      <c r="P559" s="4">
        <f t="shared" si="53"/>
        <v>8.2536184770784526</v>
      </c>
    </row>
    <row r="560" spans="1:16" x14ac:dyDescent="0.15">
      <c r="A560" t="s">
        <v>25</v>
      </c>
      <c r="B560" s="2">
        <v>2011</v>
      </c>
      <c r="C560" s="3">
        <v>169.54330444335938</v>
      </c>
      <c r="D560" s="3">
        <v>42.385826110839844</v>
      </c>
      <c r="E560" s="3">
        <v>13.610965728759766</v>
      </c>
      <c r="F560" s="3">
        <v>4.7501358985900879</v>
      </c>
      <c r="G560" s="3">
        <v>9.1348767280578613E-2</v>
      </c>
      <c r="H560" s="3">
        <v>5.7549724578857422</v>
      </c>
      <c r="I560" s="3">
        <v>63.201393127441406</v>
      </c>
      <c r="J560" s="3">
        <v>56.587291717529297</v>
      </c>
      <c r="K560" s="3">
        <f t="shared" si="48"/>
        <v>2.682588089498068</v>
      </c>
      <c r="L560" s="3">
        <f t="shared" si="49"/>
        <v>2.9961374594437284</v>
      </c>
      <c r="M560" s="3">
        <f t="shared" si="50"/>
        <v>0.96448982954142504</v>
      </c>
      <c r="N560" s="3">
        <f t="shared" si="51"/>
        <v>15.999999100006441</v>
      </c>
      <c r="O560" s="3">
        <f t="shared" si="52"/>
        <v>0.89534880352122592</v>
      </c>
      <c r="P560" s="4">
        <f t="shared" si="53"/>
        <v>113.15218091981953</v>
      </c>
    </row>
    <row r="561" spans="1:16" x14ac:dyDescent="0.15">
      <c r="A561" t="s">
        <v>26</v>
      </c>
      <c r="B561" s="2">
        <v>2011</v>
      </c>
      <c r="C561" s="3">
        <v>58305.90625</v>
      </c>
      <c r="D561" s="3">
        <v>23657.138671875</v>
      </c>
      <c r="E561" s="3">
        <v>2002.364990234375</v>
      </c>
      <c r="F561" s="3">
        <v>1166.98046875</v>
      </c>
      <c r="G561" s="3">
        <v>278.9791259765625</v>
      </c>
      <c r="H561" s="3">
        <v>880.7847900390625</v>
      </c>
      <c r="I561" s="3">
        <v>4211.61962890625</v>
      </c>
      <c r="J561" s="3">
        <v>2905.151123046875</v>
      </c>
      <c r="K561" s="3">
        <f t="shared" si="48"/>
        <v>13.844057960462573</v>
      </c>
      <c r="L561" s="3">
        <f t="shared" si="49"/>
        <v>20.069835881325758</v>
      </c>
      <c r="M561" s="3">
        <f t="shared" si="50"/>
        <v>1.7789058485849183</v>
      </c>
      <c r="N561" s="3">
        <f t="shared" si="51"/>
        <v>25.059008042206237</v>
      </c>
      <c r="O561" s="3">
        <f t="shared" si="52"/>
        <v>0.68979427845466124</v>
      </c>
      <c r="P561" s="4">
        <f t="shared" si="53"/>
        <v>220.68058860134511</v>
      </c>
    </row>
    <row r="562" spans="1:16" x14ac:dyDescent="0.15">
      <c r="A562" t="s">
        <v>27</v>
      </c>
      <c r="B562" s="2">
        <v>2011</v>
      </c>
      <c r="C562" s="3">
        <v>1895.30419921875</v>
      </c>
      <c r="D562" s="3">
        <v>1113.72412109375</v>
      </c>
      <c r="E562" s="3">
        <v>227.18438720703125</v>
      </c>
      <c r="F562" s="3">
        <v>77.007011413574219</v>
      </c>
      <c r="G562" s="3">
        <v>9.1348767280578613E-2</v>
      </c>
      <c r="H562" s="3">
        <v>76.732963562011719</v>
      </c>
      <c r="I562" s="3">
        <v>117.583984375</v>
      </c>
      <c r="J562" s="3">
        <v>83.135551452636719</v>
      </c>
      <c r="K562" s="3">
        <f t="shared" si="48"/>
        <v>16.118727472052889</v>
      </c>
      <c r="L562" s="3">
        <f t="shared" si="49"/>
        <v>22.797758192516792</v>
      </c>
      <c r="M562" s="3">
        <f t="shared" si="50"/>
        <v>1.2294173075258812</v>
      </c>
      <c r="N562" s="3">
        <f t="shared" si="51"/>
        <v>12.320664953691782</v>
      </c>
      <c r="O562" s="3">
        <f t="shared" si="52"/>
        <v>0.70703125</v>
      </c>
      <c r="P562" s="4">
        <f t="shared" si="53"/>
        <v>190.18174364120185</v>
      </c>
    </row>
    <row r="563" spans="1:16" x14ac:dyDescent="0.15">
      <c r="A563" t="s">
        <v>28</v>
      </c>
      <c r="B563" s="2">
        <v>2011</v>
      </c>
      <c r="C563" s="3">
        <v>31.972068786621094</v>
      </c>
      <c r="D563" s="3">
        <v>1.2788827419281006</v>
      </c>
      <c r="E563" s="3">
        <v>5.2068796157836914</v>
      </c>
      <c r="F563" s="3">
        <v>2.7404630184173584</v>
      </c>
      <c r="G563" s="3">
        <v>9.1348767280578613E-2</v>
      </c>
      <c r="H563" s="3">
        <v>107.33480072021484</v>
      </c>
      <c r="I563" s="3">
        <v>12.03398609161377</v>
      </c>
      <c r="J563" s="3">
        <v>9.3699741363525391</v>
      </c>
      <c r="K563" s="3">
        <f t="shared" si="48"/>
        <v>2.6568145037912045</v>
      </c>
      <c r="L563" s="3">
        <f t="shared" si="49"/>
        <v>3.4121832484659236</v>
      </c>
      <c r="M563" s="3">
        <f t="shared" si="50"/>
        <v>1.1463745717943912</v>
      </c>
      <c r="N563" s="3">
        <f t="shared" si="51"/>
        <v>0.29021559308547418</v>
      </c>
      <c r="O563" s="3">
        <f t="shared" si="52"/>
        <v>0.77862597355686458</v>
      </c>
      <c r="P563" s="4">
        <f t="shared" si="53"/>
        <v>41.128343434730056</v>
      </c>
    </row>
    <row r="564" spans="1:16" x14ac:dyDescent="0.15">
      <c r="A564" t="s">
        <v>41</v>
      </c>
      <c r="B564" s="2">
        <v>2011</v>
      </c>
      <c r="C564" s="3">
        <v>2573.8427734375</v>
      </c>
      <c r="D564" s="3">
        <v>1758.5550537109375</v>
      </c>
      <c r="E564" s="3">
        <v>155.56695556640625</v>
      </c>
      <c r="F564" s="3">
        <v>28.226768493652344</v>
      </c>
      <c r="G564" s="3">
        <v>9.1348767280578613E-2</v>
      </c>
      <c r="H564" s="3">
        <v>78.5599365234375</v>
      </c>
      <c r="I564" s="3">
        <v>97.006790161132812</v>
      </c>
      <c r="J564" s="3">
        <v>71.285293579101562</v>
      </c>
      <c r="K564" s="3">
        <f t="shared" si="48"/>
        <v>26.532604255457034</v>
      </c>
      <c r="L564" s="3">
        <f t="shared" si="49"/>
        <v>36.10622393778096</v>
      </c>
      <c r="M564" s="3">
        <f t="shared" si="50"/>
        <v>1.235989893685268</v>
      </c>
      <c r="N564" s="3">
        <f t="shared" si="51"/>
        <v>24.082051293994393</v>
      </c>
      <c r="O564" s="3">
        <f t="shared" si="52"/>
        <v>0.73484849318994427</v>
      </c>
      <c r="P564" s="4">
        <f t="shared" si="53"/>
        <v>3310.9490111328823</v>
      </c>
    </row>
    <row r="565" spans="1:16" x14ac:dyDescent="0.15">
      <c r="A565" t="s">
        <v>58</v>
      </c>
      <c r="B565" s="2">
        <v>2011</v>
      </c>
      <c r="C565" s="3">
        <v>425.95928955078125</v>
      </c>
      <c r="D565" s="3">
        <v>212.11183166503906</v>
      </c>
      <c r="E565" s="3">
        <v>6.5771112442016602</v>
      </c>
      <c r="F565" s="3">
        <v>5.9376697540283203</v>
      </c>
      <c r="G565" s="3">
        <v>4.6587872505187988</v>
      </c>
      <c r="H565" s="3">
        <v>2.7404630184173584</v>
      </c>
      <c r="I565" s="3">
        <v>3.5826370716094971</v>
      </c>
      <c r="J565" s="3">
        <v>2.9395997524261475</v>
      </c>
      <c r="K565" s="3">
        <f t="shared" si="48"/>
        <v>118.89546192838878</v>
      </c>
      <c r="L565" s="3">
        <f t="shared" si="49"/>
        <v>144.90383910232106</v>
      </c>
      <c r="M565" s="3">
        <f t="shared" si="50"/>
        <v>1.8913771956403596</v>
      </c>
      <c r="N565" s="3">
        <f t="shared" si="51"/>
        <v>31.938355243739455</v>
      </c>
      <c r="O565" s="3">
        <f t="shared" si="52"/>
        <v>0.82051284952107484</v>
      </c>
      <c r="P565" s="4">
        <f t="shared" si="53"/>
        <v>547.94702422225134</v>
      </c>
    </row>
    <row r="566" spans="1:16" x14ac:dyDescent="0.15">
      <c r="A566" t="s">
        <v>29</v>
      </c>
      <c r="B566" s="2">
        <v>2011</v>
      </c>
      <c r="C566" s="3">
        <v>3231.828125</v>
      </c>
      <c r="D566" s="3">
        <v>1930.1080322265625</v>
      </c>
      <c r="E566" s="3">
        <v>341.27899169921875</v>
      </c>
      <c r="F566" s="3">
        <v>60.655582427978516</v>
      </c>
      <c r="G566" s="3">
        <v>9.1348767280578613E-2</v>
      </c>
      <c r="H566" s="3">
        <v>67.415390014648438</v>
      </c>
      <c r="I566" s="3">
        <v>152.85917663574219</v>
      </c>
      <c r="J566" s="3">
        <v>133.38433837890625</v>
      </c>
      <c r="K566" s="3">
        <f t="shared" si="48"/>
        <v>21.142519514555072</v>
      </c>
      <c r="L566" s="3">
        <f t="shared" si="49"/>
        <v>24.229442258950318</v>
      </c>
      <c r="M566" s="3">
        <f t="shared" si="50"/>
        <v>1.2636024147330034</v>
      </c>
      <c r="N566" s="3">
        <f t="shared" si="51"/>
        <v>25.216679087037047</v>
      </c>
      <c r="O566" s="3">
        <f t="shared" si="52"/>
        <v>0.87259621119611441</v>
      </c>
      <c r="P566" s="4">
        <f t="shared" si="53"/>
        <v>333.73386654003963</v>
      </c>
    </row>
    <row r="567" spans="1:16" x14ac:dyDescent="0.15">
      <c r="A567" t="s">
        <v>30</v>
      </c>
      <c r="B567" s="2">
        <v>2011</v>
      </c>
      <c r="C567" s="3">
        <v>1694.3369140625</v>
      </c>
      <c r="D567" s="3">
        <v>552.1119384765625</v>
      </c>
      <c r="E567" s="3">
        <v>5.8463211059570312</v>
      </c>
      <c r="F567" s="3">
        <v>12.51478099822998</v>
      </c>
      <c r="G567" s="3">
        <v>9.1348767280578613E-2</v>
      </c>
      <c r="H567" s="3">
        <v>22.837192535400391</v>
      </c>
      <c r="I567" s="3">
        <v>135.22158813476562</v>
      </c>
      <c r="J567" s="3">
        <v>112.71527099609375</v>
      </c>
      <c r="K567" s="3">
        <f t="shared" si="48"/>
        <v>12.530077019757202</v>
      </c>
      <c r="L567" s="3">
        <f t="shared" si="49"/>
        <v>15.032008521021245</v>
      </c>
      <c r="M567" s="3">
        <f t="shared" si="50"/>
        <v>2.1024285601425765</v>
      </c>
      <c r="N567" s="3">
        <f t="shared" si="51"/>
        <v>47.804122302015486</v>
      </c>
      <c r="O567" s="3">
        <f t="shared" si="52"/>
        <v>0.8335597336999071</v>
      </c>
      <c r="P567" s="4">
        <f t="shared" si="53"/>
        <v>131.10828470695472</v>
      </c>
    </row>
    <row r="568" spans="1:16" x14ac:dyDescent="0.15">
      <c r="A568" t="s">
        <v>31</v>
      </c>
      <c r="B568" s="2">
        <v>2011</v>
      </c>
      <c r="C568" s="3">
        <v>743.6702880859375</v>
      </c>
      <c r="D568" s="3">
        <v>489.81207275390625</v>
      </c>
      <c r="E568" s="3">
        <v>14.43310546875</v>
      </c>
      <c r="F568" s="3">
        <v>15.255244255065918</v>
      </c>
      <c r="G568" s="3">
        <v>9.1348767280578613E-2</v>
      </c>
      <c r="H568" s="3">
        <v>28.957559585571289</v>
      </c>
      <c r="I568" s="3">
        <v>99.946388244628906</v>
      </c>
      <c r="J568" s="3">
        <v>89.657791137695312</v>
      </c>
      <c r="K568" s="3">
        <f t="shared" si="48"/>
        <v>7.4406919664343363</v>
      </c>
      <c r="L568" s="3">
        <f t="shared" si="49"/>
        <v>8.2945417085261219</v>
      </c>
      <c r="M568" s="3">
        <f t="shared" si="50"/>
        <v>1.0718036702562184</v>
      </c>
      <c r="N568" s="3">
        <f t="shared" si="51"/>
        <v>16.785566235004186</v>
      </c>
      <c r="O568" s="3">
        <f t="shared" si="52"/>
        <v>0.897058840367986</v>
      </c>
      <c r="P568" s="4">
        <f t="shared" si="53"/>
        <v>490.72557486888388</v>
      </c>
    </row>
    <row r="569" spans="1:16" x14ac:dyDescent="0.15">
      <c r="A569" t="s">
        <v>32</v>
      </c>
      <c r="B569" s="2">
        <v>2011</v>
      </c>
      <c r="C569" s="3">
        <v>3662.90283203125</v>
      </c>
      <c r="D569" s="3">
        <v>893.75634765625</v>
      </c>
      <c r="E569" s="3">
        <v>284.27737426757812</v>
      </c>
      <c r="F569" s="3">
        <v>110.34931182861328</v>
      </c>
      <c r="G569" s="3">
        <v>9.1348767280578613E-2</v>
      </c>
      <c r="H569" s="3">
        <v>170.63949584960938</v>
      </c>
      <c r="I569" s="3">
        <v>854.6885986328125</v>
      </c>
      <c r="J569" s="3">
        <v>664.6251220703125</v>
      </c>
      <c r="K569" s="3">
        <f t="shared" si="48"/>
        <v>4.2856577680930199</v>
      </c>
      <c r="L569" s="3">
        <f t="shared" si="49"/>
        <v>5.5112313850269139</v>
      </c>
      <c r="M569" s="3">
        <f t="shared" si="50"/>
        <v>1.3579647820467431</v>
      </c>
      <c r="N569" s="3">
        <f t="shared" si="51"/>
        <v>13.031524097438112</v>
      </c>
      <c r="O569" s="3">
        <f t="shared" si="52"/>
        <v>0.77762254361818839</v>
      </c>
      <c r="P569" s="4">
        <f t="shared" si="53"/>
        <v>99.384084635700432</v>
      </c>
    </row>
    <row r="570" spans="1:16" x14ac:dyDescent="0.15">
      <c r="A570" t="s">
        <v>33</v>
      </c>
      <c r="B570" s="2">
        <v>2011</v>
      </c>
      <c r="C570" s="3">
        <v>16446.158203125</v>
      </c>
      <c r="D570" s="3">
        <v>9854.1572265625</v>
      </c>
      <c r="E570" s="3">
        <v>188.36116027832031</v>
      </c>
      <c r="F570" s="3">
        <v>112.90707397460938</v>
      </c>
      <c r="G570" s="3">
        <v>13.702315330505371</v>
      </c>
      <c r="H570" s="3">
        <v>564.9007568359375</v>
      </c>
      <c r="I570" s="3">
        <v>1042.2718505859375</v>
      </c>
      <c r="J570" s="3">
        <v>614.65191650390625</v>
      </c>
      <c r="K570" s="3">
        <f t="shared" si="48"/>
        <v>15.779144561833276</v>
      </c>
      <c r="L570" s="3">
        <f t="shared" si="49"/>
        <v>26.756864757974736</v>
      </c>
      <c r="M570" s="3">
        <f t="shared" si="50"/>
        <v>1.4057215708869999</v>
      </c>
      <c r="N570" s="3">
        <f t="shared" si="51"/>
        <v>23.782960083669344</v>
      </c>
      <c r="O570" s="3">
        <f t="shared" si="52"/>
        <v>0.5897232244719699</v>
      </c>
      <c r="P570" s="4">
        <f t="shared" si="53"/>
        <v>105.35774779740747</v>
      </c>
    </row>
    <row r="571" spans="1:16" x14ac:dyDescent="0.15">
      <c r="A571" t="s">
        <v>45</v>
      </c>
      <c r="B571" s="2">
        <v>2011</v>
      </c>
      <c r="C571" s="3">
        <v>443.77230834960938</v>
      </c>
      <c r="D571" s="3">
        <v>35.077926635742188</v>
      </c>
      <c r="E571" s="3">
        <v>9.0435276031494141</v>
      </c>
      <c r="F571" s="3">
        <v>7.1252036094665527</v>
      </c>
      <c r="G571" s="3">
        <v>177.39930725097656</v>
      </c>
      <c r="H571" s="3">
        <v>346.75991821289062</v>
      </c>
      <c r="I571" s="3">
        <v>22.873760223388672</v>
      </c>
      <c r="J571" s="3">
        <v>19.474847793579102</v>
      </c>
      <c r="K571" s="3">
        <f t="shared" si="48"/>
        <v>19.400933821796702</v>
      </c>
      <c r="L571" s="3">
        <f t="shared" si="49"/>
        <v>22.786946170430252</v>
      </c>
      <c r="M571" s="3">
        <f t="shared" si="50"/>
        <v>5.1320919260647173</v>
      </c>
      <c r="N571" s="3">
        <f t="shared" si="51"/>
        <v>0.83528197715795471</v>
      </c>
      <c r="O571" s="3">
        <f t="shared" si="52"/>
        <v>0.85140561076905297</v>
      </c>
      <c r="P571" s="4">
        <f t="shared" si="53"/>
        <v>2.8429041217472544</v>
      </c>
    </row>
    <row r="572" spans="1:16" x14ac:dyDescent="0.15">
      <c r="A572" t="s">
        <v>34</v>
      </c>
      <c r="B572" s="2">
        <v>2011</v>
      </c>
      <c r="C572" s="3">
        <v>57.915119171142578</v>
      </c>
      <c r="D572" s="3">
        <v>9.1348767280578613E-2</v>
      </c>
      <c r="E572" s="3">
        <v>7.3079013824462891</v>
      </c>
      <c r="F572" s="3">
        <v>1.9183241128921509</v>
      </c>
      <c r="G572" s="3">
        <v>12.240735054016113</v>
      </c>
      <c r="H572" s="3">
        <v>2.2837190628051758</v>
      </c>
      <c r="I572" s="3">
        <v>13.871235847473145</v>
      </c>
      <c r="J572" s="3">
        <v>5.4198870658874512</v>
      </c>
      <c r="K572" s="3">
        <f t="shared" si="48"/>
        <v>4.1751953328435905</v>
      </c>
      <c r="L572" s="3">
        <f t="shared" si="49"/>
        <v>10.685668994038268</v>
      </c>
      <c r="M572" s="3">
        <f t="shared" si="50"/>
        <v>2.1698879605110744</v>
      </c>
      <c r="N572" s="3">
        <f t="shared" si="51"/>
        <v>3.5222222401859828</v>
      </c>
      <c r="O572" s="3">
        <f t="shared" si="52"/>
        <v>0.39072849207410498</v>
      </c>
      <c r="P572" s="4">
        <f t="shared" si="53"/>
        <v>38.696325836086899</v>
      </c>
    </row>
    <row r="573" spans="1:16" x14ac:dyDescent="0.15">
      <c r="A573" t="s">
        <v>43</v>
      </c>
      <c r="B573" s="2">
        <v>2011</v>
      </c>
      <c r="C573" s="3">
        <v>42061.5390625</v>
      </c>
      <c r="D573" s="3">
        <v>3701.90869140625</v>
      </c>
      <c r="E573" s="3">
        <v>931.39202880859375</v>
      </c>
      <c r="F573" s="3">
        <v>1192.1927490234375</v>
      </c>
      <c r="G573" s="3">
        <v>28.683511734008789</v>
      </c>
      <c r="H573" s="3">
        <v>2487.883544921875</v>
      </c>
      <c r="I573" s="3">
        <v>1323.830322265625</v>
      </c>
      <c r="J573" s="3">
        <v>1139.4622802734375</v>
      </c>
      <c r="K573" s="3">
        <f t="shared" si="48"/>
        <v>31.772605865769254</v>
      </c>
      <c r="L573" s="3">
        <f t="shared" si="49"/>
        <v>36.913498402427557</v>
      </c>
      <c r="M573" s="3">
        <f t="shared" si="50"/>
        <v>5.9270042891759767</v>
      </c>
      <c r="N573" s="3">
        <f t="shared" si="51"/>
        <v>11.341133226824249</v>
      </c>
      <c r="O573" s="3">
        <f t="shared" si="52"/>
        <v>0.86073136497080915</v>
      </c>
      <c r="P573" s="4">
        <f t="shared" si="53"/>
        <v>28103.663499682421</v>
      </c>
    </row>
    <row r="574" spans="1:16" x14ac:dyDescent="0.15">
      <c r="A574" t="s">
        <v>35</v>
      </c>
      <c r="B574" s="2">
        <v>2011</v>
      </c>
      <c r="C574" s="3">
        <v>253.40147399902344</v>
      </c>
      <c r="D574" s="3">
        <v>61.843116760253906</v>
      </c>
      <c r="E574" s="3">
        <v>17.447614669799805</v>
      </c>
      <c r="F574" s="3">
        <v>7.9473428726196289</v>
      </c>
      <c r="G574" s="3">
        <v>9.1348767280578613E-2</v>
      </c>
      <c r="H574" s="3">
        <v>45.674385070800781</v>
      </c>
      <c r="I574" s="3">
        <v>68.805007934570312</v>
      </c>
      <c r="J574" s="3">
        <v>54.841907501220703</v>
      </c>
      <c r="K574" s="3">
        <f t="shared" si="48"/>
        <v>3.6828928824482365</v>
      </c>
      <c r="L574" s="3">
        <f t="shared" si="49"/>
        <v>4.6205809670895031</v>
      </c>
      <c r="M574" s="3">
        <f t="shared" si="50"/>
        <v>1.2486666614723223</v>
      </c>
      <c r="N574" s="3">
        <f t="shared" si="51"/>
        <v>4.7176868188699297</v>
      </c>
      <c r="O574" s="3">
        <f t="shared" si="52"/>
        <v>0.79706273057002286</v>
      </c>
      <c r="P574" s="4">
        <f t="shared" si="53"/>
        <v>89.780281327697196</v>
      </c>
    </row>
    <row r="575" spans="1:16" x14ac:dyDescent="0.15">
      <c r="A575" t="s">
        <v>42</v>
      </c>
      <c r="B575" s="2">
        <v>2011</v>
      </c>
      <c r="C575" s="3">
        <v>117479.265625</v>
      </c>
      <c r="D575" s="3">
        <v>15402.041015625</v>
      </c>
      <c r="E575" s="3">
        <v>243.07907104492188</v>
      </c>
      <c r="F575" s="3">
        <v>436.19036865234375</v>
      </c>
      <c r="G575" s="3">
        <v>9.1348767280578613E-2</v>
      </c>
      <c r="H575" s="3">
        <v>1194.8419189453125</v>
      </c>
      <c r="I575" s="3">
        <v>3408.098388671875</v>
      </c>
      <c r="J575" s="3">
        <v>2787.7509765625</v>
      </c>
      <c r="K575" s="3">
        <f t="shared" si="48"/>
        <v>34.470620336398589</v>
      </c>
      <c r="L575" s="3">
        <f t="shared" si="49"/>
        <v>42.141233780450683</v>
      </c>
      <c r="M575" s="3">
        <f t="shared" si="50"/>
        <v>5.378848493135779</v>
      </c>
      <c r="N575" s="3">
        <f t="shared" si="51"/>
        <v>72.023519864386273</v>
      </c>
      <c r="O575" s="3">
        <f t="shared" si="52"/>
        <v>0.81797843214522858</v>
      </c>
      <c r="P575" s="4">
        <f t="shared" si="53"/>
        <v>41622.968294274462</v>
      </c>
    </row>
    <row r="576" spans="1:16" x14ac:dyDescent="0.15">
      <c r="A576" t="s">
        <v>36</v>
      </c>
      <c r="B576" s="2">
        <v>2011</v>
      </c>
      <c r="C576" s="3">
        <v>12785.6298828125</v>
      </c>
      <c r="D576" s="3">
        <v>1436.64208984375</v>
      </c>
      <c r="E576" s="3">
        <v>26.308444976806641</v>
      </c>
      <c r="F576" s="3">
        <v>211.47239685058594</v>
      </c>
      <c r="G576" s="3">
        <v>9.1348767280578613E-2</v>
      </c>
      <c r="H576" s="3">
        <v>141.04249572753906</v>
      </c>
      <c r="I576" s="3">
        <v>556.68670654296875</v>
      </c>
      <c r="J576" s="3">
        <v>455.36236572265625</v>
      </c>
      <c r="K576" s="3">
        <f t="shared" si="48"/>
        <v>22.967370574036909</v>
      </c>
      <c r="L576" s="3">
        <f t="shared" si="49"/>
        <v>28.077923968358284</v>
      </c>
      <c r="M576" s="3">
        <f t="shared" si="50"/>
        <v>5.1659118838669347</v>
      </c>
      <c r="N576" s="3">
        <f t="shared" si="51"/>
        <v>36.260361796284734</v>
      </c>
      <c r="O576" s="3">
        <f t="shared" si="52"/>
        <v>0.81798677850682322</v>
      </c>
      <c r="P576" s="4">
        <f t="shared" si="53"/>
        <v>100.26376081009995</v>
      </c>
    </row>
    <row r="577" spans="1:16" x14ac:dyDescent="0.15">
      <c r="A577" t="s">
        <v>37</v>
      </c>
      <c r="B577" s="2">
        <v>2011</v>
      </c>
      <c r="C577" s="3">
        <v>9700.234375</v>
      </c>
      <c r="D577" s="3">
        <v>5286.17041015625</v>
      </c>
      <c r="E577" s="3">
        <v>371.6981201171875</v>
      </c>
      <c r="F577" s="3">
        <v>441.85397338867188</v>
      </c>
      <c r="G577" s="3">
        <v>9.1348767280578613E-2</v>
      </c>
      <c r="H577" s="3">
        <v>779.935791015625</v>
      </c>
      <c r="I577" s="3">
        <v>552.27728271484375</v>
      </c>
      <c r="J577" s="3">
        <v>494.67950439453125</v>
      </c>
      <c r="K577" s="3">
        <f t="shared" si="48"/>
        <v>17.564065513099337</v>
      </c>
      <c r="L577" s="3">
        <f t="shared" si="49"/>
        <v>19.609129322777815</v>
      </c>
      <c r="M577" s="3">
        <f t="shared" si="50"/>
        <v>1.4467542278620358</v>
      </c>
      <c r="N577" s="3">
        <f t="shared" si="51"/>
        <v>7.9387710231657262</v>
      </c>
      <c r="O577" s="3">
        <f t="shared" si="52"/>
        <v>0.89570858674979781</v>
      </c>
      <c r="P577" s="4">
        <f t="shared" si="53"/>
        <v>529.77428282355277</v>
      </c>
    </row>
    <row r="578" spans="1:16" x14ac:dyDescent="0.15">
      <c r="A578" t="s">
        <v>38</v>
      </c>
      <c r="B578" s="2">
        <v>2011</v>
      </c>
      <c r="C578" s="3">
        <v>7792.50634765625</v>
      </c>
      <c r="D578" s="3">
        <v>4589.544921875</v>
      </c>
      <c r="E578" s="3">
        <v>262.99310302734375</v>
      </c>
      <c r="F578" s="3">
        <v>88.151557922363281</v>
      </c>
      <c r="G578" s="3">
        <v>260.16128540039062</v>
      </c>
      <c r="H578" s="3">
        <v>85.7764892578125</v>
      </c>
      <c r="I578" s="3">
        <v>519.849853515625</v>
      </c>
      <c r="J578" s="3">
        <v>442.77719116210938</v>
      </c>
      <c r="K578" s="3">
        <f t="shared" si="48"/>
        <v>14.989917367403919</v>
      </c>
      <c r="L578" s="3">
        <f t="shared" si="49"/>
        <v>17.599159358692578</v>
      </c>
      <c r="M578" s="3">
        <f t="shared" si="50"/>
        <v>1.3400318399248741</v>
      </c>
      <c r="N578" s="3">
        <f t="shared" si="51"/>
        <v>17.951388718380844</v>
      </c>
      <c r="O578" s="3">
        <f t="shared" si="52"/>
        <v>0.8517405327090295</v>
      </c>
      <c r="P578" s="4">
        <f t="shared" si="53"/>
        <v>220.4015260811174</v>
      </c>
    </row>
    <row r="579" spans="1:16" x14ac:dyDescent="0.15">
      <c r="A579" t="s">
        <v>39</v>
      </c>
      <c r="B579" s="2">
        <v>2011</v>
      </c>
      <c r="C579" s="3">
        <v>3064.751220703125</v>
      </c>
      <c r="D579" s="3">
        <v>392.16024780273438</v>
      </c>
      <c r="E579" s="3">
        <v>9.6829690933227539</v>
      </c>
      <c r="F579" s="3">
        <v>13.610965728759766</v>
      </c>
      <c r="G579" s="3">
        <v>9.1348767280578613E-2</v>
      </c>
      <c r="H579" s="3">
        <v>356.89962768554688</v>
      </c>
      <c r="I579" s="3">
        <v>176.1922607421875</v>
      </c>
      <c r="J579" s="3">
        <v>164.80130004882812</v>
      </c>
      <c r="K579" s="3">
        <f t="shared" ref="K579:K642" si="54">C579/I579</f>
        <v>17.394357775950262</v>
      </c>
      <c r="L579" s="3">
        <f t="shared" ref="L579:L642" si="55">C579/J579</f>
        <v>18.596644685418656</v>
      </c>
      <c r="M579" s="3">
        <f t="shared" ref="M579:M642" si="56">C579/(D579+E579+I579+J579)</f>
        <v>4.1257397489737393</v>
      </c>
      <c r="N579" s="3">
        <f t="shared" ref="N579:N642" si="57">C579/(F579+G579+H579)</f>
        <v>8.2696577429199252</v>
      </c>
      <c r="O579" s="3">
        <f t="shared" ref="O579:O642" si="58">J579/I579</f>
        <v>0.93534925628755539</v>
      </c>
      <c r="P579" s="4">
        <f t="shared" ref="P579:P642" si="59">(C579/VLOOKUP(A579,$A$2:$C$40,3))*100</f>
        <v>6899.279651668905</v>
      </c>
    </row>
    <row r="580" spans="1:16" x14ac:dyDescent="0.15">
      <c r="A580" t="s">
        <v>1</v>
      </c>
      <c r="B580" s="2">
        <v>2012</v>
      </c>
      <c r="C580" s="3">
        <v>1945.73974609375</v>
      </c>
      <c r="D580" s="3">
        <v>963.0377197265625</v>
      </c>
      <c r="E580" s="3">
        <v>106.49343109130859</v>
      </c>
      <c r="F580" s="3">
        <v>27.495906829833984</v>
      </c>
      <c r="G580" s="3">
        <v>6.384498119354248</v>
      </c>
      <c r="H580" s="3">
        <v>64.781379699707031</v>
      </c>
      <c r="I580" s="3">
        <v>138.07217407226562</v>
      </c>
      <c r="J580" s="3">
        <v>104.96174621582031</v>
      </c>
      <c r="K580" s="3">
        <f t="shared" si="54"/>
        <v>14.092193153092301</v>
      </c>
      <c r="L580" s="3">
        <f t="shared" si="55"/>
        <v>18.537608378703585</v>
      </c>
      <c r="M580" s="3">
        <f t="shared" si="56"/>
        <v>1.4823948838241483</v>
      </c>
      <c r="N580" s="3">
        <f t="shared" si="57"/>
        <v>19.721311073157615</v>
      </c>
      <c r="O580" s="3">
        <f t="shared" si="58"/>
        <v>0.76019478161388521</v>
      </c>
      <c r="P580" s="4">
        <f t="shared" si="59"/>
        <v>209.42446210943953</v>
      </c>
    </row>
    <row r="581" spans="1:16" x14ac:dyDescent="0.15">
      <c r="A581" t="s">
        <v>40</v>
      </c>
      <c r="B581" s="2">
        <v>2012</v>
      </c>
      <c r="C581" s="3">
        <v>102716.703125</v>
      </c>
      <c r="D581" s="3">
        <v>56972.625</v>
      </c>
      <c r="E581" s="3">
        <v>1293.1588134765625</v>
      </c>
      <c r="F581" s="3">
        <v>309.52047729492188</v>
      </c>
      <c r="G581" s="3">
        <v>8.5126645863056183E-2</v>
      </c>
      <c r="H581" s="3">
        <v>930.94500732421875</v>
      </c>
      <c r="I581" s="3">
        <v>531.36358642578125</v>
      </c>
      <c r="J581" s="3">
        <v>472.70602416992188</v>
      </c>
      <c r="K581" s="3">
        <f t="shared" si="54"/>
        <v>193.30775715348545</v>
      </c>
      <c r="L581" s="3">
        <f t="shared" si="55"/>
        <v>217.29510070317363</v>
      </c>
      <c r="M581" s="3">
        <f t="shared" si="56"/>
        <v>1.7330345393309499</v>
      </c>
      <c r="N581" s="3">
        <f t="shared" si="57"/>
        <v>82.799284601745185</v>
      </c>
      <c r="O581" s="3">
        <f t="shared" si="58"/>
        <v>0.8896093677581115</v>
      </c>
      <c r="P581" s="4">
        <f t="shared" si="59"/>
        <v>11055.635957889122</v>
      </c>
    </row>
    <row r="582" spans="1:16" x14ac:dyDescent="0.15">
      <c r="A582" t="s">
        <v>2</v>
      </c>
      <c r="B582" s="2">
        <v>2012</v>
      </c>
      <c r="C582" s="3">
        <v>5982.01953125</v>
      </c>
      <c r="D582" s="3">
        <v>2402.359130859375</v>
      </c>
      <c r="E582" s="3">
        <v>8.087031364440918</v>
      </c>
      <c r="F582" s="3">
        <v>48.437061309814453</v>
      </c>
      <c r="G582" s="3">
        <v>8.5126645863056183E-2</v>
      </c>
      <c r="H582" s="3">
        <v>207.45362854003906</v>
      </c>
      <c r="I582" s="3">
        <v>269.84161376953125</v>
      </c>
      <c r="J582" s="3">
        <v>227.7392578125</v>
      </c>
      <c r="K582" s="3">
        <f t="shared" si="54"/>
        <v>22.168632360608314</v>
      </c>
      <c r="L582" s="3">
        <f t="shared" si="55"/>
        <v>26.266966831757468</v>
      </c>
      <c r="M582" s="3">
        <f t="shared" si="56"/>
        <v>2.0570714995799402</v>
      </c>
      <c r="N582" s="3">
        <f t="shared" si="57"/>
        <v>23.369471433447313</v>
      </c>
      <c r="O582" s="3">
        <f t="shared" si="58"/>
        <v>0.84397382090595408</v>
      </c>
      <c r="P582" s="4">
        <f t="shared" si="59"/>
        <v>68.781119065250451</v>
      </c>
    </row>
    <row r="583" spans="1:16" x14ac:dyDescent="0.15">
      <c r="A583" t="s">
        <v>3</v>
      </c>
      <c r="B583" s="2">
        <v>2012</v>
      </c>
      <c r="C583" s="3">
        <v>462.2376708984375</v>
      </c>
      <c r="D583" s="3">
        <v>259.8065185546875</v>
      </c>
      <c r="E583" s="3">
        <v>24.090841293334961</v>
      </c>
      <c r="F583" s="3">
        <v>5.362978458404541</v>
      </c>
      <c r="G583" s="3">
        <v>19.153495788574219</v>
      </c>
      <c r="H583" s="3">
        <v>27.325653076171875</v>
      </c>
      <c r="I583" s="3">
        <v>40.001434326171875</v>
      </c>
      <c r="J583" s="3">
        <v>31.177587509155273</v>
      </c>
      <c r="K583" s="3">
        <f t="shared" si="54"/>
        <v>11.555527412575996</v>
      </c>
      <c r="L583" s="3">
        <f t="shared" si="55"/>
        <v>14.825960179334009</v>
      </c>
      <c r="M583" s="3">
        <f t="shared" si="56"/>
        <v>1.3017978517947508</v>
      </c>
      <c r="N583" s="3">
        <f t="shared" si="57"/>
        <v>8.9162558476264628</v>
      </c>
      <c r="O583" s="3">
        <f t="shared" si="58"/>
        <v>0.77941173946246745</v>
      </c>
      <c r="P583" s="4">
        <f t="shared" si="59"/>
        <v>8.2507334177003369</v>
      </c>
    </row>
    <row r="584" spans="1:16" x14ac:dyDescent="0.15">
      <c r="A584" t="s">
        <v>4</v>
      </c>
      <c r="B584" s="2">
        <v>2012</v>
      </c>
      <c r="C584" s="3">
        <v>1178.66357421875</v>
      </c>
      <c r="D584" s="3">
        <v>559.1968994140625</v>
      </c>
      <c r="E584" s="3">
        <v>99.853553771972656</v>
      </c>
      <c r="F584" s="3">
        <v>33.369644165039062</v>
      </c>
      <c r="G584" s="3">
        <v>45.202247619628906</v>
      </c>
      <c r="H584" s="3">
        <v>76.954483032226562</v>
      </c>
      <c r="I584" s="3">
        <v>25.715206146240234</v>
      </c>
      <c r="J584" s="3">
        <v>24.034475326538086</v>
      </c>
      <c r="K584" s="3">
        <f t="shared" si="54"/>
        <v>45.835276120898605</v>
      </c>
      <c r="L584" s="3">
        <f t="shared" si="55"/>
        <v>49.040536903974271</v>
      </c>
      <c r="M584" s="3">
        <f t="shared" si="56"/>
        <v>1.6628997605737039</v>
      </c>
      <c r="N584" s="3">
        <f t="shared" si="57"/>
        <v>7.5785446398170278</v>
      </c>
      <c r="O584" s="3">
        <f t="shared" si="58"/>
        <v>0.93464058541300532</v>
      </c>
      <c r="P584" s="4">
        <f t="shared" si="59"/>
        <v>140.5617528126036</v>
      </c>
    </row>
    <row r="585" spans="1:16" x14ac:dyDescent="0.15">
      <c r="A585" t="s">
        <v>5</v>
      </c>
      <c r="B585" s="2">
        <v>2012</v>
      </c>
      <c r="C585" s="3">
        <v>3348.96728515625</v>
      </c>
      <c r="D585" s="3">
        <v>2247.088134765625</v>
      </c>
      <c r="E585" s="3">
        <v>92.362411499023438</v>
      </c>
      <c r="F585" s="3">
        <v>34.0506591796875</v>
      </c>
      <c r="G585" s="3">
        <v>29.79432487487793</v>
      </c>
      <c r="H585" s="3">
        <v>68.101318359375</v>
      </c>
      <c r="I585" s="3">
        <v>132.94593811035156</v>
      </c>
      <c r="J585" s="3">
        <v>121.01274108886719</v>
      </c>
      <c r="K585" s="3">
        <f t="shared" si="54"/>
        <v>25.190444572864234</v>
      </c>
      <c r="L585" s="3">
        <f t="shared" si="55"/>
        <v>27.674501503084663</v>
      </c>
      <c r="M585" s="3">
        <f t="shared" si="56"/>
        <v>1.2913377697101547</v>
      </c>
      <c r="N585" s="3">
        <f t="shared" si="57"/>
        <v>25.381289387329009</v>
      </c>
      <c r="O585" s="3">
        <f t="shared" si="58"/>
        <v>0.91024022853876707</v>
      </c>
      <c r="P585" s="4">
        <f t="shared" si="59"/>
        <v>228.91108962294103</v>
      </c>
    </row>
    <row r="586" spans="1:16" x14ac:dyDescent="0.15">
      <c r="A586" t="s">
        <v>6</v>
      </c>
      <c r="B586" s="2">
        <v>2012</v>
      </c>
      <c r="C586" s="3">
        <v>20353.013671875</v>
      </c>
      <c r="D586" s="3">
        <v>19440.54296875</v>
      </c>
      <c r="E586" s="3">
        <v>32.85888671875</v>
      </c>
      <c r="F586" s="3">
        <v>943.032958984375</v>
      </c>
      <c r="G586" s="3">
        <v>1.4471529722213745</v>
      </c>
      <c r="H586" s="3">
        <v>207.96438598632812</v>
      </c>
      <c r="I586" s="3">
        <v>990.28759765625</v>
      </c>
      <c r="J586" s="3">
        <v>855.0726318359375</v>
      </c>
      <c r="K586" s="3">
        <f t="shared" si="54"/>
        <v>20.552629074670051</v>
      </c>
      <c r="L586" s="3">
        <f t="shared" si="55"/>
        <v>23.802672327583192</v>
      </c>
      <c r="M586" s="3">
        <f t="shared" si="56"/>
        <v>0.9546996017293512</v>
      </c>
      <c r="N586" s="3">
        <f t="shared" si="57"/>
        <v>17.660732215915353</v>
      </c>
      <c r="O586" s="3">
        <f t="shared" si="58"/>
        <v>0.86345889200235293</v>
      </c>
      <c r="P586" s="4">
        <f t="shared" si="59"/>
        <v>310.40468135522792</v>
      </c>
    </row>
    <row r="587" spans="1:16" x14ac:dyDescent="0.15">
      <c r="A587" t="s">
        <v>7</v>
      </c>
      <c r="B587" s="2">
        <v>2012</v>
      </c>
      <c r="C587" s="3">
        <v>83.424110412597656</v>
      </c>
      <c r="D587" s="3">
        <v>3.5753190517425537</v>
      </c>
      <c r="E587" s="3">
        <v>33.880405426025391</v>
      </c>
      <c r="F587" s="3">
        <v>5.7034850120544434</v>
      </c>
      <c r="G587" s="3">
        <v>8.5126645863056183E-2</v>
      </c>
      <c r="H587" s="3">
        <v>36.178825378417969</v>
      </c>
      <c r="I587" s="3">
        <v>27.395938873291016</v>
      </c>
      <c r="J587" s="3">
        <v>23.446218490600586</v>
      </c>
      <c r="K587" s="3">
        <f t="shared" si="54"/>
        <v>3.0451268999555952</v>
      </c>
      <c r="L587" s="3">
        <f t="shared" si="55"/>
        <v>3.5581051352072728</v>
      </c>
      <c r="M587" s="3">
        <f t="shared" si="56"/>
        <v>0.94480307650186002</v>
      </c>
      <c r="N587" s="3">
        <f t="shared" si="57"/>
        <v>1.9878295245994875</v>
      </c>
      <c r="O587" s="3">
        <f t="shared" si="58"/>
        <v>0.85582825246624017</v>
      </c>
      <c r="P587" s="4">
        <f t="shared" si="59"/>
        <v>59.985882596127702</v>
      </c>
    </row>
    <row r="588" spans="1:16" x14ac:dyDescent="0.15">
      <c r="A588" t="s">
        <v>8</v>
      </c>
      <c r="B588" s="2">
        <v>2012</v>
      </c>
      <c r="C588" s="3">
        <v>10298.3662109375</v>
      </c>
      <c r="D588" s="3">
        <v>6763.73779296875</v>
      </c>
      <c r="E588" s="3">
        <v>524.46527099609375</v>
      </c>
      <c r="F588" s="3">
        <v>568.390625</v>
      </c>
      <c r="G588" s="3">
        <v>81.466201782226562</v>
      </c>
      <c r="H588" s="3">
        <v>97.384880065917969</v>
      </c>
      <c r="I588" s="3">
        <v>447.41098022460938</v>
      </c>
      <c r="J588" s="3">
        <v>361.2734375</v>
      </c>
      <c r="K588" s="3">
        <f t="shared" si="54"/>
        <v>23.017687687878183</v>
      </c>
      <c r="L588" s="3">
        <f t="shared" si="55"/>
        <v>28.505738706398805</v>
      </c>
      <c r="M588" s="3">
        <f t="shared" si="56"/>
        <v>1.2718919750615947</v>
      </c>
      <c r="N588" s="3">
        <f t="shared" si="57"/>
        <v>13.781840757224153</v>
      </c>
      <c r="O588" s="3">
        <f t="shared" si="58"/>
        <v>0.8074755727242845</v>
      </c>
      <c r="P588" s="4">
        <f t="shared" si="59"/>
        <v>277.88852431109916</v>
      </c>
    </row>
    <row r="589" spans="1:16" x14ac:dyDescent="0.15">
      <c r="A589" t="s">
        <v>9</v>
      </c>
      <c r="B589" s="2">
        <v>2012</v>
      </c>
      <c r="C589" s="3">
        <v>4192.14697265625</v>
      </c>
      <c r="D589" s="3">
        <v>2532.092041015625</v>
      </c>
      <c r="E589" s="3">
        <v>214.34889221191406</v>
      </c>
      <c r="F589" s="3">
        <v>134.92573547363281</v>
      </c>
      <c r="G589" s="3">
        <v>8.5126645863056183E-2</v>
      </c>
      <c r="H589" s="3">
        <v>113.21843719482422</v>
      </c>
      <c r="I589" s="3">
        <v>110.00394439697266</v>
      </c>
      <c r="J589" s="3">
        <v>92.356246948242188</v>
      </c>
      <c r="K589" s="3">
        <f t="shared" si="54"/>
        <v>38.109060503576082</v>
      </c>
      <c r="L589" s="3">
        <f t="shared" si="55"/>
        <v>45.391049454462909</v>
      </c>
      <c r="M589" s="3">
        <f t="shared" si="56"/>
        <v>1.421644524523044</v>
      </c>
      <c r="N589" s="3">
        <f t="shared" si="57"/>
        <v>16.88820370615456</v>
      </c>
      <c r="O589" s="3">
        <f t="shared" si="58"/>
        <v>0.83957213947669918</v>
      </c>
      <c r="P589" s="4">
        <f t="shared" si="59"/>
        <v>489.2686927781366</v>
      </c>
    </row>
    <row r="590" spans="1:16" x14ac:dyDescent="0.15">
      <c r="A590" t="s">
        <v>59</v>
      </c>
      <c r="B590" s="2">
        <v>2012</v>
      </c>
      <c r="C590" s="3">
        <v>8.5126645863056183E-2</v>
      </c>
      <c r="D590" s="3">
        <v>0.85126644372940063</v>
      </c>
      <c r="E590" s="3">
        <v>153.32728576660156</v>
      </c>
      <c r="F590" s="3">
        <v>380.20529174804688</v>
      </c>
      <c r="G590" s="3">
        <v>8.5126645863056183E-2</v>
      </c>
      <c r="H590" s="3">
        <v>8.5126645863056183E-2</v>
      </c>
      <c r="I590" s="3">
        <v>420.86300659179688</v>
      </c>
      <c r="J590" s="3">
        <v>358.74288940429688</v>
      </c>
      <c r="K590" s="3">
        <f t="shared" si="54"/>
        <v>2.0226687670276081E-4</v>
      </c>
      <c r="L590" s="3">
        <f t="shared" si="55"/>
        <v>2.3729152096759739E-4</v>
      </c>
      <c r="M590" s="3">
        <f t="shared" si="56"/>
        <v>9.1163058055383114E-5</v>
      </c>
      <c r="N590" s="3">
        <f t="shared" si="57"/>
        <v>2.2379631649073321E-4</v>
      </c>
      <c r="O590" s="3">
        <f t="shared" si="58"/>
        <v>0.85239824785134533</v>
      </c>
      <c r="P590" s="4">
        <f t="shared" si="59"/>
        <v>9.9351962165616769E-3</v>
      </c>
    </row>
    <row r="591" spans="1:16" x14ac:dyDescent="0.15">
      <c r="A591" t="s">
        <v>47</v>
      </c>
      <c r="B591" s="2">
        <v>2012</v>
      </c>
      <c r="C591" s="3">
        <v>5610.52685546875</v>
      </c>
      <c r="D591" s="3">
        <v>4371.84912109375</v>
      </c>
      <c r="E591" s="3">
        <v>108.11083984375</v>
      </c>
      <c r="F591" s="3">
        <v>72.868408203125</v>
      </c>
      <c r="G591" s="3">
        <v>73.889930725097656</v>
      </c>
      <c r="H591" s="3">
        <v>87.51019287109375</v>
      </c>
      <c r="I591" s="3">
        <v>185.80497741699219</v>
      </c>
      <c r="J591" s="3">
        <v>170.59434509277344</v>
      </c>
      <c r="K591" s="3">
        <f t="shared" si="54"/>
        <v>30.19578341476474</v>
      </c>
      <c r="L591" s="3">
        <f t="shared" si="55"/>
        <v>32.88811743682129</v>
      </c>
      <c r="M591" s="3">
        <f t="shared" si="56"/>
        <v>1.1600723864066758</v>
      </c>
      <c r="N591" s="3">
        <f t="shared" si="57"/>
        <v>23.949127150696224</v>
      </c>
      <c r="O591" s="3">
        <f t="shared" si="58"/>
        <v>0.91813657235843393</v>
      </c>
      <c r="P591" s="4">
        <f t="shared" si="59"/>
        <v>654.80889822726999</v>
      </c>
    </row>
    <row r="592" spans="1:16" x14ac:dyDescent="0.15">
      <c r="A592" t="s">
        <v>10</v>
      </c>
      <c r="B592" s="2">
        <v>2012</v>
      </c>
      <c r="C592" s="3">
        <v>8797.4130859375</v>
      </c>
      <c r="D592" s="3">
        <v>5851.5205078125</v>
      </c>
      <c r="E592" s="3">
        <v>512.0367431640625</v>
      </c>
      <c r="F592" s="3">
        <v>183.53305053710938</v>
      </c>
      <c r="G592" s="3">
        <v>8.5126645863056183E-2</v>
      </c>
      <c r="H592" s="3">
        <v>148.120361328125</v>
      </c>
      <c r="I592" s="3">
        <v>585.6512451171875</v>
      </c>
      <c r="J592" s="3">
        <v>475.98342895507812</v>
      </c>
      <c r="K592" s="3">
        <f t="shared" si="54"/>
        <v>15.021590339447084</v>
      </c>
      <c r="L592" s="3">
        <f t="shared" si="55"/>
        <v>18.482603701667465</v>
      </c>
      <c r="M592" s="3">
        <f t="shared" si="56"/>
        <v>1.1848061537991355</v>
      </c>
      <c r="N592" s="3">
        <f t="shared" si="57"/>
        <v>26.519116908821871</v>
      </c>
      <c r="O592" s="3">
        <f t="shared" si="58"/>
        <v>0.81274211046855183</v>
      </c>
      <c r="P592" s="4">
        <f t="shared" si="59"/>
        <v>154.75972136707969</v>
      </c>
    </row>
    <row r="593" spans="1:16" x14ac:dyDescent="0.15">
      <c r="A593" t="s">
        <v>11</v>
      </c>
      <c r="B593" s="2">
        <v>2012</v>
      </c>
      <c r="C593" s="3">
        <v>1442.215576171875</v>
      </c>
      <c r="D593" s="3">
        <v>946.3529052734375</v>
      </c>
      <c r="E593" s="3">
        <v>30.645591735839844</v>
      </c>
      <c r="F593" s="3">
        <v>20.260141372680664</v>
      </c>
      <c r="G593" s="3">
        <v>3.4050657749176025</v>
      </c>
      <c r="H593" s="3">
        <v>85.12664794921875</v>
      </c>
      <c r="I593" s="3">
        <v>107.3988037109375</v>
      </c>
      <c r="J593" s="3">
        <v>94.121017456054688</v>
      </c>
      <c r="K593" s="3">
        <f t="shared" si="54"/>
        <v>13.428600006137682</v>
      </c>
      <c r="L593" s="3">
        <f t="shared" si="55"/>
        <v>15.32299177328006</v>
      </c>
      <c r="M593" s="3">
        <f t="shared" si="56"/>
        <v>1.2237532110690235</v>
      </c>
      <c r="N593" s="3">
        <f t="shared" si="57"/>
        <v>13.256650278537908</v>
      </c>
      <c r="O593" s="3">
        <f t="shared" si="58"/>
        <v>0.87636932818525792</v>
      </c>
      <c r="P593" s="4">
        <f t="shared" si="59"/>
        <v>111.30475300781899</v>
      </c>
    </row>
    <row r="594" spans="1:16" x14ac:dyDescent="0.15">
      <c r="A594" t="s">
        <v>46</v>
      </c>
      <c r="B594" s="2">
        <v>2012</v>
      </c>
      <c r="C594" s="3">
        <v>4165.4169921875</v>
      </c>
      <c r="D594" s="3">
        <v>1265.833251953125</v>
      </c>
      <c r="E594" s="3">
        <v>232.22549438476562</v>
      </c>
      <c r="F594" s="3">
        <v>227.45838928222656</v>
      </c>
      <c r="G594" s="3">
        <v>8.5126645863056183E-2</v>
      </c>
      <c r="H594" s="3">
        <v>792.529052734375</v>
      </c>
      <c r="I594" s="3">
        <v>695.6551513671875</v>
      </c>
      <c r="J594" s="3">
        <v>616.57672119140625</v>
      </c>
      <c r="K594" s="3">
        <f t="shared" si="54"/>
        <v>5.9877612981102883</v>
      </c>
      <c r="L594" s="3">
        <f t="shared" si="55"/>
        <v>6.7557156295792327</v>
      </c>
      <c r="M594" s="3">
        <f t="shared" si="56"/>
        <v>1.482201507623127</v>
      </c>
      <c r="N594" s="3">
        <f t="shared" si="57"/>
        <v>4.0834516289848484</v>
      </c>
      <c r="O594" s="3">
        <f t="shared" si="58"/>
        <v>0.88632524316054218</v>
      </c>
      <c r="P594" s="4">
        <f t="shared" si="59"/>
        <v>321.47115670504252</v>
      </c>
    </row>
    <row r="595" spans="1:16" x14ac:dyDescent="0.15">
      <c r="A595" t="s">
        <v>12</v>
      </c>
      <c r="B595" s="2">
        <v>2012</v>
      </c>
      <c r="C595" s="3">
        <v>13549.693359375</v>
      </c>
      <c r="D595" s="3">
        <v>8971.58203125</v>
      </c>
      <c r="E595" s="3">
        <v>35.83831787109375</v>
      </c>
      <c r="F595" s="3">
        <v>575.96685791015625</v>
      </c>
      <c r="G595" s="3">
        <v>3.6604456901550293</v>
      </c>
      <c r="H595" s="3">
        <v>534.68048095703125</v>
      </c>
      <c r="I595" s="3">
        <v>495.47994995117188</v>
      </c>
      <c r="J595" s="3">
        <v>392.8712158203125</v>
      </c>
      <c r="K595" s="3">
        <f t="shared" si="54"/>
        <v>27.346602744894689</v>
      </c>
      <c r="L595" s="3">
        <f t="shared" si="55"/>
        <v>34.488893086970826</v>
      </c>
      <c r="M595" s="3">
        <f t="shared" si="56"/>
        <v>1.3692407245845839</v>
      </c>
      <c r="N595" s="3">
        <f t="shared" si="57"/>
        <v>12.159740376181254</v>
      </c>
      <c r="O595" s="3">
        <f t="shared" si="58"/>
        <v>0.79291042121690058</v>
      </c>
      <c r="P595" s="4">
        <f t="shared" si="59"/>
        <v>266.4974258057868</v>
      </c>
    </row>
    <row r="596" spans="1:16" x14ac:dyDescent="0.15">
      <c r="A596" t="s">
        <v>13</v>
      </c>
      <c r="B596" s="2">
        <v>2012</v>
      </c>
      <c r="C596" s="3">
        <v>6170.40478515625</v>
      </c>
      <c r="D596" s="3">
        <v>5324.92724609375</v>
      </c>
      <c r="E596" s="3">
        <v>8.512664794921875</v>
      </c>
      <c r="F596" s="3">
        <v>279.98153686523438</v>
      </c>
      <c r="G596" s="3">
        <v>49.628833770751953</v>
      </c>
      <c r="H596" s="3">
        <v>275.89544677734375</v>
      </c>
      <c r="I596" s="3">
        <v>319.8433837890625</v>
      </c>
      <c r="J596" s="3">
        <v>270.93408203125</v>
      </c>
      <c r="K596" s="3">
        <f t="shared" si="54"/>
        <v>19.291956932351763</v>
      </c>
      <c r="L596" s="3">
        <f t="shared" si="55"/>
        <v>22.774561025676146</v>
      </c>
      <c r="M596" s="3">
        <f t="shared" si="56"/>
        <v>1.0415561065357173</v>
      </c>
      <c r="N596" s="3">
        <f t="shared" si="57"/>
        <v>10.190496288732122</v>
      </c>
      <c r="O596" s="3">
        <f t="shared" si="58"/>
        <v>0.84708359079246009</v>
      </c>
      <c r="P596" s="4">
        <f t="shared" si="59"/>
        <v>382.17627151142125</v>
      </c>
    </row>
    <row r="597" spans="1:16" x14ac:dyDescent="0.15">
      <c r="A597" t="s">
        <v>14</v>
      </c>
      <c r="B597" s="2">
        <v>2012</v>
      </c>
      <c r="C597" s="3">
        <v>7434.4501953125</v>
      </c>
      <c r="D597" s="3">
        <v>933.32855224609375</v>
      </c>
      <c r="E597" s="3">
        <v>8.087031364440918</v>
      </c>
      <c r="F597" s="3">
        <v>32.518379211425781</v>
      </c>
      <c r="G597" s="3">
        <v>8.5126645863056183E-2</v>
      </c>
      <c r="H597" s="3">
        <v>79.763664245605469</v>
      </c>
      <c r="I597" s="3">
        <v>47.816837310791016</v>
      </c>
      <c r="J597" s="3">
        <v>39.665287017822266</v>
      </c>
      <c r="K597" s="3">
        <f t="shared" si="54"/>
        <v>155.47766463497865</v>
      </c>
      <c r="L597" s="3">
        <f t="shared" si="55"/>
        <v>187.42963316947836</v>
      </c>
      <c r="M597" s="3">
        <f t="shared" si="56"/>
        <v>7.2256455991174153</v>
      </c>
      <c r="N597" s="3">
        <f t="shared" si="57"/>
        <v>66.162120025847358</v>
      </c>
      <c r="O597" s="3">
        <f t="shared" si="58"/>
        <v>0.82952552382361022</v>
      </c>
      <c r="P597" s="4">
        <f t="shared" si="59"/>
        <v>348.67126187670652</v>
      </c>
    </row>
    <row r="598" spans="1:16" x14ac:dyDescent="0.15">
      <c r="A598" t="s">
        <v>15</v>
      </c>
      <c r="B598" s="2">
        <v>2012</v>
      </c>
      <c r="C598" s="3">
        <v>1376.753173828125</v>
      </c>
      <c r="D598" s="3">
        <v>786.3148193359375</v>
      </c>
      <c r="E598" s="3">
        <v>136.79852294921875</v>
      </c>
      <c r="F598" s="3">
        <v>158.50581359863281</v>
      </c>
      <c r="G598" s="3">
        <v>0.51075989007949829</v>
      </c>
      <c r="H598" s="3">
        <v>908.55670166015625</v>
      </c>
      <c r="I598" s="3">
        <v>87.145980834960938</v>
      </c>
      <c r="J598" s="3">
        <v>65.296455383300781</v>
      </c>
      <c r="K598" s="3">
        <f t="shared" si="54"/>
        <v>15.798240614624005</v>
      </c>
      <c r="L598" s="3">
        <f t="shared" si="55"/>
        <v>21.084654071133887</v>
      </c>
      <c r="M598" s="3">
        <f t="shared" si="56"/>
        <v>1.2800388425636169</v>
      </c>
      <c r="N598" s="3">
        <f t="shared" si="57"/>
        <v>1.2896100023074692</v>
      </c>
      <c r="O598" s="3">
        <f t="shared" si="58"/>
        <v>0.74927672805657797</v>
      </c>
      <c r="P598" s="4">
        <f t="shared" si="59"/>
        <v>79.469413889254696</v>
      </c>
    </row>
    <row r="599" spans="1:16" x14ac:dyDescent="0.15">
      <c r="A599" t="s">
        <v>57</v>
      </c>
      <c r="B599" s="2">
        <v>2012</v>
      </c>
      <c r="C599" s="3">
        <v>11632.6416015625</v>
      </c>
      <c r="D599" s="3">
        <v>8818.9501953125</v>
      </c>
      <c r="E599" s="3">
        <v>121.22034454345703</v>
      </c>
      <c r="F599" s="3">
        <v>69.803848266601562</v>
      </c>
      <c r="G599" s="3">
        <v>8.5126645863056183E-2</v>
      </c>
      <c r="H599" s="3">
        <v>60.610172271728516</v>
      </c>
      <c r="I599" s="3">
        <v>85.969467163085938</v>
      </c>
      <c r="J599" s="3">
        <v>76.137184143066406</v>
      </c>
      <c r="K599" s="3">
        <f t="shared" si="54"/>
        <v>135.31131441695604</v>
      </c>
      <c r="L599" s="3">
        <f t="shared" si="55"/>
        <v>152.78528793111207</v>
      </c>
      <c r="M599" s="3">
        <f t="shared" si="56"/>
        <v>1.2779924580694222</v>
      </c>
      <c r="N599" s="3">
        <f t="shared" si="57"/>
        <v>89.139598630047729</v>
      </c>
      <c r="O599" s="3">
        <f t="shared" si="58"/>
        <v>0.88563052273701459</v>
      </c>
      <c r="P599" s="4">
        <f t="shared" si="59"/>
        <v>671.4632859639521</v>
      </c>
    </row>
    <row r="600" spans="1:16" x14ac:dyDescent="0.15">
      <c r="A600" t="s">
        <v>16</v>
      </c>
      <c r="B600" s="2">
        <v>2012</v>
      </c>
      <c r="C600" s="3">
        <v>28801.919921875</v>
      </c>
      <c r="D600" s="3">
        <v>4233.7734375</v>
      </c>
      <c r="E600" s="3">
        <v>96.533615112304688</v>
      </c>
      <c r="F600" s="3">
        <v>533.148193359375</v>
      </c>
      <c r="G600" s="3">
        <v>8.5126645863056183E-2</v>
      </c>
      <c r="H600" s="3">
        <v>88.531707763671875</v>
      </c>
      <c r="I600" s="3">
        <v>1365.9312744140625</v>
      </c>
      <c r="J600" s="3">
        <v>1064.15576171875</v>
      </c>
      <c r="K600" s="3">
        <f t="shared" si="54"/>
        <v>21.085921716105396</v>
      </c>
      <c r="L600" s="3">
        <f t="shared" si="55"/>
        <v>27.065511420392209</v>
      </c>
      <c r="M600" s="3">
        <f t="shared" si="56"/>
        <v>4.260390673056353</v>
      </c>
      <c r="N600" s="3">
        <f t="shared" si="57"/>
        <v>46.322836820246103</v>
      </c>
      <c r="O600" s="3">
        <f t="shared" si="58"/>
        <v>0.77906976848102127</v>
      </c>
      <c r="P600" s="4">
        <f t="shared" si="59"/>
        <v>155.49267275284748</v>
      </c>
    </row>
    <row r="601" spans="1:16" x14ac:dyDescent="0.15">
      <c r="A601" t="s">
        <v>17</v>
      </c>
      <c r="B601" s="2">
        <v>2012</v>
      </c>
      <c r="C601" s="3">
        <v>18711.26171875</v>
      </c>
      <c r="D601" s="3">
        <v>14326.4736328125</v>
      </c>
      <c r="E601" s="3">
        <v>188.89602661132812</v>
      </c>
      <c r="F601" s="3">
        <v>114.41020965576172</v>
      </c>
      <c r="G601" s="3">
        <v>8.5126645863056183E-2</v>
      </c>
      <c r="H601" s="3">
        <v>103.17349243164062</v>
      </c>
      <c r="I601" s="3">
        <v>834.81982421875</v>
      </c>
      <c r="J601" s="3">
        <v>733.4716796875</v>
      </c>
      <c r="K601" s="3">
        <f t="shared" si="54"/>
        <v>22.413533047398069</v>
      </c>
      <c r="L601" s="3">
        <f t="shared" si="55"/>
        <v>25.510544219951402</v>
      </c>
      <c r="M601" s="3">
        <f t="shared" si="56"/>
        <v>1.1633707977764862</v>
      </c>
      <c r="N601" s="3">
        <f t="shared" si="57"/>
        <v>85.962063689326214</v>
      </c>
      <c r="O601" s="3">
        <f t="shared" si="58"/>
        <v>0.87859878072960873</v>
      </c>
      <c r="P601" s="4">
        <f t="shared" si="59"/>
        <v>323.16639559502829</v>
      </c>
    </row>
    <row r="602" spans="1:16" x14ac:dyDescent="0.15">
      <c r="A602" t="s">
        <v>56</v>
      </c>
      <c r="B602" s="2">
        <v>2012</v>
      </c>
      <c r="C602" s="3">
        <v>2265.560546875</v>
      </c>
      <c r="D602" s="3">
        <v>1245.5731201171875</v>
      </c>
      <c r="E602" s="3">
        <v>54.991813659667969</v>
      </c>
      <c r="F602" s="3">
        <v>98.321273803710938</v>
      </c>
      <c r="G602" s="3">
        <v>8.5126645863056183E-2</v>
      </c>
      <c r="H602" s="3">
        <v>1.7025328874588013</v>
      </c>
      <c r="I602" s="3">
        <v>173.45159912109375</v>
      </c>
      <c r="J602" s="3">
        <v>153.95509338378906</v>
      </c>
      <c r="K602" s="3">
        <f t="shared" si="54"/>
        <v>13.061629632444717</v>
      </c>
      <c r="L602" s="3">
        <f t="shared" si="55"/>
        <v>14.71572324812448</v>
      </c>
      <c r="M602" s="3">
        <f t="shared" si="56"/>
        <v>1.3916462119487334</v>
      </c>
      <c r="N602" s="3">
        <f t="shared" si="57"/>
        <v>22.630952816644513</v>
      </c>
      <c r="O602" s="3">
        <f t="shared" si="58"/>
        <v>0.88759685217030848</v>
      </c>
      <c r="P602" s="4">
        <f t="shared" si="59"/>
        <v>39.129004069363532</v>
      </c>
    </row>
    <row r="603" spans="1:16" x14ac:dyDescent="0.15">
      <c r="A603" t="s">
        <v>18</v>
      </c>
      <c r="B603" s="2">
        <v>2012</v>
      </c>
      <c r="C603" s="3">
        <v>18128.314453125</v>
      </c>
      <c r="D603" s="3">
        <v>12099.81640625</v>
      </c>
      <c r="E603" s="3">
        <v>815.68353271484375</v>
      </c>
      <c r="F603" s="3">
        <v>254.18815612792969</v>
      </c>
      <c r="G603" s="3">
        <v>8.5126645863056183E-2</v>
      </c>
      <c r="H603" s="3">
        <v>235.54542541503906</v>
      </c>
      <c r="I603" s="3">
        <v>396.48480224609375</v>
      </c>
      <c r="J603" s="3">
        <v>365.89544677734375</v>
      </c>
      <c r="K603" s="3">
        <f t="shared" si="54"/>
        <v>45.722596050158195</v>
      </c>
      <c r="L603" s="3">
        <f t="shared" si="55"/>
        <v>49.54506707528536</v>
      </c>
      <c r="M603" s="3">
        <f t="shared" si="56"/>
        <v>1.3253745612602328</v>
      </c>
      <c r="N603" s="3">
        <f t="shared" si="57"/>
        <v>37.010253283621594</v>
      </c>
      <c r="O603" s="3">
        <f t="shared" si="58"/>
        <v>0.92284860530476642</v>
      </c>
      <c r="P603" s="4">
        <f t="shared" si="59"/>
        <v>325.73784073717701</v>
      </c>
    </row>
    <row r="604" spans="1:16" x14ac:dyDescent="0.15">
      <c r="A604" t="s">
        <v>19</v>
      </c>
      <c r="B604" s="2">
        <v>2012</v>
      </c>
      <c r="C604" s="3">
        <v>13661.208984375</v>
      </c>
      <c r="D604" s="3">
        <v>10771.5</v>
      </c>
      <c r="E604" s="3">
        <v>386.30471801757812</v>
      </c>
      <c r="F604" s="3">
        <v>356.16989135742188</v>
      </c>
      <c r="G604" s="3">
        <v>8.5126645863056183E-2</v>
      </c>
      <c r="H604" s="3">
        <v>91.681396484375</v>
      </c>
      <c r="I604" s="3">
        <v>440.183837890625</v>
      </c>
      <c r="J604" s="3">
        <v>346.48300170898438</v>
      </c>
      <c r="K604" s="3">
        <f t="shared" si="54"/>
        <v>31.035235300414367</v>
      </c>
      <c r="L604" s="3">
        <f t="shared" si="55"/>
        <v>39.428222790130491</v>
      </c>
      <c r="M604" s="3">
        <f t="shared" si="56"/>
        <v>1.1437265280826108</v>
      </c>
      <c r="N604" s="3">
        <f t="shared" si="57"/>
        <v>30.498098708943765</v>
      </c>
      <c r="O604" s="3">
        <f t="shared" si="58"/>
        <v>0.78713249302687249</v>
      </c>
      <c r="P604" s="4">
        <f t="shared" si="59"/>
        <v>822.63035309133716</v>
      </c>
    </row>
    <row r="605" spans="1:16" x14ac:dyDescent="0.15">
      <c r="A605" t="s">
        <v>20</v>
      </c>
      <c r="B605" s="2">
        <v>2012</v>
      </c>
      <c r="C605" s="3">
        <v>11864.8662109375</v>
      </c>
      <c r="D605" s="3">
        <v>7755.888671875</v>
      </c>
      <c r="E605" s="3">
        <v>313.01068115234375</v>
      </c>
      <c r="F605" s="3">
        <v>180.38336181640625</v>
      </c>
      <c r="G605" s="3">
        <v>8.5126645863056183E-2</v>
      </c>
      <c r="H605" s="3">
        <v>98.151023864746094</v>
      </c>
      <c r="I605" s="3">
        <v>583.80242919921875</v>
      </c>
      <c r="J605" s="3">
        <v>517.58154296875</v>
      </c>
      <c r="K605" s="3">
        <f t="shared" si="54"/>
        <v>20.323427271812005</v>
      </c>
      <c r="L605" s="3">
        <f t="shared" si="55"/>
        <v>22.923665598434727</v>
      </c>
      <c r="M605" s="3">
        <f t="shared" si="56"/>
        <v>1.2938385642174035</v>
      </c>
      <c r="N605" s="3">
        <f t="shared" si="57"/>
        <v>42.584476987425489</v>
      </c>
      <c r="O605" s="3">
        <f t="shared" si="58"/>
        <v>0.88656969735240465</v>
      </c>
      <c r="P605" s="4">
        <f t="shared" si="59"/>
        <v>649.50987880384366</v>
      </c>
    </row>
    <row r="606" spans="1:16" x14ac:dyDescent="0.15">
      <c r="A606" t="s">
        <v>21</v>
      </c>
      <c r="B606" s="2">
        <v>2012</v>
      </c>
      <c r="C606" s="3">
        <v>299823.625</v>
      </c>
      <c r="D606" s="3">
        <v>67208.5078125</v>
      </c>
      <c r="E606" s="3">
        <v>3856.4072265625</v>
      </c>
      <c r="F606" s="3">
        <v>5946.18115234375</v>
      </c>
      <c r="G606" s="3">
        <v>8.5126645863056183E-2</v>
      </c>
      <c r="H606" s="3">
        <v>6655.54150390625</v>
      </c>
      <c r="I606" s="3">
        <v>10926.2734375</v>
      </c>
      <c r="J606" s="3">
        <v>8711.236328125</v>
      </c>
      <c r="K606" s="3">
        <f t="shared" si="54"/>
        <v>27.440611541989885</v>
      </c>
      <c r="L606" s="3">
        <f t="shared" si="55"/>
        <v>34.418033641446826</v>
      </c>
      <c r="M606" s="3">
        <f t="shared" si="56"/>
        <v>3.3055745273141266</v>
      </c>
      <c r="N606" s="3">
        <f t="shared" si="57"/>
        <v>23.792112224322572</v>
      </c>
      <c r="O606" s="3">
        <f t="shared" si="58"/>
        <v>0.79727423791420193</v>
      </c>
      <c r="P606" s="4">
        <f t="shared" si="59"/>
        <v>220.13226948430412</v>
      </c>
    </row>
    <row r="607" spans="1:16" x14ac:dyDescent="0.15">
      <c r="A607" t="s">
        <v>22</v>
      </c>
      <c r="B607" s="2">
        <v>2012</v>
      </c>
      <c r="C607" s="3">
        <v>432.86898803710938</v>
      </c>
      <c r="D607" s="3">
        <v>61.035804748535156</v>
      </c>
      <c r="E607" s="3">
        <v>32.85888671875</v>
      </c>
      <c r="F607" s="3">
        <v>14.98228931427002</v>
      </c>
      <c r="G607" s="3">
        <v>37.455722808837891</v>
      </c>
      <c r="H607" s="3">
        <v>27.751285552978516</v>
      </c>
      <c r="I607" s="3">
        <v>185.88900756835938</v>
      </c>
      <c r="J607" s="3">
        <v>136.30740356445312</v>
      </c>
      <c r="K607" s="3">
        <f t="shared" si="54"/>
        <v>2.3286422026752973</v>
      </c>
      <c r="L607" s="3">
        <f t="shared" si="55"/>
        <v>3.1756821472461452</v>
      </c>
      <c r="M607" s="3">
        <f t="shared" si="56"/>
        <v>1.0403226248582798</v>
      </c>
      <c r="N607" s="3">
        <f t="shared" si="57"/>
        <v>5.3980892785172374</v>
      </c>
      <c r="O607" s="3">
        <f t="shared" si="58"/>
        <v>0.73327307164371747</v>
      </c>
      <c r="P607" s="4">
        <f t="shared" si="59"/>
        <v>243.61554869678551</v>
      </c>
    </row>
    <row r="608" spans="1:16" x14ac:dyDescent="0.15">
      <c r="A608" t="s">
        <v>53</v>
      </c>
      <c r="B608" s="2">
        <v>2012</v>
      </c>
      <c r="C608" s="3">
        <v>244.56884765625</v>
      </c>
      <c r="D608" s="3">
        <v>51.586746215820312</v>
      </c>
      <c r="E608" s="3">
        <v>19.323747634887695</v>
      </c>
      <c r="F608" s="3">
        <v>7.4060182571411133</v>
      </c>
      <c r="G608" s="3">
        <v>8.5126645863056183E-2</v>
      </c>
      <c r="H608" s="3">
        <v>17.961721420288086</v>
      </c>
      <c r="I608" s="3">
        <v>93.784873962402344</v>
      </c>
      <c r="J608" s="3">
        <v>75.29681396484375</v>
      </c>
      <c r="K608" s="3">
        <f t="shared" si="54"/>
        <v>2.607764315536595</v>
      </c>
      <c r="L608" s="3">
        <f t="shared" si="55"/>
        <v>3.2480636932452378</v>
      </c>
      <c r="M608" s="3">
        <f t="shared" si="56"/>
        <v>1.0190700623844919</v>
      </c>
      <c r="N608" s="3">
        <f t="shared" si="57"/>
        <v>9.6086957181887929</v>
      </c>
      <c r="O608" s="3">
        <f t="shared" si="58"/>
        <v>0.80286735785378016</v>
      </c>
      <c r="P608" s="4">
        <f t="shared" si="59"/>
        <v>137.64158593595087</v>
      </c>
    </row>
    <row r="609" spans="1:16" x14ac:dyDescent="0.15">
      <c r="A609" t="s">
        <v>23</v>
      </c>
      <c r="B609" s="2">
        <v>2012</v>
      </c>
      <c r="C609" s="3">
        <v>1774.8905029296875</v>
      </c>
      <c r="D609" s="3">
        <v>1308.14111328125</v>
      </c>
      <c r="E609" s="3">
        <v>88.361457824707031</v>
      </c>
      <c r="F609" s="3">
        <v>42.478195190429688</v>
      </c>
      <c r="G609" s="3">
        <v>8.5126645863056183E-2</v>
      </c>
      <c r="H609" s="3">
        <v>42.733573913574219</v>
      </c>
      <c r="I609" s="3">
        <v>104.87770843505859</v>
      </c>
      <c r="J609" s="3">
        <v>91.6839599609375</v>
      </c>
      <c r="K609" s="3">
        <f t="shared" si="54"/>
        <v>16.923429481954393</v>
      </c>
      <c r="L609" s="3">
        <f t="shared" si="55"/>
        <v>19.358789734713579</v>
      </c>
      <c r="M609" s="3">
        <f t="shared" si="56"/>
        <v>1.1141361778885825</v>
      </c>
      <c r="N609" s="3">
        <f t="shared" si="57"/>
        <v>20.808383321880221</v>
      </c>
      <c r="O609" s="3">
        <f t="shared" si="58"/>
        <v>0.87419873421156213</v>
      </c>
      <c r="P609" s="4">
        <f t="shared" si="59"/>
        <v>137.17831752973225</v>
      </c>
    </row>
    <row r="610" spans="1:16" x14ac:dyDescent="0.15">
      <c r="A610" t="s">
        <v>51</v>
      </c>
      <c r="B610" s="2">
        <v>2012</v>
      </c>
      <c r="C610" s="3">
        <v>3892.671142578125</v>
      </c>
      <c r="D610" s="3">
        <v>3300.955810546875</v>
      </c>
      <c r="E610" s="3">
        <v>131.69091796875</v>
      </c>
      <c r="F610" s="3">
        <v>19.579128265380859</v>
      </c>
      <c r="G610" s="3">
        <v>1.7876595258712769</v>
      </c>
      <c r="H610" s="3">
        <v>42.648448944091797</v>
      </c>
      <c r="I610" s="3">
        <v>35.379417419433594</v>
      </c>
      <c r="J610" s="3">
        <v>30.085111618041992</v>
      </c>
      <c r="K610" s="3">
        <f t="shared" si="54"/>
        <v>110.02643419560425</v>
      </c>
      <c r="L610" s="3">
        <f t="shared" si="55"/>
        <v>129.38862225273238</v>
      </c>
      <c r="M610" s="3">
        <f t="shared" si="56"/>
        <v>1.1127922630171048</v>
      </c>
      <c r="N610" s="3">
        <f t="shared" si="57"/>
        <v>60.80850967827341</v>
      </c>
      <c r="O610" s="3">
        <f t="shared" si="58"/>
        <v>0.8503563318008881</v>
      </c>
      <c r="P610" s="4">
        <f t="shared" si="59"/>
        <v>300.85804006161936</v>
      </c>
    </row>
    <row r="611" spans="1:16" x14ac:dyDescent="0.15">
      <c r="A611" t="s">
        <v>48</v>
      </c>
      <c r="B611" s="2">
        <v>2012</v>
      </c>
      <c r="C611" s="3">
        <v>104.96115112304688</v>
      </c>
      <c r="D611" s="3">
        <v>0.85126644372940063</v>
      </c>
      <c r="E611" s="3">
        <v>41.541801452636719</v>
      </c>
      <c r="F611" s="3">
        <v>2.0430395603179932</v>
      </c>
      <c r="G611" s="3">
        <v>8.5126645863056183E-2</v>
      </c>
      <c r="H611" s="3">
        <v>3.8306989669799805</v>
      </c>
      <c r="I611" s="3">
        <v>15.462738990783691</v>
      </c>
      <c r="J611" s="3">
        <v>13.52989673614502</v>
      </c>
      <c r="K611" s="3">
        <f t="shared" si="54"/>
        <v>6.7880050995885801</v>
      </c>
      <c r="L611" s="3">
        <f t="shared" si="55"/>
        <v>7.7577200454637572</v>
      </c>
      <c r="M611" s="3">
        <f t="shared" si="56"/>
        <v>1.4703385383287808</v>
      </c>
      <c r="N611" s="3">
        <f t="shared" si="57"/>
        <v>17.614285283009281</v>
      </c>
      <c r="O611" s="3">
        <f t="shared" si="58"/>
        <v>0.87500000770945496</v>
      </c>
      <c r="P611" s="4">
        <f t="shared" si="59"/>
        <v>8.112271767344021</v>
      </c>
    </row>
    <row r="612" spans="1:16" x14ac:dyDescent="0.15">
      <c r="A612" t="s">
        <v>24</v>
      </c>
      <c r="B612" s="2">
        <v>2012</v>
      </c>
      <c r="C612" s="3">
        <v>25319.47265625</v>
      </c>
      <c r="D612" s="3">
        <v>12237.0400390625</v>
      </c>
      <c r="E612" s="3">
        <v>66.228530883789062</v>
      </c>
      <c r="F612" s="3">
        <v>259.04037475585938</v>
      </c>
      <c r="G612" s="3">
        <v>8.5126645863056183E-2</v>
      </c>
      <c r="H612" s="3">
        <v>523.4437255859375</v>
      </c>
      <c r="I612" s="3">
        <v>1100.4595947265625</v>
      </c>
      <c r="J612" s="3">
        <v>882.720703125</v>
      </c>
      <c r="K612" s="3">
        <f t="shared" si="54"/>
        <v>23.008089327024564</v>
      </c>
      <c r="L612" s="3">
        <f t="shared" si="55"/>
        <v>28.683447172604232</v>
      </c>
      <c r="M612" s="3">
        <f t="shared" si="56"/>
        <v>1.7722719543917569</v>
      </c>
      <c r="N612" s="3">
        <f t="shared" si="57"/>
        <v>32.354291202724809</v>
      </c>
      <c r="O612" s="3">
        <f t="shared" si="58"/>
        <v>0.80213822238910526</v>
      </c>
      <c r="P612" s="4">
        <f t="shared" si="59"/>
        <v>227.85714549365207</v>
      </c>
    </row>
    <row r="613" spans="1:16" x14ac:dyDescent="0.15">
      <c r="A613" t="s">
        <v>44</v>
      </c>
      <c r="B613" s="2">
        <v>2012</v>
      </c>
      <c r="C613" s="3">
        <v>9054.3251953125</v>
      </c>
      <c r="D613" s="3">
        <v>7506.38232421875</v>
      </c>
      <c r="E613" s="3">
        <v>15.152543067932129</v>
      </c>
      <c r="F613" s="3">
        <v>17.280708312988281</v>
      </c>
      <c r="G613" s="3">
        <v>8.5126645863056183E-2</v>
      </c>
      <c r="H613" s="3">
        <v>51.161113739013672</v>
      </c>
      <c r="I613" s="3">
        <v>16.80732536315918</v>
      </c>
      <c r="J613" s="3">
        <v>13.52989673614502</v>
      </c>
      <c r="K613" s="3">
        <f t="shared" si="54"/>
        <v>538.713031352337</v>
      </c>
      <c r="L613" s="3">
        <f t="shared" si="55"/>
        <v>669.20874356150387</v>
      </c>
      <c r="M613" s="3">
        <f t="shared" si="56"/>
        <v>1.1989510796982623</v>
      </c>
      <c r="N613" s="3">
        <f t="shared" si="57"/>
        <v>132.1279491843855</v>
      </c>
      <c r="O613" s="3">
        <f t="shared" si="58"/>
        <v>0.80499998921909843</v>
      </c>
      <c r="P613" s="4">
        <f t="shared" si="59"/>
        <v>81.482451130983364</v>
      </c>
    </row>
    <row r="614" spans="1:16" x14ac:dyDescent="0.15">
      <c r="A614" t="s">
        <v>54</v>
      </c>
      <c r="B614" s="2">
        <v>2012</v>
      </c>
      <c r="C614" s="3">
        <v>976.402587890625</v>
      </c>
      <c r="D614" s="3">
        <v>68.016189575195312</v>
      </c>
      <c r="E614" s="3">
        <v>2.894305944442749</v>
      </c>
      <c r="F614" s="3">
        <v>40.009521484375</v>
      </c>
      <c r="G614" s="3">
        <v>146.16244506835938</v>
      </c>
      <c r="H614" s="3">
        <v>136.20263671875</v>
      </c>
      <c r="I614" s="3">
        <v>79.078460693359375</v>
      </c>
      <c r="J614" s="3">
        <v>69.078102111816406</v>
      </c>
      <c r="K614" s="3">
        <f t="shared" si="54"/>
        <v>12.347263456186857</v>
      </c>
      <c r="L614" s="3">
        <f t="shared" si="55"/>
        <v>14.134762798059024</v>
      </c>
      <c r="M614" s="3">
        <f t="shared" si="56"/>
        <v>4.4570945324097933</v>
      </c>
      <c r="N614" s="3">
        <f t="shared" si="57"/>
        <v>3.0287825963398172</v>
      </c>
      <c r="O614" s="3">
        <f t="shared" si="58"/>
        <v>0.87353878042314059</v>
      </c>
      <c r="P614" s="4">
        <f t="shared" si="59"/>
        <v>8.7869249707479309</v>
      </c>
    </row>
    <row r="615" spans="1:16" x14ac:dyDescent="0.15">
      <c r="A615" t="s">
        <v>25</v>
      </c>
      <c r="B615" s="2">
        <v>2012</v>
      </c>
      <c r="C615" s="3">
        <v>171.700439453125</v>
      </c>
      <c r="D615" s="3">
        <v>42.222816467285156</v>
      </c>
      <c r="E615" s="3">
        <v>14.471529960632324</v>
      </c>
      <c r="F615" s="3">
        <v>4.5117120742797852</v>
      </c>
      <c r="G615" s="3">
        <v>8.5126645863056183E-2</v>
      </c>
      <c r="H615" s="3">
        <v>5.362978458404541</v>
      </c>
      <c r="I615" s="3">
        <v>66.725082397460938</v>
      </c>
      <c r="J615" s="3">
        <v>55.128025054931641</v>
      </c>
      <c r="K615" s="3">
        <f t="shared" si="54"/>
        <v>2.5732518160166205</v>
      </c>
      <c r="L615" s="3">
        <f t="shared" si="55"/>
        <v>3.1145762846036336</v>
      </c>
      <c r="M615" s="3">
        <f t="shared" si="56"/>
        <v>0.961651570613967</v>
      </c>
      <c r="N615" s="3">
        <f t="shared" si="57"/>
        <v>17.239316382528934</v>
      </c>
      <c r="O615" s="3">
        <f t="shared" si="58"/>
        <v>0.82619643279795196</v>
      </c>
      <c r="P615" s="4">
        <f t="shared" si="59"/>
        <v>114.59183984173833</v>
      </c>
    </row>
    <row r="616" spans="1:16" x14ac:dyDescent="0.15">
      <c r="A616" t="s">
        <v>26</v>
      </c>
      <c r="B616" s="2">
        <v>2012</v>
      </c>
      <c r="C616" s="3">
        <v>65524.6171875</v>
      </c>
      <c r="D616" s="3">
        <v>25298.107421875</v>
      </c>
      <c r="E616" s="3">
        <v>2518.13134765625</v>
      </c>
      <c r="F616" s="3">
        <v>1305.246826171875</v>
      </c>
      <c r="G616" s="3">
        <v>221.49952697753906</v>
      </c>
      <c r="H616" s="3">
        <v>820.7911376953125</v>
      </c>
      <c r="I616" s="3">
        <v>4802.18896484375</v>
      </c>
      <c r="J616" s="3">
        <v>3254.234130859375</v>
      </c>
      <c r="K616" s="3">
        <f t="shared" si="54"/>
        <v>13.644739444282154</v>
      </c>
      <c r="L616" s="3">
        <f t="shared" si="55"/>
        <v>20.135188358495988</v>
      </c>
      <c r="M616" s="3">
        <f t="shared" si="56"/>
        <v>1.8265892125223782</v>
      </c>
      <c r="N616" s="3">
        <f t="shared" si="57"/>
        <v>27.91206421326287</v>
      </c>
      <c r="O616" s="3">
        <f t="shared" si="58"/>
        <v>0.67765640933400018</v>
      </c>
      <c r="P616" s="4">
        <f t="shared" si="59"/>
        <v>248.002509845481</v>
      </c>
    </row>
    <row r="617" spans="1:16" x14ac:dyDescent="0.15">
      <c r="A617" t="s">
        <v>27</v>
      </c>
      <c r="B617" s="2">
        <v>2012</v>
      </c>
      <c r="C617" s="3">
        <v>2121.185791015625</v>
      </c>
      <c r="D617" s="3">
        <v>1174.832763671875</v>
      </c>
      <c r="E617" s="3">
        <v>243.20681762695312</v>
      </c>
      <c r="F617" s="3">
        <v>76.358596801757812</v>
      </c>
      <c r="G617" s="3">
        <v>8.5126645863056183E-2</v>
      </c>
      <c r="H617" s="3">
        <v>71.506378173828125</v>
      </c>
      <c r="I617" s="3">
        <v>129.58447265625</v>
      </c>
      <c r="J617" s="3">
        <v>94.373130798339844</v>
      </c>
      <c r="K617" s="3">
        <f t="shared" si="54"/>
        <v>16.369135495442539</v>
      </c>
      <c r="L617" s="3">
        <f t="shared" si="55"/>
        <v>22.476586005695381</v>
      </c>
      <c r="M617" s="3">
        <f t="shared" si="56"/>
        <v>1.2918327818778617</v>
      </c>
      <c r="N617" s="3">
        <f t="shared" si="57"/>
        <v>14.33717022001766</v>
      </c>
      <c r="O617" s="3">
        <f t="shared" si="58"/>
        <v>0.72827499208708724</v>
      </c>
      <c r="P617" s="4">
        <f t="shared" si="59"/>
        <v>212.84752731966759</v>
      </c>
    </row>
    <row r="618" spans="1:16" x14ac:dyDescent="0.15">
      <c r="A618" t="s">
        <v>28</v>
      </c>
      <c r="B618" s="2">
        <v>2012</v>
      </c>
      <c r="C618" s="3">
        <v>29.964578628540039</v>
      </c>
      <c r="D618" s="3">
        <v>0.85126644372940063</v>
      </c>
      <c r="E618" s="3">
        <v>4.8522186279296875</v>
      </c>
      <c r="F618" s="3">
        <v>2.7240526676177979</v>
      </c>
      <c r="G618" s="3">
        <v>8.5126645863056183E-2</v>
      </c>
      <c r="H618" s="3">
        <v>100.02381134033203</v>
      </c>
      <c r="I618" s="3">
        <v>11.176871299743652</v>
      </c>
      <c r="J618" s="3">
        <v>8.7398090362548828</v>
      </c>
      <c r="K618" s="3">
        <f t="shared" si="54"/>
        <v>2.6809451254240795</v>
      </c>
      <c r="L618" s="3">
        <f t="shared" si="55"/>
        <v>3.4285164017016365</v>
      </c>
      <c r="M618" s="3">
        <f t="shared" si="56"/>
        <v>1.1695700691918216</v>
      </c>
      <c r="N618" s="3">
        <f t="shared" si="57"/>
        <v>0.29139071457540072</v>
      </c>
      <c r="O618" s="3">
        <f t="shared" si="58"/>
        <v>0.78195487823639298</v>
      </c>
      <c r="P618" s="4">
        <f t="shared" si="59"/>
        <v>38.545941113052713</v>
      </c>
    </row>
    <row r="619" spans="1:16" x14ac:dyDescent="0.15">
      <c r="A619" t="s">
        <v>60</v>
      </c>
      <c r="B619" s="2">
        <v>2012</v>
      </c>
      <c r="C619" s="3">
        <v>167.01847839355469</v>
      </c>
      <c r="D619" s="3">
        <v>22.558561325073242</v>
      </c>
      <c r="E619" s="3">
        <v>274.85458374023438</v>
      </c>
      <c r="F619" s="3">
        <v>8.5126645863056183E-2</v>
      </c>
      <c r="G619" s="3">
        <v>8.5126645863056183E-2</v>
      </c>
      <c r="H619" s="3">
        <v>298.368896484375</v>
      </c>
      <c r="I619" s="3">
        <v>17.899801254272461</v>
      </c>
      <c r="J619" s="3">
        <v>16.80732536315918</v>
      </c>
      <c r="K619" s="3">
        <f t="shared" si="54"/>
        <v>9.3307448513535558</v>
      </c>
      <c r="L619" s="3">
        <f t="shared" si="55"/>
        <v>9.9372431237423928</v>
      </c>
      <c r="M619" s="3">
        <f t="shared" si="56"/>
        <v>0.50288552862891944</v>
      </c>
      <c r="N619" s="3">
        <f t="shared" si="57"/>
        <v>0.55945251575485322</v>
      </c>
      <c r="O619" s="3">
        <f t="shared" si="58"/>
        <v>0.93896714965745665</v>
      </c>
      <c r="P619" s="4">
        <f t="shared" si="59"/>
        <v>214.84982361199644</v>
      </c>
    </row>
    <row r="620" spans="1:16" x14ac:dyDescent="0.15">
      <c r="A620" t="s">
        <v>61</v>
      </c>
      <c r="B620" s="2">
        <v>2012</v>
      </c>
      <c r="C620" s="3">
        <v>1388.500732421875</v>
      </c>
      <c r="D620" s="3">
        <v>370.98190307617188</v>
      </c>
      <c r="E620" s="3">
        <v>140.88459777832031</v>
      </c>
      <c r="F620" s="3">
        <v>26.900020599365234</v>
      </c>
      <c r="G620" s="3">
        <v>8.5126645863056183E-2</v>
      </c>
      <c r="H620" s="3">
        <v>32.007617950439453</v>
      </c>
      <c r="I620" s="3">
        <v>410.9390869140625</v>
      </c>
      <c r="J620" s="3">
        <v>334.5498046875</v>
      </c>
      <c r="K620" s="3">
        <f t="shared" si="54"/>
        <v>3.3788480498382105</v>
      </c>
      <c r="L620" s="3">
        <f t="shared" si="55"/>
        <v>4.1503558303340249</v>
      </c>
      <c r="M620" s="3">
        <f t="shared" si="56"/>
        <v>1.1043025231789458</v>
      </c>
      <c r="N620" s="3">
        <f t="shared" si="57"/>
        <v>23.536796890542139</v>
      </c>
      <c r="O620" s="3">
        <f t="shared" si="58"/>
        <v>0.81411044931207188</v>
      </c>
      <c r="P620" s="4">
        <f t="shared" si="59"/>
        <v>1786.1445051787755</v>
      </c>
    </row>
    <row r="621" spans="1:16" x14ac:dyDescent="0.15">
      <c r="A621" t="s">
        <v>41</v>
      </c>
      <c r="B621" s="2">
        <v>2012</v>
      </c>
      <c r="C621" s="3">
        <v>2374.011962890625</v>
      </c>
      <c r="D621" s="3">
        <v>1423.402587890625</v>
      </c>
      <c r="E621" s="3">
        <v>185.15045166015625</v>
      </c>
      <c r="F621" s="3">
        <v>28.00666618347168</v>
      </c>
      <c r="G621" s="3">
        <v>8.5126645863056183E-2</v>
      </c>
      <c r="H621" s="3">
        <v>73.208915710449219</v>
      </c>
      <c r="I621" s="3">
        <v>92.440284729003906</v>
      </c>
      <c r="J621" s="3">
        <v>71.935348510742188</v>
      </c>
      <c r="K621" s="3">
        <f t="shared" si="54"/>
        <v>25.681573459560742</v>
      </c>
      <c r="L621" s="3">
        <f t="shared" si="55"/>
        <v>33.002022121796088</v>
      </c>
      <c r="M621" s="3">
        <f t="shared" si="56"/>
        <v>1.3390341074206971</v>
      </c>
      <c r="N621" s="3">
        <f t="shared" si="57"/>
        <v>23.43529474878526</v>
      </c>
      <c r="O621" s="3">
        <f t="shared" si="58"/>
        <v>0.7781818145803685</v>
      </c>
      <c r="P621" s="4">
        <f t="shared" si="59"/>
        <v>3053.8899431112495</v>
      </c>
    </row>
    <row r="622" spans="1:16" x14ac:dyDescent="0.15">
      <c r="A622" t="s">
        <v>29</v>
      </c>
      <c r="B622" s="2">
        <v>2012</v>
      </c>
      <c r="C622" s="3">
        <v>3149.345458984375</v>
      </c>
      <c r="D622" s="3">
        <v>2032.909423828125</v>
      </c>
      <c r="E622" s="3">
        <v>367.83224487304688</v>
      </c>
      <c r="F622" s="3">
        <v>60.695297241210938</v>
      </c>
      <c r="G622" s="3">
        <v>8.5126645863056183E-2</v>
      </c>
      <c r="H622" s="3">
        <v>62.823463439941406</v>
      </c>
      <c r="I622" s="3">
        <v>161.85453796386719</v>
      </c>
      <c r="J622" s="3">
        <v>140.08905029296875</v>
      </c>
      <c r="K622" s="3">
        <f t="shared" si="54"/>
        <v>19.457875562855349</v>
      </c>
      <c r="L622" s="3">
        <f t="shared" si="55"/>
        <v>22.481025122221453</v>
      </c>
      <c r="M622" s="3">
        <f t="shared" si="56"/>
        <v>1.1652653415252292</v>
      </c>
      <c r="N622" s="3">
        <f t="shared" si="57"/>
        <v>25.479339906618296</v>
      </c>
      <c r="O622" s="3">
        <f t="shared" si="58"/>
        <v>0.86552439032782991</v>
      </c>
      <c r="P622" s="4">
        <f t="shared" si="59"/>
        <v>325.21631610504386</v>
      </c>
    </row>
    <row r="623" spans="1:16" x14ac:dyDescent="0.15">
      <c r="A623" t="s">
        <v>30</v>
      </c>
      <c r="B623" s="2">
        <v>2012</v>
      </c>
      <c r="C623" s="3">
        <v>1596.3800048828125</v>
      </c>
      <c r="D623" s="3">
        <v>458.83261108398438</v>
      </c>
      <c r="E623" s="3">
        <v>7.0655117034912109</v>
      </c>
      <c r="F623" s="3">
        <v>13.279756546020508</v>
      </c>
      <c r="G623" s="3">
        <v>8.5126645863056183E-2</v>
      </c>
      <c r="H623" s="3">
        <v>21.281661987304688</v>
      </c>
      <c r="I623" s="3">
        <v>135.04685974121094</v>
      </c>
      <c r="J623" s="3">
        <v>108.15513610839844</v>
      </c>
      <c r="K623" s="3">
        <f t="shared" si="54"/>
        <v>11.820933918359456</v>
      </c>
      <c r="L623" s="3">
        <f t="shared" si="55"/>
        <v>14.760094271277522</v>
      </c>
      <c r="M623" s="3">
        <f t="shared" si="56"/>
        <v>2.2512758959215948</v>
      </c>
      <c r="N623" s="3">
        <f t="shared" si="57"/>
        <v>46.076167093327911</v>
      </c>
      <c r="O623" s="3">
        <f t="shared" si="58"/>
        <v>0.80087116661324176</v>
      </c>
      <c r="P623" s="4">
        <f t="shared" si="59"/>
        <v>123.52835049720521</v>
      </c>
    </row>
    <row r="624" spans="1:16" x14ac:dyDescent="0.15">
      <c r="A624" t="s">
        <v>31</v>
      </c>
      <c r="B624" s="2">
        <v>2012</v>
      </c>
      <c r="C624" s="3">
        <v>703.741943359375</v>
      </c>
      <c r="D624" s="3">
        <v>442.40316772460938</v>
      </c>
      <c r="E624" s="3">
        <v>17.876594543457031</v>
      </c>
      <c r="F624" s="3">
        <v>18.046848297119141</v>
      </c>
      <c r="G624" s="3">
        <v>8.5126645863056183E-2</v>
      </c>
      <c r="H624" s="3">
        <v>26.985145568847656</v>
      </c>
      <c r="I624" s="3">
        <v>88.1544189453125</v>
      </c>
      <c r="J624" s="3">
        <v>82.103782653808594</v>
      </c>
      <c r="K624" s="3">
        <f t="shared" si="54"/>
        <v>7.983059179324278</v>
      </c>
      <c r="L624" s="3">
        <f t="shared" si="55"/>
        <v>8.571370533885263</v>
      </c>
      <c r="M624" s="3">
        <f t="shared" si="56"/>
        <v>1.1160976557909632</v>
      </c>
      <c r="N624" s="3">
        <f t="shared" si="57"/>
        <v>15.598112986285363</v>
      </c>
      <c r="O624" s="3">
        <f t="shared" si="58"/>
        <v>0.93136321055831039</v>
      </c>
      <c r="P624" s="4">
        <f t="shared" si="59"/>
        <v>464.37806545051501</v>
      </c>
    </row>
    <row r="625" spans="1:16" x14ac:dyDescent="0.15">
      <c r="A625" t="s">
        <v>32</v>
      </c>
      <c r="B625" s="2">
        <v>2012</v>
      </c>
      <c r="C625" s="3">
        <v>4324.43359375</v>
      </c>
      <c r="D625" s="3">
        <v>1191.092041015625</v>
      </c>
      <c r="E625" s="3">
        <v>295.47457885742188</v>
      </c>
      <c r="F625" s="3">
        <v>112.70767974853516</v>
      </c>
      <c r="G625" s="3">
        <v>8.5126645863056183E-2</v>
      </c>
      <c r="H625" s="3">
        <v>159.01657104492188</v>
      </c>
      <c r="I625" s="3">
        <v>923.47845458984375</v>
      </c>
      <c r="J625" s="3">
        <v>709.01702880859375</v>
      </c>
      <c r="K625" s="3">
        <f t="shared" si="54"/>
        <v>4.6827660918961733</v>
      </c>
      <c r="L625" s="3">
        <f t="shared" si="55"/>
        <v>6.0991956723756262</v>
      </c>
      <c r="M625" s="3">
        <f t="shared" si="56"/>
        <v>1.3864531870699977</v>
      </c>
      <c r="N625" s="3">
        <f t="shared" si="57"/>
        <v>15.909802798159182</v>
      </c>
      <c r="O625" s="3">
        <f t="shared" si="58"/>
        <v>0.76776780799233535</v>
      </c>
      <c r="P625" s="4">
        <f t="shared" si="59"/>
        <v>117.33313549144388</v>
      </c>
    </row>
    <row r="626" spans="1:16" x14ac:dyDescent="0.15">
      <c r="A626" t="s">
        <v>33</v>
      </c>
      <c r="B626" s="2">
        <v>2012</v>
      </c>
      <c r="C626" s="3">
        <v>17254.1484375</v>
      </c>
      <c r="D626" s="3">
        <v>10090.31640625</v>
      </c>
      <c r="E626" s="3">
        <v>215.45553588867188</v>
      </c>
      <c r="F626" s="3">
        <v>102.49247741699219</v>
      </c>
      <c r="G626" s="3">
        <v>10.470577239990234</v>
      </c>
      <c r="H626" s="3">
        <v>526.42315673828125</v>
      </c>
      <c r="I626" s="3">
        <v>864.232666015625</v>
      </c>
      <c r="J626" s="3">
        <v>655.65374755859375</v>
      </c>
      <c r="K626" s="3">
        <f t="shared" si="54"/>
        <v>19.964702927797052</v>
      </c>
      <c r="L626" s="3">
        <f t="shared" si="55"/>
        <v>26.315945728592133</v>
      </c>
      <c r="M626" s="3">
        <f t="shared" si="56"/>
        <v>1.4590433714977606</v>
      </c>
      <c r="N626" s="3">
        <f t="shared" si="57"/>
        <v>26.985487221953271</v>
      </c>
      <c r="O626" s="3">
        <f t="shared" si="58"/>
        <v>0.75865420660544647</v>
      </c>
      <c r="P626" s="4">
        <f t="shared" si="59"/>
        <v>110.53391297134299</v>
      </c>
    </row>
    <row r="627" spans="1:16" x14ac:dyDescent="0.15">
      <c r="A627" t="s">
        <v>45</v>
      </c>
      <c r="B627" s="2">
        <v>2012</v>
      </c>
      <c r="C627" s="3">
        <v>424.3563232421875</v>
      </c>
      <c r="D627" s="3">
        <v>38.051609039306641</v>
      </c>
      <c r="E627" s="3">
        <v>8.2572841644287109</v>
      </c>
      <c r="F627" s="3">
        <v>7.0655117034912109</v>
      </c>
      <c r="G627" s="3">
        <v>170.59379577636719</v>
      </c>
      <c r="H627" s="3">
        <v>323.1407470703125</v>
      </c>
      <c r="I627" s="3">
        <v>33.782722473144531</v>
      </c>
      <c r="J627" s="3">
        <v>30.085111618041992</v>
      </c>
      <c r="K627" s="3">
        <f t="shared" si="54"/>
        <v>12.56134177994471</v>
      </c>
      <c r="L627" s="3">
        <f t="shared" si="55"/>
        <v>14.105193579793857</v>
      </c>
      <c r="M627" s="3">
        <f t="shared" si="56"/>
        <v>3.8515967360898946</v>
      </c>
      <c r="N627" s="3">
        <f t="shared" si="57"/>
        <v>0.84735678318436536</v>
      </c>
      <c r="O627" s="3">
        <f t="shared" si="58"/>
        <v>0.89054728025422036</v>
      </c>
      <c r="P627" s="4">
        <f t="shared" si="59"/>
        <v>2.718521002180931</v>
      </c>
    </row>
    <row r="628" spans="1:16" x14ac:dyDescent="0.15">
      <c r="A628" t="s">
        <v>43</v>
      </c>
      <c r="B628" s="2">
        <v>2012</v>
      </c>
      <c r="C628" s="3">
        <v>49383.92578125</v>
      </c>
      <c r="D628" s="3">
        <v>4960.5</v>
      </c>
      <c r="E628" s="3">
        <v>1207.521484375</v>
      </c>
      <c r="F628" s="3">
        <v>1265.49267578125</v>
      </c>
      <c r="G628" s="3">
        <v>8.5126645863056183E-2</v>
      </c>
      <c r="H628" s="3">
        <v>855.60791015625</v>
      </c>
      <c r="I628" s="3">
        <v>1558.87939453125</v>
      </c>
      <c r="J628" s="3">
        <v>1364.3345947265625</v>
      </c>
      <c r="K628" s="3">
        <f t="shared" si="54"/>
        <v>31.679118958461562</v>
      </c>
      <c r="L628" s="3">
        <f t="shared" si="55"/>
        <v>36.196345069698566</v>
      </c>
      <c r="M628" s="3">
        <f t="shared" si="56"/>
        <v>5.432036814410707</v>
      </c>
      <c r="N628" s="3">
        <f t="shared" si="57"/>
        <v>23.281283429495662</v>
      </c>
      <c r="O628" s="3">
        <f t="shared" si="58"/>
        <v>0.87520214810255637</v>
      </c>
      <c r="P628" s="4">
        <f t="shared" si="59"/>
        <v>32996.159041809697</v>
      </c>
    </row>
    <row r="629" spans="1:16" x14ac:dyDescent="0.15">
      <c r="A629" t="s">
        <v>35</v>
      </c>
      <c r="B629" s="2">
        <v>2012</v>
      </c>
      <c r="C629" s="3">
        <v>272.83090209960938</v>
      </c>
      <c r="D629" s="3">
        <v>58.056373596191406</v>
      </c>
      <c r="E629" s="3">
        <v>19.579128265380859</v>
      </c>
      <c r="F629" s="3">
        <v>8.2572841644287109</v>
      </c>
      <c r="G629" s="3">
        <v>8.5126645863056183E-2</v>
      </c>
      <c r="H629" s="3">
        <v>42.563323974609375</v>
      </c>
      <c r="I629" s="3">
        <v>68.825996398925781</v>
      </c>
      <c r="J629" s="3">
        <v>57.649124145507812</v>
      </c>
      <c r="K629" s="3">
        <f t="shared" si="54"/>
        <v>3.9640675961774763</v>
      </c>
      <c r="L629" s="3">
        <f t="shared" si="55"/>
        <v>4.7326113994546981</v>
      </c>
      <c r="M629" s="3">
        <f t="shared" si="56"/>
        <v>1.3366815449560916</v>
      </c>
      <c r="N629" s="3">
        <f t="shared" si="57"/>
        <v>5.35953175516351</v>
      </c>
      <c r="O629" s="3">
        <f t="shared" si="58"/>
        <v>0.83760682244779805</v>
      </c>
      <c r="P629" s="4">
        <f t="shared" si="59"/>
        <v>96.664138368377209</v>
      </c>
    </row>
    <row r="630" spans="1:16" x14ac:dyDescent="0.15">
      <c r="A630" t="s">
        <v>42</v>
      </c>
      <c r="B630" s="2">
        <v>2012</v>
      </c>
      <c r="C630" s="3">
        <v>136920.5</v>
      </c>
      <c r="D630" s="3">
        <v>18160.23828125</v>
      </c>
      <c r="E630" s="3">
        <v>255.12455749511719</v>
      </c>
      <c r="F630" s="3">
        <v>517.99560546875</v>
      </c>
      <c r="G630" s="3">
        <v>8.5126645863056183E-2</v>
      </c>
      <c r="H630" s="3">
        <v>1113.45654296875</v>
      </c>
      <c r="I630" s="3">
        <v>3551.891845703125</v>
      </c>
      <c r="J630" s="3">
        <v>2924.642578125</v>
      </c>
      <c r="K630" s="3">
        <f t="shared" si="54"/>
        <v>38.548611823763316</v>
      </c>
      <c r="L630" s="3">
        <f t="shared" si="55"/>
        <v>46.816148073649494</v>
      </c>
      <c r="M630" s="3">
        <f t="shared" si="56"/>
        <v>5.5006052192682722</v>
      </c>
      <c r="N630" s="3">
        <f t="shared" si="57"/>
        <v>83.921159565909448</v>
      </c>
      <c r="O630" s="3">
        <f t="shared" si="58"/>
        <v>0.82340417590785175</v>
      </c>
      <c r="P630" s="4">
        <f t="shared" si="59"/>
        <v>48511.008304459734</v>
      </c>
    </row>
    <row r="631" spans="1:16" x14ac:dyDescent="0.15">
      <c r="A631" t="s">
        <v>36</v>
      </c>
      <c r="B631" s="2">
        <v>2012</v>
      </c>
      <c r="C631" s="3">
        <v>13643.8427734375</v>
      </c>
      <c r="D631" s="3">
        <v>1487.843505859375</v>
      </c>
      <c r="E631" s="3">
        <v>33.369644165039062</v>
      </c>
      <c r="F631" s="3">
        <v>211.36946105957031</v>
      </c>
      <c r="G631" s="3">
        <v>8.5126645863056183E-2</v>
      </c>
      <c r="H631" s="3">
        <v>131.435546875</v>
      </c>
      <c r="I631" s="3">
        <v>520.60687255859375</v>
      </c>
      <c r="J631" s="3">
        <v>433.79705810546875</v>
      </c>
      <c r="K631" s="3">
        <f t="shared" si="54"/>
        <v>26.207573300719151</v>
      </c>
      <c r="L631" s="3">
        <f t="shared" si="55"/>
        <v>31.452133015895839</v>
      </c>
      <c r="M631" s="3">
        <f t="shared" si="56"/>
        <v>5.5112896416287072</v>
      </c>
      <c r="N631" s="3">
        <f t="shared" si="57"/>
        <v>39.790712527009141</v>
      </c>
      <c r="O631" s="3">
        <f t="shared" si="58"/>
        <v>0.83325265372221025</v>
      </c>
      <c r="P631" s="4">
        <f t="shared" si="59"/>
        <v>106.99378919184137</v>
      </c>
    </row>
    <row r="632" spans="1:16" x14ac:dyDescent="0.15">
      <c r="A632" t="s">
        <v>37</v>
      </c>
      <c r="B632" s="2">
        <v>2012</v>
      </c>
      <c r="C632" s="3">
        <v>10538.4228515625</v>
      </c>
      <c r="D632" s="3">
        <v>5961.9296875</v>
      </c>
      <c r="E632" s="3">
        <v>369.53475952148438</v>
      </c>
      <c r="F632" s="3">
        <v>476.11331176757812</v>
      </c>
      <c r="G632" s="3">
        <v>8.5126645863056183E-2</v>
      </c>
      <c r="H632" s="3">
        <v>68.101318359375</v>
      </c>
      <c r="I632" s="3">
        <v>614.7279052734375</v>
      </c>
      <c r="J632" s="3">
        <v>533.21240234375</v>
      </c>
      <c r="K632" s="3">
        <f t="shared" si="54"/>
        <v>17.143231600776115</v>
      </c>
      <c r="L632" s="3">
        <f t="shared" si="55"/>
        <v>19.764024252325282</v>
      </c>
      <c r="M632" s="3">
        <f t="shared" si="56"/>
        <v>1.4089921855113734</v>
      </c>
      <c r="N632" s="3">
        <f t="shared" si="57"/>
        <v>19.361432226325803</v>
      </c>
      <c r="O632" s="3">
        <f t="shared" si="58"/>
        <v>0.86739579864455874</v>
      </c>
      <c r="P632" s="4">
        <f t="shared" si="59"/>
        <v>575.55159931667765</v>
      </c>
    </row>
    <row r="633" spans="1:16" x14ac:dyDescent="0.15">
      <c r="A633" t="s">
        <v>38</v>
      </c>
      <c r="B633" s="2">
        <v>2012</v>
      </c>
      <c r="C633" s="3">
        <v>8469.7607421875</v>
      </c>
      <c r="D633" s="3">
        <v>5238.4384765625</v>
      </c>
      <c r="E633" s="3">
        <v>281.42868041992188</v>
      </c>
      <c r="F633" s="3">
        <v>100.27919006347656</v>
      </c>
      <c r="G633" s="3">
        <v>377.53668212890625</v>
      </c>
      <c r="H633" s="3">
        <v>79.933921813964844</v>
      </c>
      <c r="I633" s="3">
        <v>576.49127197265625</v>
      </c>
      <c r="J633" s="3">
        <v>484.13497924804688</v>
      </c>
      <c r="K633" s="3">
        <f t="shared" si="54"/>
        <v>14.69191495858281</v>
      </c>
      <c r="L633" s="3">
        <f t="shared" si="55"/>
        <v>17.494626716174565</v>
      </c>
      <c r="M633" s="3">
        <f t="shared" si="56"/>
        <v>1.2871011665522296</v>
      </c>
      <c r="N633" s="3">
        <f t="shared" si="57"/>
        <v>15.185591878660752</v>
      </c>
      <c r="O633" s="3">
        <f t="shared" si="58"/>
        <v>0.83979585257452094</v>
      </c>
      <c r="P633" s="4">
        <f t="shared" si="59"/>
        <v>239.55683958878313</v>
      </c>
    </row>
    <row r="634" spans="1:16" x14ac:dyDescent="0.15">
      <c r="A634" t="s">
        <v>39</v>
      </c>
      <c r="B634" s="2">
        <v>2012</v>
      </c>
      <c r="C634" s="3">
        <v>1789.9580078125</v>
      </c>
      <c r="D634" s="3">
        <v>423.16455078125</v>
      </c>
      <c r="E634" s="3">
        <v>9.8746910095214844</v>
      </c>
      <c r="F634" s="3">
        <v>19.579128265380859</v>
      </c>
      <c r="G634" s="3">
        <v>8.5126645863056183E-2</v>
      </c>
      <c r="H634" s="3">
        <v>332.58981323242188</v>
      </c>
      <c r="I634" s="3">
        <v>95.213493347167969</v>
      </c>
      <c r="J634" s="3">
        <v>87.902305603027344</v>
      </c>
      <c r="K634" s="3">
        <f t="shared" si="54"/>
        <v>18.799415344272109</v>
      </c>
      <c r="L634" s="3">
        <f t="shared" si="55"/>
        <v>20.363038210807225</v>
      </c>
      <c r="M634" s="3">
        <f t="shared" si="56"/>
        <v>2.9050448173887506</v>
      </c>
      <c r="N634" s="3">
        <f t="shared" si="57"/>
        <v>5.0814402719189342</v>
      </c>
      <c r="O634" s="3">
        <f t="shared" si="58"/>
        <v>0.92321269300053377</v>
      </c>
      <c r="P634" s="4">
        <f t="shared" si="59"/>
        <v>4029.5018979743977</v>
      </c>
    </row>
    <row r="635" spans="1:16" x14ac:dyDescent="0.15">
      <c r="A635" t="s">
        <v>1</v>
      </c>
      <c r="B635" s="2">
        <v>2013</v>
      </c>
      <c r="C635" s="3">
        <v>2083.86865234375</v>
      </c>
      <c r="D635" s="3">
        <v>1050.0501708984375</v>
      </c>
      <c r="E635" s="3">
        <v>105.06154632568359</v>
      </c>
      <c r="F635" s="3">
        <v>29.556129455566406</v>
      </c>
      <c r="G635" s="3">
        <v>6.0565838813781738</v>
      </c>
      <c r="H635" s="3">
        <v>61.454139709472656</v>
      </c>
      <c r="I635" s="3">
        <v>143.6126708984375</v>
      </c>
      <c r="J635" s="3">
        <v>113.57356262207031</v>
      </c>
      <c r="K635" s="3">
        <f t="shared" si="54"/>
        <v>14.510339786225801</v>
      </c>
      <c r="L635" s="3">
        <f t="shared" si="55"/>
        <v>18.348184244938</v>
      </c>
      <c r="M635" s="3">
        <f t="shared" si="56"/>
        <v>1.4755163039392911</v>
      </c>
      <c r="N635" s="3">
        <f t="shared" si="57"/>
        <v>21.468385828344996</v>
      </c>
      <c r="O635" s="3">
        <f t="shared" si="58"/>
        <v>0.79083246562825393</v>
      </c>
      <c r="P635" s="4">
        <f t="shared" si="59"/>
        <v>224.29159526599153</v>
      </c>
    </row>
    <row r="636" spans="1:16" x14ac:dyDescent="0.15">
      <c r="A636" t="s">
        <v>40</v>
      </c>
      <c r="B636" s="2">
        <v>2013</v>
      </c>
      <c r="C636" s="3">
        <v>115577.5546875</v>
      </c>
      <c r="D636" s="3">
        <v>76546.6640625</v>
      </c>
      <c r="E636" s="3">
        <v>1617.51171875</v>
      </c>
      <c r="F636" s="3">
        <v>443.66497802734375</v>
      </c>
      <c r="G636" s="3">
        <v>7.5909185409545898</v>
      </c>
      <c r="H636" s="3">
        <v>883.1307373046875</v>
      </c>
      <c r="I636" s="3">
        <v>630.21600341796875</v>
      </c>
      <c r="J636" s="3">
        <v>538.7366943359375</v>
      </c>
      <c r="K636" s="3">
        <f t="shared" si="54"/>
        <v>183.39355722588215</v>
      </c>
      <c r="L636" s="3">
        <f t="shared" si="55"/>
        <v>214.53440224628517</v>
      </c>
      <c r="M636" s="3">
        <f t="shared" si="56"/>
        <v>1.4568636949454028</v>
      </c>
      <c r="N636" s="3">
        <f t="shared" si="57"/>
        <v>86.614742499362663</v>
      </c>
      <c r="O636" s="3">
        <f t="shared" si="58"/>
        <v>0.8548445158709167</v>
      </c>
      <c r="P636" s="4">
        <f t="shared" si="59"/>
        <v>12439.879110732716</v>
      </c>
    </row>
    <row r="637" spans="1:16" x14ac:dyDescent="0.15">
      <c r="A637" t="s">
        <v>2</v>
      </c>
      <c r="B637" s="2">
        <v>2013</v>
      </c>
      <c r="C637" s="3">
        <v>6364.662109375</v>
      </c>
      <c r="D637" s="3">
        <v>2292.134521484375</v>
      </c>
      <c r="E637" s="3">
        <v>14.051275253295898</v>
      </c>
      <c r="F637" s="3">
        <v>53.86322021484375</v>
      </c>
      <c r="G637" s="3">
        <v>8.0754458904266357E-2</v>
      </c>
      <c r="H637" s="3">
        <v>196.79859924316406</v>
      </c>
      <c r="I637" s="3">
        <v>280.26412963867188</v>
      </c>
      <c r="J637" s="3">
        <v>238.95091247558594</v>
      </c>
      <c r="K637" s="3">
        <f t="shared" si="54"/>
        <v>22.709513763251067</v>
      </c>
      <c r="L637" s="3">
        <f t="shared" si="55"/>
        <v>26.635856056943449</v>
      </c>
      <c r="M637" s="3">
        <f t="shared" si="56"/>
        <v>2.2526581084902673</v>
      </c>
      <c r="N637" s="3">
        <f t="shared" si="57"/>
        <v>25.383252672057367</v>
      </c>
      <c r="O637" s="3">
        <f t="shared" si="58"/>
        <v>0.85259184892355422</v>
      </c>
      <c r="P637" s="4">
        <f t="shared" si="59"/>
        <v>73.18073437709657</v>
      </c>
    </row>
    <row r="638" spans="1:16" x14ac:dyDescent="0.15">
      <c r="A638" t="s">
        <v>3</v>
      </c>
      <c r="B638" s="2">
        <v>2013</v>
      </c>
      <c r="C638" s="3">
        <v>652.1729736328125</v>
      </c>
      <c r="D638" s="3">
        <v>225.38568115234375</v>
      </c>
      <c r="E638" s="3">
        <v>23.338037490844727</v>
      </c>
      <c r="F638" s="3">
        <v>5.8950753211975098</v>
      </c>
      <c r="G638" s="3">
        <v>1.130562424659729</v>
      </c>
      <c r="H638" s="3">
        <v>25.92218017578125</v>
      </c>
      <c r="I638" s="3">
        <v>44.188514709472656</v>
      </c>
      <c r="J638" s="3">
        <v>31.930742263793945</v>
      </c>
      <c r="K638" s="3">
        <f t="shared" si="54"/>
        <v>14.758879720684677</v>
      </c>
      <c r="L638" s="3">
        <f t="shared" si="55"/>
        <v>20.42461049746116</v>
      </c>
      <c r="M638" s="3">
        <f t="shared" si="56"/>
        <v>2.0076560756629651</v>
      </c>
      <c r="N638" s="3">
        <f t="shared" si="57"/>
        <v>19.794117327706175</v>
      </c>
      <c r="O638" s="3">
        <f t="shared" si="58"/>
        <v>0.72260275036918087</v>
      </c>
      <c r="P638" s="4">
        <f t="shared" si="59"/>
        <v>11.640992689355116</v>
      </c>
    </row>
    <row r="639" spans="1:16" x14ac:dyDescent="0.15">
      <c r="A639" t="s">
        <v>4</v>
      </c>
      <c r="B639" s="2">
        <v>2013</v>
      </c>
      <c r="C639" s="3">
        <v>1269.944580078125</v>
      </c>
      <c r="D639" s="3">
        <v>668.7276611328125</v>
      </c>
      <c r="E639" s="3">
        <v>157.71345520019531</v>
      </c>
      <c r="F639" s="3">
        <v>39.973453521728516</v>
      </c>
      <c r="G639" s="3">
        <v>54.751522064208984</v>
      </c>
      <c r="H639" s="3">
        <v>73.002029418945312</v>
      </c>
      <c r="I639" s="3">
        <v>31.476751327514648</v>
      </c>
      <c r="J639" s="3">
        <v>28.52580451965332</v>
      </c>
      <c r="K639" s="3">
        <f t="shared" si="54"/>
        <v>40.345478059803249</v>
      </c>
      <c r="L639" s="3">
        <f t="shared" si="55"/>
        <v>44.519150343443457</v>
      </c>
      <c r="M639" s="3">
        <f t="shared" si="56"/>
        <v>1.4326286259732024</v>
      </c>
      <c r="N639" s="3">
        <f t="shared" si="57"/>
        <v>7.5714973867276463</v>
      </c>
      <c r="O639" s="3">
        <f t="shared" si="58"/>
        <v>0.90624995644700379</v>
      </c>
      <c r="P639" s="4">
        <f t="shared" si="59"/>
        <v>151.44748684455226</v>
      </c>
    </row>
    <row r="640" spans="1:16" x14ac:dyDescent="0.15">
      <c r="A640" t="s">
        <v>5</v>
      </c>
      <c r="B640" s="2">
        <v>2013</v>
      </c>
      <c r="C640" s="3">
        <v>5230.62744140625</v>
      </c>
      <c r="D640" s="3">
        <v>4103.3759765625</v>
      </c>
      <c r="E640" s="3">
        <v>154.40251159667969</v>
      </c>
      <c r="F640" s="3">
        <v>40.215717315673828</v>
      </c>
      <c r="G640" s="3">
        <v>46.676074981689453</v>
      </c>
      <c r="H640" s="3">
        <v>73.325042724609375</v>
      </c>
      <c r="I640" s="3">
        <v>163.66397094726562</v>
      </c>
      <c r="J640" s="3">
        <v>150.11988830566406</v>
      </c>
      <c r="K640" s="3">
        <f t="shared" si="54"/>
        <v>31.959553536016898</v>
      </c>
      <c r="L640" s="3">
        <f t="shared" si="55"/>
        <v>34.843001153557992</v>
      </c>
      <c r="M640" s="3">
        <f t="shared" si="56"/>
        <v>1.1441662705020805</v>
      </c>
      <c r="N640" s="3">
        <f t="shared" si="57"/>
        <v>32.647177437308038</v>
      </c>
      <c r="O640" s="3">
        <f t="shared" si="58"/>
        <v>0.91724456785931452</v>
      </c>
      <c r="P640" s="4">
        <f t="shared" si="59"/>
        <v>357.52771677735188</v>
      </c>
    </row>
    <row r="641" spans="1:16" x14ac:dyDescent="0.15">
      <c r="A641" t="s">
        <v>6</v>
      </c>
      <c r="B641" s="2">
        <v>2013</v>
      </c>
      <c r="C641" s="3">
        <v>27330.94140625</v>
      </c>
      <c r="D641" s="3">
        <v>19640.6953125</v>
      </c>
      <c r="E641" s="3">
        <v>36.743278503417969</v>
      </c>
      <c r="F641" s="3">
        <v>874.24774169921875</v>
      </c>
      <c r="G641" s="3">
        <v>0.96905344724655151</v>
      </c>
      <c r="H641" s="3">
        <v>197.28312683105469</v>
      </c>
      <c r="I641" s="3">
        <v>980.39483642578125</v>
      </c>
      <c r="J641" s="3">
        <v>850.2506103515625</v>
      </c>
      <c r="K641" s="3">
        <f t="shared" si="54"/>
        <v>27.877484040909707</v>
      </c>
      <c r="L641" s="3">
        <f t="shared" si="55"/>
        <v>32.144571345793182</v>
      </c>
      <c r="M641" s="3">
        <f t="shared" si="56"/>
        <v>1.2707287807803289</v>
      </c>
      <c r="N641" s="3">
        <f t="shared" si="57"/>
        <v>25.483397104454863</v>
      </c>
      <c r="O641" s="3">
        <f t="shared" si="58"/>
        <v>0.86725325222164096</v>
      </c>
      <c r="P641" s="4">
        <f t="shared" si="59"/>
        <v>416.82535545429562</v>
      </c>
    </row>
    <row r="642" spans="1:16" x14ac:dyDescent="0.15">
      <c r="A642" t="s">
        <v>7</v>
      </c>
      <c r="B642" s="2">
        <v>2013</v>
      </c>
      <c r="C642" s="3">
        <v>95.128746032714844</v>
      </c>
      <c r="D642" s="3">
        <v>3.4724414348602295</v>
      </c>
      <c r="E642" s="3">
        <v>33.109325408935547</v>
      </c>
      <c r="F642" s="3">
        <v>5.8950753211975098</v>
      </c>
      <c r="G642" s="3">
        <v>8.0754458904266357E-2</v>
      </c>
      <c r="H642" s="3">
        <v>34.320644378662109</v>
      </c>
      <c r="I642" s="3">
        <v>28.147478103637695</v>
      </c>
      <c r="J642" s="3">
        <v>25.499195098876953</v>
      </c>
      <c r="K642" s="3">
        <f t="shared" si="54"/>
        <v>3.3796543222257873</v>
      </c>
      <c r="L642" s="3">
        <f t="shared" si="55"/>
        <v>3.7306568173559542</v>
      </c>
      <c r="M642" s="3">
        <f t="shared" si="56"/>
        <v>1.0543099934332156</v>
      </c>
      <c r="N642" s="3">
        <f t="shared" si="57"/>
        <v>2.3607213290651075</v>
      </c>
      <c r="O642" s="3">
        <f t="shared" si="58"/>
        <v>0.90591402203032578</v>
      </c>
      <c r="P642" s="4">
        <f t="shared" si="59"/>
        <v>68.402069411501643</v>
      </c>
    </row>
    <row r="643" spans="1:16" x14ac:dyDescent="0.15">
      <c r="A643" t="s">
        <v>8</v>
      </c>
      <c r="B643" s="2">
        <v>2013</v>
      </c>
      <c r="C643" s="3">
        <v>11019.9951171875</v>
      </c>
      <c r="D643" s="3">
        <v>7530.67578125</v>
      </c>
      <c r="E643" s="3">
        <v>374.21615600585938</v>
      </c>
      <c r="F643" s="3">
        <v>484.12295532226562</v>
      </c>
      <c r="G643" s="3">
        <v>4.2799859046936035</v>
      </c>
      <c r="H643" s="3">
        <v>92.383094787597656</v>
      </c>
      <c r="I643" s="3">
        <v>479.2637939453125</v>
      </c>
      <c r="J643" s="3">
        <v>393.68637084960938</v>
      </c>
      <c r="K643" s="3">
        <f t="shared" ref="K643:K706" si="60">C643/I643</f>
        <v>22.993589869308931</v>
      </c>
      <c r="L643" s="3">
        <f t="shared" ref="L643:L706" si="61">C643/J643</f>
        <v>27.991812603025586</v>
      </c>
      <c r="M643" s="3">
        <f t="shared" ref="M643:M706" si="62">C643/(D643+E643+I643+J643)</f>
        <v>1.2554332817872038</v>
      </c>
      <c r="N643" s="3">
        <f t="shared" ref="N643:N706" si="63">C643/(F643+G643+H643)</f>
        <v>18.974276986424126</v>
      </c>
      <c r="O643" s="3">
        <f t="shared" ref="O643:O706" si="64">J643/I643</f>
        <v>0.82143983297543199</v>
      </c>
      <c r="P643" s="4">
        <f t="shared" ref="P643:P706" si="65">(C643/VLOOKUP(A643,$A$2:$C$40,3))*100</f>
        <v>297.36077726371485</v>
      </c>
    </row>
    <row r="644" spans="1:16" x14ac:dyDescent="0.15">
      <c r="A644" t="s">
        <v>9</v>
      </c>
      <c r="B644" s="2">
        <v>2013</v>
      </c>
      <c r="C644" s="3">
        <v>4759.8291015625</v>
      </c>
      <c r="D644" s="3">
        <v>2875.343017578125</v>
      </c>
      <c r="E644" s="3">
        <v>300.0028076171875</v>
      </c>
      <c r="F644" s="3">
        <v>128.23806762695312</v>
      </c>
      <c r="G644" s="3">
        <v>8.0754458904266357E-2</v>
      </c>
      <c r="H644" s="3">
        <v>107.40342712402344</v>
      </c>
      <c r="I644" s="3">
        <v>132.18722534179688</v>
      </c>
      <c r="J644" s="3">
        <v>113.42223358154297</v>
      </c>
      <c r="K644" s="3">
        <f t="shared" si="60"/>
        <v>36.008238233724903</v>
      </c>
      <c r="L644" s="3">
        <f t="shared" si="61"/>
        <v>41.965573690986275</v>
      </c>
      <c r="M644" s="3">
        <f t="shared" si="62"/>
        <v>1.3913742525835979</v>
      </c>
      <c r="N644" s="3">
        <f t="shared" si="63"/>
        <v>20.192532175121386</v>
      </c>
      <c r="O644" s="3">
        <f t="shared" si="64"/>
        <v>0.85804232056665675</v>
      </c>
      <c r="P644" s="4">
        <f t="shared" si="65"/>
        <v>555.52331002679705</v>
      </c>
    </row>
    <row r="645" spans="1:16" x14ac:dyDescent="0.15">
      <c r="A645" t="s">
        <v>47</v>
      </c>
      <c r="B645" s="2">
        <v>2013</v>
      </c>
      <c r="C645" s="3">
        <v>5688.6669921875</v>
      </c>
      <c r="D645" s="3">
        <v>4237.83203125</v>
      </c>
      <c r="E645" s="3">
        <v>129.44938659667969</v>
      </c>
      <c r="F645" s="3">
        <v>75.424659729003906</v>
      </c>
      <c r="G645" s="3">
        <v>8.0754458904266357E-2</v>
      </c>
      <c r="H645" s="3">
        <v>83.015579223632812</v>
      </c>
      <c r="I645" s="3">
        <v>210.1224365234375</v>
      </c>
      <c r="J645" s="3">
        <v>190.29814147949219</v>
      </c>
      <c r="K645" s="3">
        <f t="shared" si="60"/>
        <v>27.073105977204744</v>
      </c>
      <c r="L645" s="3">
        <f t="shared" si="61"/>
        <v>29.893444822741735</v>
      </c>
      <c r="M645" s="3">
        <f t="shared" si="62"/>
        <v>1.1931674834416268</v>
      </c>
      <c r="N645" s="3">
        <f t="shared" si="63"/>
        <v>35.885890378058541</v>
      </c>
      <c r="O645" s="3">
        <f t="shared" si="64"/>
        <v>0.90565360190969391</v>
      </c>
      <c r="P645" s="4">
        <f t="shared" si="65"/>
        <v>663.92869359590975</v>
      </c>
    </row>
    <row r="646" spans="1:16" x14ac:dyDescent="0.15">
      <c r="A646" t="s">
        <v>10</v>
      </c>
      <c r="B646" s="2">
        <v>2013</v>
      </c>
      <c r="C646" s="3">
        <v>9236.533203125</v>
      </c>
      <c r="D646" s="3">
        <v>5959.75927734375</v>
      </c>
      <c r="E646" s="3">
        <v>507.94552612304688</v>
      </c>
      <c r="F646" s="3">
        <v>171.68397521972656</v>
      </c>
      <c r="G646" s="3">
        <v>8.0754458904266357E-2</v>
      </c>
      <c r="H646" s="3">
        <v>140.51275634765625</v>
      </c>
      <c r="I646" s="3">
        <v>600.630859375</v>
      </c>
      <c r="J646" s="3">
        <v>479.33944702148438</v>
      </c>
      <c r="K646" s="3">
        <f t="shared" si="60"/>
        <v>15.378053023676278</v>
      </c>
      <c r="L646" s="3">
        <f t="shared" si="61"/>
        <v>19.269294986087409</v>
      </c>
      <c r="M646" s="3">
        <f t="shared" si="62"/>
        <v>1.223758716250879</v>
      </c>
      <c r="N646" s="3">
        <f t="shared" si="63"/>
        <v>29.577967085169508</v>
      </c>
      <c r="O646" s="3">
        <f t="shared" si="64"/>
        <v>0.79805997234353199</v>
      </c>
      <c r="P646" s="4">
        <f t="shared" si="65"/>
        <v>162.48450435939441</v>
      </c>
    </row>
    <row r="647" spans="1:16" x14ac:dyDescent="0.15">
      <c r="A647" t="s">
        <v>11</v>
      </c>
      <c r="B647" s="2">
        <v>2013</v>
      </c>
      <c r="C647" s="3">
        <v>1818.913330078125</v>
      </c>
      <c r="D647" s="3">
        <v>1161.0068359375</v>
      </c>
      <c r="E647" s="3">
        <v>44.980232238769531</v>
      </c>
      <c r="F647" s="3">
        <v>35.370452880859375</v>
      </c>
      <c r="G647" s="3">
        <v>4.0377225875854492</v>
      </c>
      <c r="H647" s="3">
        <v>80.75445556640625</v>
      </c>
      <c r="I647" s="3">
        <v>139.67808532714844</v>
      </c>
      <c r="J647" s="3">
        <v>126.36099243164062</v>
      </c>
      <c r="K647" s="3">
        <f t="shared" si="60"/>
        <v>13.022181151881762</v>
      </c>
      <c r="L647" s="3">
        <f t="shared" si="61"/>
        <v>14.394579332400617</v>
      </c>
      <c r="M647" s="3">
        <f t="shared" si="62"/>
        <v>1.2356528687353696</v>
      </c>
      <c r="N647" s="3">
        <f t="shared" si="63"/>
        <v>15.137096403544801</v>
      </c>
      <c r="O647" s="3">
        <f t="shared" si="64"/>
        <v>0.90465868096403923</v>
      </c>
      <c r="P647" s="4">
        <f t="shared" si="65"/>
        <v>140.3768634120257</v>
      </c>
    </row>
    <row r="648" spans="1:16" x14ac:dyDescent="0.15">
      <c r="A648" t="s">
        <v>46</v>
      </c>
      <c r="B648" s="2">
        <v>2013</v>
      </c>
      <c r="C648" s="3">
        <v>4802.62890625</v>
      </c>
      <c r="D648" s="3">
        <v>1491.05029296875</v>
      </c>
      <c r="E648" s="3">
        <v>341.18756103515625</v>
      </c>
      <c r="F648" s="3">
        <v>441.24234008789062</v>
      </c>
      <c r="G648" s="3">
        <v>8.0754458904266357E-2</v>
      </c>
      <c r="H648" s="3">
        <v>751.823974609375</v>
      </c>
      <c r="I648" s="3">
        <v>757.3336181640625</v>
      </c>
      <c r="J648" s="3">
        <v>670.7725830078125</v>
      </c>
      <c r="K648" s="3">
        <f t="shared" si="60"/>
        <v>6.3414970510520741</v>
      </c>
      <c r="L648" s="3">
        <f t="shared" si="61"/>
        <v>7.1598467616468806</v>
      </c>
      <c r="M648" s="3">
        <f t="shared" si="62"/>
        <v>1.4730435883372028</v>
      </c>
      <c r="N648" s="3">
        <f t="shared" si="63"/>
        <v>4.0251776418866507</v>
      </c>
      <c r="O648" s="3">
        <f t="shared" si="64"/>
        <v>0.88570290149525865</v>
      </c>
      <c r="P648" s="4">
        <f t="shared" si="65"/>
        <v>370.64876640512921</v>
      </c>
    </row>
    <row r="649" spans="1:16" x14ac:dyDescent="0.15">
      <c r="A649" t="s">
        <v>12</v>
      </c>
      <c r="B649" s="2">
        <v>2013</v>
      </c>
      <c r="C649" s="3">
        <v>12301.4873046875</v>
      </c>
      <c r="D649" s="3">
        <v>12492.3916015625</v>
      </c>
      <c r="E649" s="3">
        <v>51.117568969726562</v>
      </c>
      <c r="F649" s="3">
        <v>631.4190673828125</v>
      </c>
      <c r="G649" s="3">
        <v>25.518407821655273</v>
      </c>
      <c r="H649" s="3">
        <v>500.91989135742188</v>
      </c>
      <c r="I649" s="3">
        <v>537.98004150390625</v>
      </c>
      <c r="J649" s="3">
        <v>437.64788818359375</v>
      </c>
      <c r="K649" s="3">
        <f t="shared" si="60"/>
        <v>22.866066314094255</v>
      </c>
      <c r="L649" s="3">
        <f t="shared" si="61"/>
        <v>28.108183854704247</v>
      </c>
      <c r="M649" s="3">
        <f t="shared" si="62"/>
        <v>0.90993139676699952</v>
      </c>
      <c r="N649" s="3">
        <f t="shared" si="63"/>
        <v>10.624354657098399</v>
      </c>
      <c r="O649" s="3">
        <f t="shared" si="64"/>
        <v>0.81350209007784535</v>
      </c>
      <c r="P649" s="4">
        <f t="shared" si="65"/>
        <v>241.94751964726399</v>
      </c>
    </row>
    <row r="650" spans="1:16" x14ac:dyDescent="0.15">
      <c r="A650" t="s">
        <v>13</v>
      </c>
      <c r="B650" s="2">
        <v>2013</v>
      </c>
      <c r="C650" s="3">
        <v>7775.2001953125</v>
      </c>
      <c r="D650" s="3">
        <v>5893.541015625</v>
      </c>
      <c r="E650" s="3">
        <v>10.013552665710449</v>
      </c>
      <c r="F650" s="3">
        <v>268.0240478515625</v>
      </c>
      <c r="G650" s="3">
        <v>50.229270935058594</v>
      </c>
      <c r="H650" s="3">
        <v>382.85687255859375</v>
      </c>
      <c r="I650" s="3">
        <v>304.8553466796875</v>
      </c>
      <c r="J650" s="3">
        <v>262.78546142578125</v>
      </c>
      <c r="K650" s="3">
        <f t="shared" si="60"/>
        <v>25.504555783572751</v>
      </c>
      <c r="L650" s="3">
        <f t="shared" si="61"/>
        <v>29.587634540841815</v>
      </c>
      <c r="M650" s="3">
        <f t="shared" si="62"/>
        <v>1.2015091096882511</v>
      </c>
      <c r="N650" s="3">
        <f t="shared" si="63"/>
        <v>11.089840500527146</v>
      </c>
      <c r="O650" s="3">
        <f t="shared" si="64"/>
        <v>0.86200050052555188</v>
      </c>
      <c r="P650" s="4">
        <f t="shared" si="65"/>
        <v>481.57246150977755</v>
      </c>
    </row>
    <row r="651" spans="1:16" x14ac:dyDescent="0.15">
      <c r="A651" t="s">
        <v>14</v>
      </c>
      <c r="B651" s="2">
        <v>2013</v>
      </c>
      <c r="C651" s="3">
        <v>7581.22802734375</v>
      </c>
      <c r="D651" s="3">
        <v>1081.9482421875</v>
      </c>
      <c r="E651" s="3">
        <v>10.175061225891113</v>
      </c>
      <c r="F651" s="3">
        <v>32.947818756103516</v>
      </c>
      <c r="G651" s="3">
        <v>8.0754458904266357E-2</v>
      </c>
      <c r="H651" s="3">
        <v>75.666923522949219</v>
      </c>
      <c r="I651" s="3">
        <v>50.620063781738281</v>
      </c>
      <c r="J651" s="3">
        <v>40.556583404541016</v>
      </c>
      <c r="K651" s="3">
        <f t="shared" si="60"/>
        <v>149.76725552998528</v>
      </c>
      <c r="L651" s="3">
        <f t="shared" si="61"/>
        <v>186.9296521288058</v>
      </c>
      <c r="M651" s="3">
        <f t="shared" si="62"/>
        <v>6.406852314581565</v>
      </c>
      <c r="N651" s="3">
        <f t="shared" si="63"/>
        <v>69.747397591094014</v>
      </c>
      <c r="O651" s="3">
        <f t="shared" si="64"/>
        <v>0.8011958179154296</v>
      </c>
      <c r="P651" s="4">
        <f t="shared" si="65"/>
        <v>355.55505429785035</v>
      </c>
    </row>
    <row r="652" spans="1:16" x14ac:dyDescent="0.15">
      <c r="A652" t="s">
        <v>15</v>
      </c>
      <c r="B652" s="2">
        <v>2013</v>
      </c>
      <c r="C652" s="3">
        <v>699.57586669921875</v>
      </c>
      <c r="D652" s="3">
        <v>454.80908203125</v>
      </c>
      <c r="E652" s="3">
        <v>86.488021850585938</v>
      </c>
      <c r="F652" s="3">
        <v>145.60028076171875</v>
      </c>
      <c r="G652" s="3">
        <v>8.075445145368576E-2</v>
      </c>
      <c r="H652" s="3">
        <v>861.89227294921875</v>
      </c>
      <c r="I652" s="3">
        <v>54.478992462158203</v>
      </c>
      <c r="J652" s="3">
        <v>43.431861877441406</v>
      </c>
      <c r="K652" s="3">
        <f t="shared" si="60"/>
        <v>12.841204197841085</v>
      </c>
      <c r="L652" s="3">
        <f t="shared" si="61"/>
        <v>16.10743441470051</v>
      </c>
      <c r="M652" s="3">
        <f t="shared" si="62"/>
        <v>1.0944417348084243</v>
      </c>
      <c r="N652" s="3">
        <f t="shared" si="63"/>
        <v>0.69431758566044477</v>
      </c>
      <c r="O652" s="3">
        <f t="shared" si="64"/>
        <v>0.79722219363013602</v>
      </c>
      <c r="P652" s="4">
        <f t="shared" si="65"/>
        <v>40.381155572767035</v>
      </c>
    </row>
    <row r="653" spans="1:16" x14ac:dyDescent="0.15">
      <c r="A653" t="s">
        <v>57</v>
      </c>
      <c r="B653" s="2">
        <v>2013</v>
      </c>
      <c r="C653" s="3">
        <v>12752.58203125</v>
      </c>
      <c r="D653" s="3">
        <v>9369.939453125</v>
      </c>
      <c r="E653" s="3">
        <v>180.64772033691406</v>
      </c>
      <c r="F653" s="3">
        <v>73.405799865722656</v>
      </c>
      <c r="G653" s="3">
        <v>8.0754458904266357E-2</v>
      </c>
      <c r="H653" s="3">
        <v>60.565841674804688</v>
      </c>
      <c r="I653" s="3">
        <v>86.788063049316406</v>
      </c>
      <c r="J653" s="3">
        <v>74.303291320800781</v>
      </c>
      <c r="K653" s="3">
        <f t="shared" si="60"/>
        <v>146.93935528902725</v>
      </c>
      <c r="L653" s="3">
        <f t="shared" si="61"/>
        <v>171.62876374064453</v>
      </c>
      <c r="M653" s="3">
        <f t="shared" si="62"/>
        <v>1.3131182209855128</v>
      </c>
      <c r="N653" s="3">
        <f t="shared" si="63"/>
        <v>95.131324853783823</v>
      </c>
      <c r="O653" s="3">
        <f t="shared" si="64"/>
        <v>0.85614644122865968</v>
      </c>
      <c r="P653" s="4">
        <f t="shared" si="65"/>
        <v>736.10886748868859</v>
      </c>
    </row>
    <row r="654" spans="1:16" x14ac:dyDescent="0.15">
      <c r="A654" t="s">
        <v>16</v>
      </c>
      <c r="B654" s="2">
        <v>2013</v>
      </c>
      <c r="C654" s="3">
        <v>29359.0078125</v>
      </c>
      <c r="D654" s="3">
        <v>3855.540771484375</v>
      </c>
      <c r="E654" s="3">
        <v>173.94509887695312</v>
      </c>
      <c r="F654" s="3">
        <v>710.63922119140625</v>
      </c>
      <c r="G654" s="3">
        <v>8.0754458904266357E-2</v>
      </c>
      <c r="H654" s="3">
        <v>83.984634399414062</v>
      </c>
      <c r="I654" s="3">
        <v>1519.5098876953125</v>
      </c>
      <c r="J654" s="3">
        <v>1157.981201171875</v>
      </c>
      <c r="K654" s="3">
        <f t="shared" si="60"/>
        <v>19.321366744792766</v>
      </c>
      <c r="L654" s="3">
        <f t="shared" si="61"/>
        <v>25.353613498033244</v>
      </c>
      <c r="M654" s="3">
        <f t="shared" si="62"/>
        <v>4.3773831326650452</v>
      </c>
      <c r="N654" s="3">
        <f t="shared" si="63"/>
        <v>36.943296215008758</v>
      </c>
      <c r="O654" s="3">
        <f t="shared" si="64"/>
        <v>0.76207546298248896</v>
      </c>
      <c r="P654" s="4">
        <f t="shared" si="65"/>
        <v>158.5002182673997</v>
      </c>
    </row>
    <row r="655" spans="1:16" x14ac:dyDescent="0.15">
      <c r="A655" t="s">
        <v>17</v>
      </c>
      <c r="B655" s="2">
        <v>2013</v>
      </c>
      <c r="C655" s="3">
        <v>23039.00390625</v>
      </c>
      <c r="D655" s="3">
        <v>17625.466796875</v>
      </c>
      <c r="E655" s="3">
        <v>223.44757080078125</v>
      </c>
      <c r="F655" s="3">
        <v>151.17233276367188</v>
      </c>
      <c r="G655" s="3">
        <v>8.0754458904266357E-2</v>
      </c>
      <c r="H655" s="3">
        <v>102.07363128662109</v>
      </c>
      <c r="I655" s="3">
        <v>795.6202392578125</v>
      </c>
      <c r="J655" s="3">
        <v>684.9219970703125</v>
      </c>
      <c r="K655" s="3">
        <f t="shared" si="60"/>
        <v>28.957287370846345</v>
      </c>
      <c r="L655" s="3">
        <f t="shared" si="61"/>
        <v>33.637412734292532</v>
      </c>
      <c r="M655" s="3">
        <f t="shared" si="62"/>
        <v>1.1919116185334304</v>
      </c>
      <c r="N655" s="3">
        <f t="shared" si="63"/>
        <v>90.945811171566376</v>
      </c>
      <c r="O655" s="3">
        <f t="shared" si="64"/>
        <v>0.86086547736547792</v>
      </c>
      <c r="P655" s="4">
        <f t="shared" si="65"/>
        <v>397.91180105303869</v>
      </c>
    </row>
    <row r="656" spans="1:16" x14ac:dyDescent="0.15">
      <c r="A656" t="s">
        <v>56</v>
      </c>
      <c r="B656" s="2">
        <v>2013</v>
      </c>
      <c r="C656" s="3">
        <v>2578.005126953125</v>
      </c>
      <c r="D656" s="3">
        <v>1842.0091552734375</v>
      </c>
      <c r="E656" s="3">
        <v>53.136432647705078</v>
      </c>
      <c r="F656" s="3">
        <v>105.94984436035156</v>
      </c>
      <c r="G656" s="3">
        <v>8.0754458904266357E-2</v>
      </c>
      <c r="H656" s="3">
        <v>1.6150890588760376</v>
      </c>
      <c r="I656" s="3">
        <v>139.07275390625</v>
      </c>
      <c r="J656" s="3">
        <v>118.26480865478516</v>
      </c>
      <c r="K656" s="3">
        <f t="shared" si="60"/>
        <v>18.5370969837196</v>
      </c>
      <c r="L656" s="3">
        <f t="shared" si="61"/>
        <v>21.798581981207267</v>
      </c>
      <c r="M656" s="3">
        <f t="shared" si="62"/>
        <v>1.1976888768563072</v>
      </c>
      <c r="N656" s="3">
        <f t="shared" si="63"/>
        <v>23.948986510929664</v>
      </c>
      <c r="O656" s="3">
        <f t="shared" si="64"/>
        <v>0.8503808642094508</v>
      </c>
      <c r="P656" s="4">
        <f t="shared" si="65"/>
        <v>44.525304451708628</v>
      </c>
    </row>
    <row r="657" spans="1:16" x14ac:dyDescent="0.15">
      <c r="A657" t="s">
        <v>18</v>
      </c>
      <c r="B657" s="2">
        <v>2013</v>
      </c>
      <c r="C657" s="3">
        <v>24436.056640625</v>
      </c>
      <c r="D657" s="3">
        <v>16621.04296875</v>
      </c>
      <c r="E657" s="3">
        <v>879.739013671875</v>
      </c>
      <c r="F657" s="3">
        <v>296.20733642578125</v>
      </c>
      <c r="G657" s="3">
        <v>8.0754458904266357E-2</v>
      </c>
      <c r="H657" s="3">
        <v>223.44757080078125</v>
      </c>
      <c r="I657" s="3">
        <v>488.19229125976562</v>
      </c>
      <c r="J657" s="3">
        <v>444.0037841796875</v>
      </c>
      <c r="K657" s="3">
        <f t="shared" si="60"/>
        <v>50.054163242865812</v>
      </c>
      <c r="L657" s="3">
        <f t="shared" si="61"/>
        <v>55.035694539791969</v>
      </c>
      <c r="M657" s="3">
        <f t="shared" si="62"/>
        <v>1.3256705760686058</v>
      </c>
      <c r="N657" s="3">
        <f t="shared" si="63"/>
        <v>47.016317028122643</v>
      </c>
      <c r="O657" s="3">
        <f t="shared" si="64"/>
        <v>0.90948544687985344</v>
      </c>
      <c r="P657" s="4">
        <f t="shared" si="65"/>
        <v>439.07823569755118</v>
      </c>
    </row>
    <row r="658" spans="1:16" x14ac:dyDescent="0.15">
      <c r="A658" t="s">
        <v>19</v>
      </c>
      <c r="B658" s="2">
        <v>2013</v>
      </c>
      <c r="C658" s="3">
        <v>17509.181640625</v>
      </c>
      <c r="D658" s="3">
        <v>13164.8330078125</v>
      </c>
      <c r="E658" s="3">
        <v>596.775390625</v>
      </c>
      <c r="F658" s="3">
        <v>406.35641479492188</v>
      </c>
      <c r="G658" s="3">
        <v>8.0754458904266357E-2</v>
      </c>
      <c r="H658" s="3">
        <v>86.972549438476562</v>
      </c>
      <c r="I658" s="3">
        <v>469.95697021484375</v>
      </c>
      <c r="J658" s="3">
        <v>367.884521484375</v>
      </c>
      <c r="K658" s="3">
        <f t="shared" si="60"/>
        <v>37.256988937988446</v>
      </c>
      <c r="L658" s="3">
        <f t="shared" si="61"/>
        <v>47.594233021757233</v>
      </c>
      <c r="M658" s="3">
        <f t="shared" si="62"/>
        <v>1.1993042047737754</v>
      </c>
      <c r="N658" s="3">
        <f t="shared" si="63"/>
        <v>35.486089911301434</v>
      </c>
      <c r="O658" s="3">
        <f t="shared" si="64"/>
        <v>0.78280469234490613</v>
      </c>
      <c r="P658" s="4">
        <f t="shared" si="65"/>
        <v>1054.3418442571074</v>
      </c>
    </row>
    <row r="659" spans="1:16" x14ac:dyDescent="0.15">
      <c r="A659" t="s">
        <v>20</v>
      </c>
      <c r="B659" s="2">
        <v>2013</v>
      </c>
      <c r="C659" s="3">
        <v>12942.5166015625</v>
      </c>
      <c r="D659" s="3">
        <v>7350.18994140625</v>
      </c>
      <c r="E659" s="3">
        <v>349.1822509765625</v>
      </c>
      <c r="F659" s="3">
        <v>177.82130432128906</v>
      </c>
      <c r="G659" s="3">
        <v>8.0754458904266357E-2</v>
      </c>
      <c r="H659" s="3">
        <v>93.6751708984375</v>
      </c>
      <c r="I659" s="3">
        <v>662.298095703125</v>
      </c>
      <c r="J659" s="3">
        <v>590.26470947265625</v>
      </c>
      <c r="K659" s="3">
        <f t="shared" si="60"/>
        <v>19.541829707093076</v>
      </c>
      <c r="L659" s="3">
        <f t="shared" si="61"/>
        <v>21.926631211148251</v>
      </c>
      <c r="M659" s="3">
        <f t="shared" si="62"/>
        <v>1.4457786618303454</v>
      </c>
      <c r="N659" s="3">
        <f t="shared" si="63"/>
        <v>47.656854799196324</v>
      </c>
      <c r="O659" s="3">
        <f t="shared" si="64"/>
        <v>0.89123721372927256</v>
      </c>
      <c r="P659" s="4">
        <f t="shared" si="65"/>
        <v>708.50292281832412</v>
      </c>
    </row>
    <row r="660" spans="1:16" x14ac:dyDescent="0.15">
      <c r="A660" t="s">
        <v>21</v>
      </c>
      <c r="B660" s="2">
        <v>2013</v>
      </c>
      <c r="C660" s="3">
        <v>340020.75</v>
      </c>
      <c r="D660" s="3">
        <v>73950.0859375</v>
      </c>
      <c r="E660" s="3">
        <v>4442.38330078125</v>
      </c>
      <c r="F660" s="3">
        <v>6424.50146484375</v>
      </c>
      <c r="G660" s="3">
        <v>8.0754458904266357E-2</v>
      </c>
      <c r="H660" s="3">
        <v>6381.0556640625</v>
      </c>
      <c r="I660" s="3">
        <v>10820.6630859375</v>
      </c>
      <c r="J660" s="3">
        <v>8445.076171875</v>
      </c>
      <c r="K660" s="3">
        <f t="shared" si="60"/>
        <v>31.423282223978482</v>
      </c>
      <c r="L660" s="3">
        <f t="shared" si="61"/>
        <v>40.262603093194791</v>
      </c>
      <c r="M660" s="3">
        <f t="shared" si="62"/>
        <v>3.4817426536510809</v>
      </c>
      <c r="N660" s="3">
        <f t="shared" si="63"/>
        <v>26.552425821887056</v>
      </c>
      <c r="O660" s="3">
        <f t="shared" si="64"/>
        <v>0.78045828659522676</v>
      </c>
      <c r="P660" s="4">
        <f t="shared" si="65"/>
        <v>249.64523515868771</v>
      </c>
    </row>
    <row r="661" spans="1:16" x14ac:dyDescent="0.15">
      <c r="A661" t="s">
        <v>22</v>
      </c>
      <c r="B661" s="2">
        <v>2013</v>
      </c>
      <c r="C661" s="3">
        <v>692.388671875</v>
      </c>
      <c r="D661" s="3">
        <v>102.31589508056641</v>
      </c>
      <c r="E661" s="3">
        <v>40.942508697509766</v>
      </c>
      <c r="F661" s="3">
        <v>18.412015914916992</v>
      </c>
      <c r="G661" s="3">
        <v>53.136432647705078</v>
      </c>
      <c r="H661" s="3">
        <v>33.432342529296875</v>
      </c>
      <c r="I661" s="3">
        <v>280.49114990234375</v>
      </c>
      <c r="J661" s="3">
        <v>220.26158142089844</v>
      </c>
      <c r="K661" s="3">
        <f t="shared" si="60"/>
        <v>2.4684866959833247</v>
      </c>
      <c r="L661" s="3">
        <f t="shared" si="61"/>
        <v>3.1434836134764357</v>
      </c>
      <c r="M661" s="3">
        <f t="shared" si="62"/>
        <v>1.0751190998678473</v>
      </c>
      <c r="N661" s="3">
        <f t="shared" si="63"/>
        <v>6.5953844000733355</v>
      </c>
      <c r="O661" s="3">
        <f t="shared" si="64"/>
        <v>0.7852710557804945</v>
      </c>
      <c r="P661" s="4">
        <f t="shared" si="65"/>
        <v>389.67135755127424</v>
      </c>
    </row>
    <row r="662" spans="1:16" x14ac:dyDescent="0.15">
      <c r="A662" t="s">
        <v>53</v>
      </c>
      <c r="B662" s="2">
        <v>2013</v>
      </c>
      <c r="C662" s="3">
        <v>300.56808471679688</v>
      </c>
      <c r="D662" s="3">
        <v>59.919803619384766</v>
      </c>
      <c r="E662" s="3">
        <v>17.604471206665039</v>
      </c>
      <c r="F662" s="3">
        <v>6.5411109924316406</v>
      </c>
      <c r="G662" s="3">
        <v>8.0754458904266357E-2</v>
      </c>
      <c r="H662" s="3">
        <v>17.039190292358398</v>
      </c>
      <c r="I662" s="3">
        <v>99.121498107910156</v>
      </c>
      <c r="J662" s="3">
        <v>79.675521850585938</v>
      </c>
      <c r="K662" s="3">
        <f t="shared" si="60"/>
        <v>3.0323198342863904</v>
      </c>
      <c r="L662" s="3">
        <f t="shared" si="61"/>
        <v>3.7724018335323457</v>
      </c>
      <c r="M662" s="3">
        <f t="shared" si="62"/>
        <v>1.1726223721265265</v>
      </c>
      <c r="N662" s="3">
        <f t="shared" si="63"/>
        <v>12.703071577729517</v>
      </c>
      <c r="O662" s="3">
        <f t="shared" si="64"/>
        <v>0.80381676398641544</v>
      </c>
      <c r="P662" s="4">
        <f t="shared" si="65"/>
        <v>169.15755321503201</v>
      </c>
    </row>
    <row r="663" spans="1:16" x14ac:dyDescent="0.15">
      <c r="A663" t="s">
        <v>23</v>
      </c>
      <c r="B663" s="2">
        <v>2013</v>
      </c>
      <c r="C663" s="3">
        <v>1766.6651611328125</v>
      </c>
      <c r="D663" s="3">
        <v>1251.20947265625</v>
      </c>
      <c r="E663" s="3">
        <v>136.87879943847656</v>
      </c>
      <c r="F663" s="3">
        <v>41.992317199707031</v>
      </c>
      <c r="G663" s="3">
        <v>8.0754458904266357E-2</v>
      </c>
      <c r="H663" s="3">
        <v>40.538734436035156</v>
      </c>
      <c r="I663" s="3">
        <v>77.027236938476562</v>
      </c>
      <c r="J663" s="3">
        <v>67.644744873046875</v>
      </c>
      <c r="K663" s="3">
        <f t="shared" si="60"/>
        <v>22.935590465797038</v>
      </c>
      <c r="L663" s="3">
        <f t="shared" si="61"/>
        <v>26.116813130841479</v>
      </c>
      <c r="M663" s="3">
        <f t="shared" si="62"/>
        <v>1.1526037138753136</v>
      </c>
      <c r="N663" s="3">
        <f t="shared" si="63"/>
        <v>21.385141478553134</v>
      </c>
      <c r="O663" s="3">
        <f t="shared" si="64"/>
        <v>0.87819254021893967</v>
      </c>
      <c r="P663" s="4">
        <f t="shared" si="65"/>
        <v>136.5425946234798</v>
      </c>
    </row>
    <row r="664" spans="1:16" x14ac:dyDescent="0.15">
      <c r="A664" t="s">
        <v>51</v>
      </c>
      <c r="B664" s="2">
        <v>2013</v>
      </c>
      <c r="C664" s="3">
        <v>3769.45654296875</v>
      </c>
      <c r="D664" s="3">
        <v>3446.84228515625</v>
      </c>
      <c r="E664" s="3">
        <v>108.77625274658203</v>
      </c>
      <c r="F664" s="3">
        <v>21.319175720214844</v>
      </c>
      <c r="G664" s="3">
        <v>2.5841424465179443</v>
      </c>
      <c r="H664" s="3">
        <v>40.457981109619141</v>
      </c>
      <c r="I664" s="3">
        <v>36.243663787841797</v>
      </c>
      <c r="J664" s="3">
        <v>31.325420379638672</v>
      </c>
      <c r="K664" s="3">
        <f t="shared" si="60"/>
        <v>104.00318701315295</v>
      </c>
      <c r="L664" s="3">
        <f t="shared" si="61"/>
        <v>120.33219338435035</v>
      </c>
      <c r="M664" s="3">
        <f t="shared" si="62"/>
        <v>1.0403702309003966</v>
      </c>
      <c r="N664" s="3">
        <f t="shared" si="63"/>
        <v>58.567129398423276</v>
      </c>
      <c r="O664" s="3">
        <f t="shared" si="64"/>
        <v>0.86430060059620717</v>
      </c>
      <c r="P664" s="4">
        <f t="shared" si="65"/>
        <v>291.33498979929942</v>
      </c>
    </row>
    <row r="665" spans="1:16" x14ac:dyDescent="0.15">
      <c r="A665" t="s">
        <v>48</v>
      </c>
      <c r="B665" s="2">
        <v>2013</v>
      </c>
      <c r="C665" s="3">
        <v>121.13168334960938</v>
      </c>
      <c r="D665" s="3">
        <v>7266.541015625</v>
      </c>
      <c r="E665" s="3">
        <v>41.507789611816406</v>
      </c>
      <c r="F665" s="3">
        <v>1.3728257417678833</v>
      </c>
      <c r="G665" s="3">
        <v>8.0754458904266357E-2</v>
      </c>
      <c r="H665" s="3">
        <v>3.6339504718780518</v>
      </c>
      <c r="I665" s="3">
        <v>23.985889434814453</v>
      </c>
      <c r="J665" s="3">
        <v>22.245588302612305</v>
      </c>
      <c r="K665" s="3">
        <f t="shared" si="60"/>
        <v>5.0501226430983257</v>
      </c>
      <c r="L665" s="3">
        <f t="shared" si="61"/>
        <v>5.4452002663101</v>
      </c>
      <c r="M665" s="3">
        <f t="shared" si="62"/>
        <v>1.6470909278510783E-2</v>
      </c>
      <c r="N665" s="3">
        <f t="shared" si="63"/>
        <v>23.809523941187422</v>
      </c>
      <c r="O665" s="3">
        <f t="shared" si="64"/>
        <v>0.92744479470183083</v>
      </c>
      <c r="P665" s="4">
        <f t="shared" si="65"/>
        <v>9.3620651493800704</v>
      </c>
    </row>
    <row r="666" spans="1:16" x14ac:dyDescent="0.15">
      <c r="A666" t="s">
        <v>24</v>
      </c>
      <c r="B666" s="2">
        <v>2013</v>
      </c>
      <c r="C666" s="3">
        <v>27585.560546875</v>
      </c>
      <c r="D666" s="3">
        <v>11800.890625</v>
      </c>
      <c r="E666" s="3">
        <v>273.111572265625</v>
      </c>
      <c r="F666" s="3">
        <v>258.65652465820312</v>
      </c>
      <c r="G666" s="3">
        <v>8.0754458904266357E-2</v>
      </c>
      <c r="H666" s="3">
        <v>520.7047119140625</v>
      </c>
      <c r="I666" s="3">
        <v>1308.7821044921875</v>
      </c>
      <c r="J666" s="3">
        <v>1017.7734985351562</v>
      </c>
      <c r="K666" s="3">
        <f t="shared" si="60"/>
        <v>21.077275164591516</v>
      </c>
      <c r="L666" s="3">
        <f t="shared" si="61"/>
        <v>27.103830652476095</v>
      </c>
      <c r="M666" s="3">
        <f t="shared" si="62"/>
        <v>1.9155897243309417</v>
      </c>
      <c r="N666" s="3">
        <f t="shared" si="63"/>
        <v>35.391422151096108</v>
      </c>
      <c r="O666" s="3">
        <f t="shared" si="64"/>
        <v>0.77764930849971869</v>
      </c>
      <c r="P666" s="4">
        <f t="shared" si="65"/>
        <v>248.25031580986268</v>
      </c>
    </row>
    <row r="667" spans="1:16" x14ac:dyDescent="0.15">
      <c r="A667" t="s">
        <v>49</v>
      </c>
      <c r="B667" s="2">
        <v>2013</v>
      </c>
      <c r="C667" s="3">
        <v>4880.6376953125</v>
      </c>
      <c r="D667" s="3">
        <v>2800.403076171875</v>
      </c>
      <c r="E667" s="3">
        <v>273.75759887695312</v>
      </c>
      <c r="F667" s="3">
        <v>129.20712280273438</v>
      </c>
      <c r="G667" s="3">
        <v>8.0754458904266357E-2</v>
      </c>
      <c r="H667" s="3">
        <v>240.80978393554688</v>
      </c>
      <c r="I667" s="3">
        <v>447.10604858398438</v>
      </c>
      <c r="J667" s="3">
        <v>402.84185791015625</v>
      </c>
      <c r="K667" s="3">
        <f t="shared" si="60"/>
        <v>10.916062779221653</v>
      </c>
      <c r="L667" s="3">
        <f t="shared" si="61"/>
        <v>12.115517788126684</v>
      </c>
      <c r="M667" s="3">
        <f t="shared" si="62"/>
        <v>1.2437570454264602</v>
      </c>
      <c r="N667" s="3">
        <f t="shared" si="63"/>
        <v>13.187431878182363</v>
      </c>
      <c r="O667" s="3">
        <f t="shared" si="64"/>
        <v>0.90099845257290556</v>
      </c>
      <c r="P667" s="4">
        <f t="shared" si="65"/>
        <v>43.9222486400446</v>
      </c>
    </row>
    <row r="668" spans="1:16" x14ac:dyDescent="0.15">
      <c r="A668" t="s">
        <v>44</v>
      </c>
      <c r="B668" s="2">
        <v>2013</v>
      </c>
      <c r="C668" s="3">
        <v>3718.3388671875</v>
      </c>
      <c r="D668" s="3">
        <v>1354.4136962890625</v>
      </c>
      <c r="E668" s="3">
        <v>6.5411109924316406</v>
      </c>
      <c r="F668" s="3">
        <v>30.12141227722168</v>
      </c>
      <c r="G668" s="3">
        <v>8.075445145368576E-2</v>
      </c>
      <c r="H668" s="3">
        <v>48.533428192138672</v>
      </c>
      <c r="I668" s="3">
        <v>9.9878149032592773</v>
      </c>
      <c r="J668" s="3">
        <v>8.7771711349487305</v>
      </c>
      <c r="K668" s="3">
        <f t="shared" si="60"/>
        <v>372.28752266665572</v>
      </c>
      <c r="L668" s="3">
        <f t="shared" si="61"/>
        <v>423.63750347556822</v>
      </c>
      <c r="M668" s="3">
        <f t="shared" si="62"/>
        <v>2.6949956688241148</v>
      </c>
      <c r="N668" s="3">
        <f t="shared" si="63"/>
        <v>47.225640079650226</v>
      </c>
      <c r="O668" s="3">
        <f t="shared" si="64"/>
        <v>0.8787879250830446</v>
      </c>
      <c r="P668" s="4">
        <f t="shared" si="65"/>
        <v>33.462390459633198</v>
      </c>
    </row>
    <row r="669" spans="1:16" x14ac:dyDescent="0.15">
      <c r="A669" t="s">
        <v>54</v>
      </c>
      <c r="B669" s="2">
        <v>2013</v>
      </c>
      <c r="C669" s="3">
        <v>1020.0902709960938</v>
      </c>
      <c r="D669" s="3">
        <v>64.119033813476562</v>
      </c>
      <c r="E669" s="3">
        <v>3.4724414348602295</v>
      </c>
      <c r="F669" s="3">
        <v>36.420257568359375</v>
      </c>
      <c r="G669" s="3">
        <v>187.99636840820312</v>
      </c>
      <c r="H669" s="3">
        <v>129.20712280273438</v>
      </c>
      <c r="I669" s="3">
        <v>78.540542602539062</v>
      </c>
      <c r="J669" s="3">
        <v>65.374786376953125</v>
      </c>
      <c r="K669" s="3">
        <f t="shared" si="60"/>
        <v>12.988072620765371</v>
      </c>
      <c r="L669" s="3">
        <f t="shared" si="61"/>
        <v>15.603726260981112</v>
      </c>
      <c r="M669" s="3">
        <f t="shared" si="62"/>
        <v>4.8229666876214639</v>
      </c>
      <c r="N669" s="3">
        <f t="shared" si="63"/>
        <v>2.8846769328062041</v>
      </c>
      <c r="O669" s="3">
        <f t="shared" si="64"/>
        <v>0.83236993545852689</v>
      </c>
      <c r="P669" s="4">
        <f t="shared" si="65"/>
        <v>9.1800828733942996</v>
      </c>
    </row>
    <row r="670" spans="1:16" x14ac:dyDescent="0.15">
      <c r="A670" t="s">
        <v>25</v>
      </c>
      <c r="B670" s="2">
        <v>2013</v>
      </c>
      <c r="C670" s="3">
        <v>195.34503173828125</v>
      </c>
      <c r="D670" s="3">
        <v>67.268463134765625</v>
      </c>
      <c r="E670" s="3">
        <v>15.666364669799805</v>
      </c>
      <c r="F670" s="3">
        <v>4.603003978729248</v>
      </c>
      <c r="G670" s="3">
        <v>8.0754458904266357E-2</v>
      </c>
      <c r="H670" s="3">
        <v>5.0875306129455566</v>
      </c>
      <c r="I670" s="3">
        <v>60.986202239990234</v>
      </c>
      <c r="J670" s="3">
        <v>52.965686798095703</v>
      </c>
      <c r="K670" s="3">
        <f t="shared" si="60"/>
        <v>3.2031020880685115</v>
      </c>
      <c r="L670" s="3">
        <f t="shared" si="61"/>
        <v>3.6881430893728084</v>
      </c>
      <c r="M670" s="3">
        <f t="shared" si="62"/>
        <v>0.99216968453183052</v>
      </c>
      <c r="N670" s="3">
        <f t="shared" si="63"/>
        <v>19.991736067484833</v>
      </c>
      <c r="O670" s="3">
        <f t="shared" si="64"/>
        <v>0.86848639286747931</v>
      </c>
      <c r="P670" s="4">
        <f t="shared" si="65"/>
        <v>130.37209841820825</v>
      </c>
    </row>
    <row r="671" spans="1:16" x14ac:dyDescent="0.15">
      <c r="A671" t="s">
        <v>26</v>
      </c>
      <c r="B671" s="2">
        <v>2013</v>
      </c>
      <c r="C671" s="3">
        <v>69563.1015625</v>
      </c>
      <c r="D671" s="3">
        <v>25579.5390625</v>
      </c>
      <c r="E671" s="3">
        <v>2995.10205078125</v>
      </c>
      <c r="F671" s="3">
        <v>2238.109619140625</v>
      </c>
      <c r="G671" s="3">
        <v>272.78854370117188</v>
      </c>
      <c r="H671" s="3">
        <v>778.63446044921875</v>
      </c>
      <c r="I671" s="3">
        <v>5201.3818359375</v>
      </c>
      <c r="J671" s="3">
        <v>3689.816650390625</v>
      </c>
      <c r="K671" s="3">
        <f t="shared" si="60"/>
        <v>13.373965564664589</v>
      </c>
      <c r="L671" s="3">
        <f t="shared" si="61"/>
        <v>18.852725800111411</v>
      </c>
      <c r="M671" s="3">
        <f t="shared" si="62"/>
        <v>1.8567073981501079</v>
      </c>
      <c r="N671" s="3">
        <f t="shared" si="63"/>
        <v>21.146803977552757</v>
      </c>
      <c r="O671" s="3">
        <f t="shared" si="64"/>
        <v>0.7093916129934672</v>
      </c>
      <c r="P671" s="4">
        <f t="shared" si="65"/>
        <v>263.2876698961806</v>
      </c>
    </row>
    <row r="672" spans="1:16" x14ac:dyDescent="0.15">
      <c r="A672" t="s">
        <v>27</v>
      </c>
      <c r="B672" s="2">
        <v>2013</v>
      </c>
      <c r="C672" s="3">
        <v>2536.578125</v>
      </c>
      <c r="D672" s="3">
        <v>1240.2269287109375</v>
      </c>
      <c r="E672" s="3">
        <v>287.72811889648438</v>
      </c>
      <c r="F672" s="3">
        <v>78.654838562011719</v>
      </c>
      <c r="G672" s="3">
        <v>8.0754458904266357E-2</v>
      </c>
      <c r="H672" s="3">
        <v>67.833740234375</v>
      </c>
      <c r="I672" s="3">
        <v>150.42254638671875</v>
      </c>
      <c r="J672" s="3">
        <v>103.51008605957031</v>
      </c>
      <c r="K672" s="3">
        <f t="shared" si="60"/>
        <v>16.863018117501845</v>
      </c>
      <c r="L672" s="3">
        <f t="shared" si="61"/>
        <v>24.505613139382312</v>
      </c>
      <c r="M672" s="3">
        <f t="shared" si="62"/>
        <v>1.4235342403419842</v>
      </c>
      <c r="N672" s="3">
        <f t="shared" si="63"/>
        <v>17.306335975356102</v>
      </c>
      <c r="O672" s="3">
        <f t="shared" si="64"/>
        <v>0.68812879814876959</v>
      </c>
      <c r="P672" s="4">
        <f t="shared" si="65"/>
        <v>254.52951082653735</v>
      </c>
    </row>
    <row r="673" spans="1:16" x14ac:dyDescent="0.15">
      <c r="A673" t="s">
        <v>28</v>
      </c>
      <c r="B673" s="2">
        <v>2013</v>
      </c>
      <c r="C673" s="3">
        <v>37.227802276611328</v>
      </c>
      <c r="D673" s="3">
        <v>1.2113168239593506</v>
      </c>
      <c r="E673" s="3">
        <v>6.1373386383056641</v>
      </c>
      <c r="F673" s="3">
        <v>2.5841424465179443</v>
      </c>
      <c r="G673" s="3">
        <v>8.0754458904266357E-2</v>
      </c>
      <c r="H673" s="3">
        <v>94.886482238769531</v>
      </c>
      <c r="I673" s="3">
        <v>13.771078109741211</v>
      </c>
      <c r="J673" s="3">
        <v>11.274124145507812</v>
      </c>
      <c r="K673" s="3">
        <f t="shared" si="60"/>
        <v>2.703332446446411</v>
      </c>
      <c r="L673" s="3">
        <f t="shared" si="61"/>
        <v>3.3020571528338891</v>
      </c>
      <c r="M673" s="3">
        <f t="shared" si="62"/>
        <v>1.1492241091274464</v>
      </c>
      <c r="N673" s="3">
        <f t="shared" si="63"/>
        <v>0.38162251116495766</v>
      </c>
      <c r="O673" s="3">
        <f t="shared" si="64"/>
        <v>0.81868130117807303</v>
      </c>
      <c r="P673" s="4">
        <f t="shared" si="65"/>
        <v>47.889232553928501</v>
      </c>
    </row>
    <row r="674" spans="1:16" x14ac:dyDescent="0.15">
      <c r="A674" t="s">
        <v>60</v>
      </c>
      <c r="B674" s="2">
        <v>2013</v>
      </c>
      <c r="C674" s="3">
        <v>401.43038940429688</v>
      </c>
      <c r="D674" s="3">
        <v>30.363674163818359</v>
      </c>
      <c r="E674" s="3">
        <v>245.59196472167969</v>
      </c>
      <c r="F674" s="3">
        <v>0.16150890290737152</v>
      </c>
      <c r="G674" s="3">
        <v>8.0754458904266357E-2</v>
      </c>
      <c r="H674" s="3">
        <v>565.28118896484375</v>
      </c>
      <c r="I674" s="3">
        <v>20.807947158813477</v>
      </c>
      <c r="J674" s="3">
        <v>18.991981506347656</v>
      </c>
      <c r="K674" s="3">
        <f t="shared" si="60"/>
        <v>19.2921668985624</v>
      </c>
      <c r="L674" s="3">
        <f t="shared" si="61"/>
        <v>21.136835525567857</v>
      </c>
      <c r="M674" s="3">
        <f t="shared" si="62"/>
        <v>1.271332735375734</v>
      </c>
      <c r="N674" s="3">
        <f t="shared" si="63"/>
        <v>0.70983862429179023</v>
      </c>
      <c r="O674" s="3">
        <f t="shared" si="64"/>
        <v>0.91272730372651656</v>
      </c>
      <c r="P674" s="4">
        <f t="shared" si="65"/>
        <v>516.39345050659108</v>
      </c>
    </row>
    <row r="675" spans="1:16" x14ac:dyDescent="0.15">
      <c r="A675" t="s">
        <v>61</v>
      </c>
      <c r="B675" s="2">
        <v>2013</v>
      </c>
      <c r="C675" s="3">
        <v>1552.50439453125</v>
      </c>
      <c r="D675" s="3">
        <v>481.29653930664062</v>
      </c>
      <c r="E675" s="3">
        <v>174.34886169433594</v>
      </c>
      <c r="F675" s="3">
        <v>26.648969650268555</v>
      </c>
      <c r="G675" s="3">
        <v>8.0754458904266357E-2</v>
      </c>
      <c r="H675" s="3">
        <v>30.363674163818359</v>
      </c>
      <c r="I675" s="3">
        <v>422.51483154296875</v>
      </c>
      <c r="J675" s="3">
        <v>336.1051025390625</v>
      </c>
      <c r="K675" s="3">
        <f t="shared" si="60"/>
        <v>3.6744376259212195</v>
      </c>
      <c r="L675" s="3">
        <f t="shared" si="61"/>
        <v>4.6191039136361107</v>
      </c>
      <c r="M675" s="3">
        <f t="shared" si="62"/>
        <v>1.0977461979863408</v>
      </c>
      <c r="N675" s="3">
        <f t="shared" si="63"/>
        <v>27.192362716052997</v>
      </c>
      <c r="O675" s="3">
        <f t="shared" si="64"/>
        <v>0.79548711062201238</v>
      </c>
      <c r="P675" s="4">
        <f t="shared" si="65"/>
        <v>1997.1161187082184</v>
      </c>
    </row>
    <row r="676" spans="1:16" x14ac:dyDescent="0.15">
      <c r="A676" t="s">
        <v>41</v>
      </c>
      <c r="B676" s="2">
        <v>2013</v>
      </c>
      <c r="C676" s="3">
        <v>1780.3934326171875</v>
      </c>
      <c r="D676" s="3">
        <v>1345.2884521484375</v>
      </c>
      <c r="E676" s="3">
        <v>151.01083374023438</v>
      </c>
      <c r="F676" s="3">
        <v>93.75592041015625</v>
      </c>
      <c r="G676" s="3">
        <v>8.0754458904266357E-2</v>
      </c>
      <c r="H676" s="3">
        <v>69.448829650878906</v>
      </c>
      <c r="I676" s="3">
        <v>99.121498107910156</v>
      </c>
      <c r="J676" s="3">
        <v>72.033332824707031</v>
      </c>
      <c r="K676" s="3">
        <f t="shared" si="60"/>
        <v>17.961728450461216</v>
      </c>
      <c r="L676" s="3">
        <f t="shared" si="61"/>
        <v>24.716244033158528</v>
      </c>
      <c r="M676" s="3">
        <f t="shared" si="62"/>
        <v>1.0677315883277181</v>
      </c>
      <c r="N676" s="3">
        <f t="shared" si="63"/>
        <v>10.903560838737995</v>
      </c>
      <c r="O676" s="3">
        <f t="shared" si="64"/>
        <v>0.726717555724257</v>
      </c>
      <c r="P676" s="4">
        <f t="shared" si="65"/>
        <v>2290.2688291556196</v>
      </c>
    </row>
    <row r="677" spans="1:16" x14ac:dyDescent="0.15">
      <c r="A677" t="s">
        <v>29</v>
      </c>
      <c r="B677" s="2">
        <v>2013</v>
      </c>
      <c r="C677" s="3">
        <v>3569.83154296875</v>
      </c>
      <c r="D677" s="3">
        <v>2251.030517578125</v>
      </c>
      <c r="E677" s="3">
        <v>457.635498046875</v>
      </c>
      <c r="F677" s="3">
        <v>71.467689514160156</v>
      </c>
      <c r="G677" s="3">
        <v>8.0754458904266357E-2</v>
      </c>
      <c r="H677" s="3">
        <v>59.596786499023438</v>
      </c>
      <c r="I677" s="3">
        <v>165.10160827636719</v>
      </c>
      <c r="J677" s="3">
        <v>143.6126708984375</v>
      </c>
      <c r="K677" s="3">
        <f t="shared" si="60"/>
        <v>21.622027672759742</v>
      </c>
      <c r="L677" s="3">
        <f t="shared" si="61"/>
        <v>24.857357784908306</v>
      </c>
      <c r="M677" s="3">
        <f t="shared" si="62"/>
        <v>1.183089698411913</v>
      </c>
      <c r="N677" s="3">
        <f t="shared" si="63"/>
        <v>27.220445075419885</v>
      </c>
      <c r="O677" s="3">
        <f t="shared" si="64"/>
        <v>0.86984416686021082</v>
      </c>
      <c r="P677" s="4">
        <f t="shared" si="65"/>
        <v>368.6376990520053</v>
      </c>
    </row>
    <row r="678" spans="1:16" x14ac:dyDescent="0.15">
      <c r="A678" t="s">
        <v>30</v>
      </c>
      <c r="B678" s="2">
        <v>2013</v>
      </c>
      <c r="C678" s="3">
        <v>1633.743408203125</v>
      </c>
      <c r="D678" s="3">
        <v>513.27532958984375</v>
      </c>
      <c r="E678" s="3">
        <v>3.3916871547698975</v>
      </c>
      <c r="F678" s="3">
        <v>14.939574241638184</v>
      </c>
      <c r="G678" s="3">
        <v>8.0754458904266357E-2</v>
      </c>
      <c r="H678" s="3">
        <v>20.188613891601562</v>
      </c>
      <c r="I678" s="3">
        <v>152.38984680175781</v>
      </c>
      <c r="J678" s="3">
        <v>121.74541473388672</v>
      </c>
      <c r="K678" s="3">
        <f t="shared" si="60"/>
        <v>10.720815346237883</v>
      </c>
      <c r="L678" s="3">
        <f t="shared" si="61"/>
        <v>13.419342418555887</v>
      </c>
      <c r="M678" s="3">
        <f t="shared" si="62"/>
        <v>2.0659315900758326</v>
      </c>
      <c r="N678" s="3">
        <f t="shared" si="63"/>
        <v>46.401376693648665</v>
      </c>
      <c r="O678" s="3">
        <f t="shared" si="64"/>
        <v>0.79890765224184468</v>
      </c>
      <c r="P678" s="4">
        <f t="shared" si="65"/>
        <v>126.41954154633063</v>
      </c>
    </row>
    <row r="679" spans="1:16" x14ac:dyDescent="0.15">
      <c r="A679" t="s">
        <v>31</v>
      </c>
      <c r="B679" s="2">
        <v>2013</v>
      </c>
      <c r="C679" s="3">
        <v>906.6302490234375</v>
      </c>
      <c r="D679" s="3">
        <v>557.69024658203125</v>
      </c>
      <c r="E679" s="3">
        <v>22.853509902954102</v>
      </c>
      <c r="F679" s="3">
        <v>21.72294807434082</v>
      </c>
      <c r="G679" s="3">
        <v>8.0754458904266357E-2</v>
      </c>
      <c r="H679" s="3">
        <v>25.599163055419922</v>
      </c>
      <c r="I679" s="3">
        <v>101.16445922851562</v>
      </c>
      <c r="J679" s="3">
        <v>93.068275451660156</v>
      </c>
      <c r="K679" s="3">
        <f t="shared" si="60"/>
        <v>8.9619443027466126</v>
      </c>
      <c r="L679" s="3">
        <f t="shared" si="61"/>
        <v>9.7415606405465525</v>
      </c>
      <c r="M679" s="3">
        <f t="shared" si="62"/>
        <v>1.1701829616177251</v>
      </c>
      <c r="N679" s="3">
        <f t="shared" si="63"/>
        <v>19.12606416858122</v>
      </c>
      <c r="O679" s="3">
        <f t="shared" si="64"/>
        <v>0.9199700780432446</v>
      </c>
      <c r="P679" s="4">
        <f t="shared" si="65"/>
        <v>598.25793402429565</v>
      </c>
    </row>
    <row r="680" spans="1:16" x14ac:dyDescent="0.15">
      <c r="A680" t="s">
        <v>32</v>
      </c>
      <c r="B680" s="2">
        <v>2013</v>
      </c>
      <c r="C680" s="3">
        <v>4827.25927734375</v>
      </c>
      <c r="D680" s="3">
        <v>1470.53857421875</v>
      </c>
      <c r="E680" s="3">
        <v>321.64498901367188</v>
      </c>
      <c r="F680" s="3">
        <v>119.35508728027344</v>
      </c>
      <c r="G680" s="3">
        <v>8.0754458904266357E-2</v>
      </c>
      <c r="H680" s="3">
        <v>150.84931945800781</v>
      </c>
      <c r="I680" s="3">
        <v>912.5987548828125</v>
      </c>
      <c r="J680" s="3">
        <v>748.859130859375</v>
      </c>
      <c r="K680" s="3">
        <f t="shared" si="60"/>
        <v>5.2895746915232449</v>
      </c>
      <c r="L680" s="3">
        <f t="shared" si="61"/>
        <v>6.4461513232857142</v>
      </c>
      <c r="M680" s="3">
        <f t="shared" si="62"/>
        <v>1.3977302938546123</v>
      </c>
      <c r="N680" s="3">
        <f t="shared" si="63"/>
        <v>17.85987531080939</v>
      </c>
      <c r="O680" s="3">
        <f t="shared" si="64"/>
        <v>0.82057873392073233</v>
      </c>
      <c r="P680" s="4">
        <f t="shared" si="65"/>
        <v>130.97610463009639</v>
      </c>
    </row>
    <row r="681" spans="1:16" x14ac:dyDescent="0.15">
      <c r="A681" t="s">
        <v>33</v>
      </c>
      <c r="B681" s="2">
        <v>2013</v>
      </c>
      <c r="C681" s="3">
        <v>18689.650390625</v>
      </c>
      <c r="D681" s="3">
        <v>11542.234375</v>
      </c>
      <c r="E681" s="3">
        <v>225.38568115234375</v>
      </c>
      <c r="F681" s="3">
        <v>132.35655212402344</v>
      </c>
      <c r="G681" s="3">
        <v>117.82074737548828</v>
      </c>
      <c r="H681" s="3">
        <v>499.38555908203125</v>
      </c>
      <c r="I681" s="3">
        <v>1042.36474609375</v>
      </c>
      <c r="J681" s="3">
        <v>661.08740234375</v>
      </c>
      <c r="K681" s="3">
        <f t="shared" si="60"/>
        <v>17.930048440974478</v>
      </c>
      <c r="L681" s="3">
        <f t="shared" si="61"/>
        <v>28.271073271650121</v>
      </c>
      <c r="M681" s="3">
        <f t="shared" si="62"/>
        <v>1.3873914493797375</v>
      </c>
      <c r="N681" s="3">
        <f t="shared" si="63"/>
        <v>24.934066805274881</v>
      </c>
      <c r="O681" s="3">
        <f t="shared" si="64"/>
        <v>0.63421888050336261</v>
      </c>
      <c r="P681" s="4">
        <f t="shared" si="65"/>
        <v>119.73005780176858</v>
      </c>
    </row>
    <row r="682" spans="1:16" x14ac:dyDescent="0.15">
      <c r="A682" t="s">
        <v>45</v>
      </c>
      <c r="B682" s="2">
        <v>2013</v>
      </c>
      <c r="C682" s="3">
        <v>530.63751220703125</v>
      </c>
      <c r="D682" s="3">
        <v>35.854976654052734</v>
      </c>
      <c r="E682" s="3">
        <v>8.479217529296875</v>
      </c>
      <c r="F682" s="3">
        <v>6.7833743095397949</v>
      </c>
      <c r="G682" s="3">
        <v>188.07711791992188</v>
      </c>
      <c r="H682" s="3">
        <v>306.54391479492188</v>
      </c>
      <c r="I682" s="3">
        <v>37.000316619873047</v>
      </c>
      <c r="J682" s="3">
        <v>32.687393188476562</v>
      </c>
      <c r="K682" s="3">
        <f t="shared" si="60"/>
        <v>14.341431660128642</v>
      </c>
      <c r="L682" s="3">
        <f t="shared" si="61"/>
        <v>16.233705427268497</v>
      </c>
      <c r="M682" s="3">
        <f t="shared" si="62"/>
        <v>4.6538208329310269</v>
      </c>
      <c r="N682" s="3">
        <f t="shared" si="63"/>
        <v>1.0583024496257092</v>
      </c>
      <c r="O682" s="3">
        <f t="shared" si="64"/>
        <v>0.88343549933083565</v>
      </c>
      <c r="P682" s="4">
        <f t="shared" si="65"/>
        <v>3.3993819402958834</v>
      </c>
    </row>
    <row r="683" spans="1:16" x14ac:dyDescent="0.15">
      <c r="A683" t="s">
        <v>34</v>
      </c>
      <c r="B683" s="2">
        <v>2013</v>
      </c>
      <c r="C683" s="3">
        <v>56.528118133544922</v>
      </c>
      <c r="D683" s="3">
        <v>8.6407270431518555</v>
      </c>
      <c r="E683" s="3">
        <v>8.398463249206543</v>
      </c>
      <c r="F683" s="3">
        <v>2.34187912940979</v>
      </c>
      <c r="G683" s="3">
        <v>8.0754458904266357E-2</v>
      </c>
      <c r="H683" s="3">
        <v>2.0188612937927246</v>
      </c>
      <c r="I683" s="3">
        <v>16.722023010253906</v>
      </c>
      <c r="J683" s="3">
        <v>11.274124145507812</v>
      </c>
      <c r="K683" s="3">
        <f t="shared" si="60"/>
        <v>3.3804592960362516</v>
      </c>
      <c r="L683" s="3">
        <f t="shared" si="61"/>
        <v>5.0139698129959491</v>
      </c>
      <c r="M683" s="3">
        <f t="shared" si="62"/>
        <v>1.2551947278881672</v>
      </c>
      <c r="N683" s="3">
        <f t="shared" si="63"/>
        <v>12.727273054231539</v>
      </c>
      <c r="O683" s="3">
        <f t="shared" si="64"/>
        <v>0.67420814686085206</v>
      </c>
      <c r="P683" s="4">
        <f t="shared" si="65"/>
        <v>37.769592975065478</v>
      </c>
    </row>
    <row r="684" spans="1:16" x14ac:dyDescent="0.15">
      <c r="A684" t="s">
        <v>43</v>
      </c>
      <c r="B684" s="2">
        <v>2013</v>
      </c>
      <c r="C684" s="3">
        <v>52748.00390625</v>
      </c>
      <c r="D684" s="3">
        <v>5546.05419921875</v>
      </c>
      <c r="E684" s="3">
        <v>1251.290283203125</v>
      </c>
      <c r="F684" s="3">
        <v>1374.7637939453125</v>
      </c>
      <c r="G684" s="3">
        <v>8.0754458904266357E-2</v>
      </c>
      <c r="H684" s="3">
        <v>811.66302490234375</v>
      </c>
      <c r="I684" s="3">
        <v>1823.5328369140625</v>
      </c>
      <c r="J684" s="3">
        <v>1592.8294677734375</v>
      </c>
      <c r="K684" s="3">
        <f t="shared" si="60"/>
        <v>28.926270390345515</v>
      </c>
      <c r="L684" s="3">
        <f t="shared" si="61"/>
        <v>33.115914147410052</v>
      </c>
      <c r="M684" s="3">
        <f t="shared" si="62"/>
        <v>5.1644329532567719</v>
      </c>
      <c r="N684" s="3">
        <f t="shared" si="63"/>
        <v>24.124317953530561</v>
      </c>
      <c r="O684" s="3">
        <f t="shared" si="64"/>
        <v>0.87348548681413329</v>
      </c>
      <c r="P684" s="4">
        <f t="shared" si="65"/>
        <v>35243.88753008873</v>
      </c>
    </row>
    <row r="685" spans="1:16" x14ac:dyDescent="0.15">
      <c r="A685" t="s">
        <v>35</v>
      </c>
      <c r="B685" s="2">
        <v>2013</v>
      </c>
      <c r="C685" s="3">
        <v>297.49942016601562</v>
      </c>
      <c r="D685" s="3">
        <v>81.80426025390625</v>
      </c>
      <c r="E685" s="3">
        <v>19.300313949584961</v>
      </c>
      <c r="F685" s="3">
        <v>9.3675165176391602</v>
      </c>
      <c r="G685" s="3">
        <v>8.0754458904266357E-2</v>
      </c>
      <c r="H685" s="3">
        <v>40.377227783203125</v>
      </c>
      <c r="I685" s="3">
        <v>64.164146423339844</v>
      </c>
      <c r="J685" s="3">
        <v>53.495342254638672</v>
      </c>
      <c r="K685" s="3">
        <f t="shared" si="60"/>
        <v>4.6365367070136783</v>
      </c>
      <c r="L685" s="3">
        <f t="shared" si="61"/>
        <v>5.5612209891080555</v>
      </c>
      <c r="M685" s="3">
        <f t="shared" si="62"/>
        <v>1.3599099241780224</v>
      </c>
      <c r="N685" s="3">
        <f t="shared" si="63"/>
        <v>5.9708267367382986</v>
      </c>
      <c r="O685" s="3">
        <f t="shared" si="64"/>
        <v>0.83372639139760496</v>
      </c>
      <c r="P685" s="4">
        <f t="shared" si="65"/>
        <v>105.40420785963782</v>
      </c>
    </row>
    <row r="686" spans="1:16" x14ac:dyDescent="0.15">
      <c r="A686" t="s">
        <v>42</v>
      </c>
      <c r="B686" s="2">
        <v>2013</v>
      </c>
      <c r="C686" s="3">
        <v>152625.59375</v>
      </c>
      <c r="D686" s="3">
        <v>17661.484375</v>
      </c>
      <c r="E686" s="3">
        <v>281.51004028320312</v>
      </c>
      <c r="F686" s="3">
        <v>580.05926513671875</v>
      </c>
      <c r="G686" s="3">
        <v>8.0754458904266357E-2</v>
      </c>
      <c r="H686" s="3">
        <v>1056.268310546875</v>
      </c>
      <c r="I686" s="3">
        <v>3289.24462890625</v>
      </c>
      <c r="J686" s="3">
        <v>2688.689453125</v>
      </c>
      <c r="K686" s="3">
        <f t="shared" si="60"/>
        <v>46.401411560790947</v>
      </c>
      <c r="L686" s="3">
        <f t="shared" si="61"/>
        <v>56.765794789951251</v>
      </c>
      <c r="M686" s="3">
        <f t="shared" si="62"/>
        <v>6.3804209676532802</v>
      </c>
      <c r="N686" s="3">
        <f t="shared" si="63"/>
        <v>93.268648746556678</v>
      </c>
      <c r="O686" s="3">
        <f t="shared" si="64"/>
        <v>0.81741851290004275</v>
      </c>
      <c r="P686" s="4">
        <f t="shared" si="65"/>
        <v>54075.331640472737</v>
      </c>
    </row>
    <row r="687" spans="1:16" x14ac:dyDescent="0.15">
      <c r="A687" t="s">
        <v>36</v>
      </c>
      <c r="B687" s="2">
        <v>2013</v>
      </c>
      <c r="C687" s="3">
        <v>13131.2392578125</v>
      </c>
      <c r="D687" s="3">
        <v>2647.6962890625</v>
      </c>
      <c r="E687" s="3">
        <v>43.284389495849609</v>
      </c>
      <c r="F687" s="3">
        <v>181.69752502441406</v>
      </c>
      <c r="G687" s="3">
        <v>8.0754458904266357E-2</v>
      </c>
      <c r="H687" s="3">
        <v>124.68487548828125</v>
      </c>
      <c r="I687" s="3">
        <v>480.2474365234375</v>
      </c>
      <c r="J687" s="3">
        <v>396.93997192382812</v>
      </c>
      <c r="K687" s="3">
        <f t="shared" si="60"/>
        <v>27.342653513928038</v>
      </c>
      <c r="L687" s="3">
        <f t="shared" si="61"/>
        <v>33.081171427936603</v>
      </c>
      <c r="M687" s="3">
        <f t="shared" si="62"/>
        <v>3.680106692740519</v>
      </c>
      <c r="N687" s="3">
        <f t="shared" si="63"/>
        <v>42.847693253792265</v>
      </c>
      <c r="O687" s="3">
        <f t="shared" si="64"/>
        <v>0.82653220347685552</v>
      </c>
      <c r="P687" s="4">
        <f t="shared" si="65"/>
        <v>102.9739984774135</v>
      </c>
    </row>
    <row r="688" spans="1:16" x14ac:dyDescent="0.15">
      <c r="A688" t="s">
        <v>37</v>
      </c>
      <c r="B688" s="2">
        <v>2013</v>
      </c>
      <c r="C688" s="3">
        <v>13003.001953125</v>
      </c>
      <c r="D688" s="3">
        <v>6718.5283203125</v>
      </c>
      <c r="E688" s="3">
        <v>556.47894287109375</v>
      </c>
      <c r="F688" s="3">
        <v>776.69635009765625</v>
      </c>
      <c r="G688" s="3">
        <v>8.0754458904266357E-2</v>
      </c>
      <c r="H688" s="3">
        <v>216.01817321777344</v>
      </c>
      <c r="I688" s="3">
        <v>759.60357666015625</v>
      </c>
      <c r="J688" s="3">
        <v>659.80108642578125</v>
      </c>
      <c r="K688" s="3">
        <f t="shared" si="60"/>
        <v>17.118142084450049</v>
      </c>
      <c r="L688" s="3">
        <f t="shared" si="61"/>
        <v>19.707457627212719</v>
      </c>
      <c r="M688" s="3">
        <f t="shared" si="62"/>
        <v>1.495558533848319</v>
      </c>
      <c r="N688" s="3">
        <f t="shared" si="63"/>
        <v>13.097364828603295</v>
      </c>
      <c r="O688" s="3">
        <f t="shared" si="64"/>
        <v>0.86861240086152691</v>
      </c>
      <c r="P688" s="4">
        <f t="shared" si="65"/>
        <v>710.15356618845124</v>
      </c>
    </row>
    <row r="689" spans="1:16" x14ac:dyDescent="0.15">
      <c r="A689" t="s">
        <v>38</v>
      </c>
      <c r="B689" s="2">
        <v>2013</v>
      </c>
      <c r="C689" s="3">
        <v>11555.6396484375</v>
      </c>
      <c r="D689" s="3">
        <v>8212.728515625</v>
      </c>
      <c r="E689" s="3">
        <v>345.62905883789062</v>
      </c>
      <c r="F689" s="3">
        <v>125.49242401123047</v>
      </c>
      <c r="G689" s="3">
        <v>430.98651123046875</v>
      </c>
      <c r="H689" s="3">
        <v>75.82843017578125</v>
      </c>
      <c r="I689" s="3">
        <v>650.87261962890625</v>
      </c>
      <c r="J689" s="3">
        <v>531.39715576171875</v>
      </c>
      <c r="K689" s="3">
        <f t="shared" si="60"/>
        <v>17.75407245587612</v>
      </c>
      <c r="L689" s="3">
        <f t="shared" si="61"/>
        <v>21.745768721462838</v>
      </c>
      <c r="M689" s="3">
        <f t="shared" si="62"/>
        <v>1.1863342301675548</v>
      </c>
      <c r="N689" s="3">
        <f t="shared" si="63"/>
        <v>18.275351957679469</v>
      </c>
      <c r="O689" s="3">
        <f t="shared" si="64"/>
        <v>0.81643802448579539</v>
      </c>
      <c r="P689" s="4">
        <f t="shared" si="65"/>
        <v>326.83715607432475</v>
      </c>
    </row>
    <row r="690" spans="1:16" x14ac:dyDescent="0.15">
      <c r="A690" t="s">
        <v>39</v>
      </c>
      <c r="B690" s="2">
        <v>2013</v>
      </c>
      <c r="C690" s="3">
        <v>978.0172119140625</v>
      </c>
      <c r="D690" s="3">
        <v>396.26211547851562</v>
      </c>
      <c r="E690" s="3">
        <v>10.175061225891113</v>
      </c>
      <c r="F690" s="3">
        <v>19.138805389404297</v>
      </c>
      <c r="G690" s="3">
        <v>8.0754458904266357E-2</v>
      </c>
      <c r="H690" s="3">
        <v>315.50765991210938</v>
      </c>
      <c r="I690" s="3">
        <v>104.94772338867188</v>
      </c>
      <c r="J690" s="3">
        <v>95.186904907226562</v>
      </c>
      <c r="K690" s="3">
        <f t="shared" si="60"/>
        <v>9.3190893554879182</v>
      </c>
      <c r="L690" s="3">
        <f t="shared" si="61"/>
        <v>10.274703362477034</v>
      </c>
      <c r="M690" s="3">
        <f t="shared" si="62"/>
        <v>1.6123684019793345</v>
      </c>
      <c r="N690" s="3">
        <f t="shared" si="63"/>
        <v>2.9218335234704886</v>
      </c>
      <c r="O690" s="3">
        <f t="shared" si="64"/>
        <v>0.90699351861787125</v>
      </c>
      <c r="P690" s="4">
        <f t="shared" si="65"/>
        <v>2201.6841704993558</v>
      </c>
    </row>
    <row r="691" spans="1:16" x14ac:dyDescent="0.15">
      <c r="A691" t="s">
        <v>1</v>
      </c>
      <c r="B691" s="2">
        <v>2014</v>
      </c>
      <c r="C691" s="3">
        <v>2144.08447265625</v>
      </c>
      <c r="D691" s="3">
        <v>1022.856689453125</v>
      </c>
      <c r="E691" s="3">
        <v>118.06099700927734</v>
      </c>
      <c r="F691" s="3">
        <v>36.098068237304688</v>
      </c>
      <c r="G691" s="3">
        <v>9.2979869842529297</v>
      </c>
      <c r="H691" s="3">
        <v>118.99861145019531</v>
      </c>
      <c r="I691" s="3">
        <v>157.71652221679688</v>
      </c>
      <c r="J691" s="3">
        <v>125.71915435791016</v>
      </c>
      <c r="K691" s="3">
        <f t="shared" si="60"/>
        <v>13.594545723681346</v>
      </c>
      <c r="L691" s="3">
        <f t="shared" si="61"/>
        <v>17.054556909858388</v>
      </c>
      <c r="M691" s="3">
        <f t="shared" si="62"/>
        <v>1.5053037597948853</v>
      </c>
      <c r="N691" s="3">
        <f t="shared" si="63"/>
        <v>13.042299461802775</v>
      </c>
      <c r="O691" s="3">
        <f t="shared" si="64"/>
        <v>0.79712101554646764</v>
      </c>
      <c r="P691" s="4">
        <f t="shared" si="65"/>
        <v>230.77276306078068</v>
      </c>
    </row>
    <row r="692" spans="1:16" x14ac:dyDescent="0.15">
      <c r="A692" t="s">
        <v>40</v>
      </c>
      <c r="B692" s="2">
        <v>2014</v>
      </c>
      <c r="C692" s="3">
        <v>115858.9375</v>
      </c>
      <c r="D692" s="3">
        <v>74574.15625</v>
      </c>
      <c r="E692" s="3">
        <v>1746.927734375</v>
      </c>
      <c r="F692" s="3">
        <v>562.72357177734375</v>
      </c>
      <c r="G692" s="3">
        <v>11.095077514648438</v>
      </c>
      <c r="H692" s="3">
        <v>854.47723388671875</v>
      </c>
      <c r="I692" s="3">
        <v>629.58905029296875</v>
      </c>
      <c r="J692" s="3">
        <v>552.0433349609375</v>
      </c>
      <c r="K692" s="3">
        <f t="shared" si="60"/>
        <v>184.02311388053363</v>
      </c>
      <c r="L692" s="3">
        <f t="shared" si="61"/>
        <v>209.87290338030829</v>
      </c>
      <c r="M692" s="3">
        <f t="shared" si="62"/>
        <v>1.4949016360593239</v>
      </c>
      <c r="N692" s="3">
        <f t="shared" si="63"/>
        <v>81.116902222075169</v>
      </c>
      <c r="O692" s="3">
        <f t="shared" si="64"/>
        <v>0.87683121983149703</v>
      </c>
      <c r="P692" s="4">
        <f t="shared" si="65"/>
        <v>12470.164992630826</v>
      </c>
    </row>
    <row r="693" spans="1:16" x14ac:dyDescent="0.15">
      <c r="A693" t="s">
        <v>2</v>
      </c>
      <c r="B693" s="2">
        <v>2014</v>
      </c>
      <c r="C693" s="3">
        <v>5958.369140625</v>
      </c>
      <c r="D693" s="3">
        <v>2046.963623046875</v>
      </c>
      <c r="E693" s="3">
        <v>18.283437728881836</v>
      </c>
      <c r="F693" s="3">
        <v>84.150688171386719</v>
      </c>
      <c r="G693" s="3">
        <v>7.8134350478649139E-2</v>
      </c>
      <c r="H693" s="3">
        <v>190.41340637207031</v>
      </c>
      <c r="I693" s="3">
        <v>273.36111450195312</v>
      </c>
      <c r="J693" s="3">
        <v>234.12709045410156</v>
      </c>
      <c r="K693" s="3">
        <f t="shared" si="60"/>
        <v>21.796696108299003</v>
      </c>
      <c r="L693" s="3">
        <f t="shared" si="61"/>
        <v>25.449293924374302</v>
      </c>
      <c r="M693" s="3">
        <f t="shared" si="62"/>
        <v>2.3159666756191291</v>
      </c>
      <c r="N693" s="3">
        <f t="shared" si="63"/>
        <v>21.695021791153856</v>
      </c>
      <c r="O693" s="3">
        <f t="shared" si="64"/>
        <v>0.8564754752359951</v>
      </c>
      <c r="P693" s="4">
        <f t="shared" si="65"/>
        <v>68.509187433295736</v>
      </c>
    </row>
    <row r="694" spans="1:16" x14ac:dyDescent="0.15">
      <c r="A694" t="s">
        <v>3</v>
      </c>
      <c r="B694" s="2">
        <v>2014</v>
      </c>
      <c r="C694" s="3">
        <v>425.28524780273438</v>
      </c>
      <c r="D694" s="3">
        <v>235.65318298339844</v>
      </c>
      <c r="E694" s="3">
        <v>24.299781799316406</v>
      </c>
      <c r="F694" s="3">
        <v>6.8758225440979004</v>
      </c>
      <c r="G694" s="3">
        <v>0.78134346008300781</v>
      </c>
      <c r="H694" s="3">
        <v>25.081125259399414</v>
      </c>
      <c r="I694" s="3">
        <v>37.673179626464844</v>
      </c>
      <c r="J694" s="3">
        <v>29.514204025268555</v>
      </c>
      <c r="K694" s="3">
        <f t="shared" si="60"/>
        <v>11.288806838697997</v>
      </c>
      <c r="L694" s="3">
        <f t="shared" si="61"/>
        <v>14.409511008280179</v>
      </c>
      <c r="M694" s="3">
        <f t="shared" si="62"/>
        <v>1.3000085432382922</v>
      </c>
      <c r="N694" s="3">
        <f t="shared" si="63"/>
        <v>12.990453422834639</v>
      </c>
      <c r="O694" s="3">
        <f t="shared" si="64"/>
        <v>0.78342747593662809</v>
      </c>
      <c r="P694" s="4">
        <f t="shared" si="65"/>
        <v>7.5911493740456413</v>
      </c>
    </row>
    <row r="695" spans="1:16" x14ac:dyDescent="0.15">
      <c r="A695" t="s">
        <v>4</v>
      </c>
      <c r="B695" s="2">
        <v>2014</v>
      </c>
      <c r="C695" s="3">
        <v>1666.3712158203125</v>
      </c>
      <c r="D695" s="3">
        <v>871.11981201171875</v>
      </c>
      <c r="E695" s="3">
        <v>203.46183776855469</v>
      </c>
      <c r="F695" s="3">
        <v>51.412399291992188</v>
      </c>
      <c r="G695" s="3">
        <v>43.520832061767578</v>
      </c>
      <c r="H695" s="3">
        <v>70.633445739746094</v>
      </c>
      <c r="I695" s="3">
        <v>55.622920989990234</v>
      </c>
      <c r="J695" s="3">
        <v>52.288383483886719</v>
      </c>
      <c r="K695" s="3">
        <f t="shared" si="60"/>
        <v>29.958355047916104</v>
      </c>
      <c r="L695" s="3">
        <f t="shared" si="61"/>
        <v>31.868860821329932</v>
      </c>
      <c r="M695" s="3">
        <f t="shared" si="62"/>
        <v>1.4092018136982178</v>
      </c>
      <c r="N695" s="3">
        <f t="shared" si="63"/>
        <v>10.064653377558628</v>
      </c>
      <c r="O695" s="3">
        <f t="shared" si="64"/>
        <v>0.94005101769639909</v>
      </c>
      <c r="P695" s="4">
        <f t="shared" si="65"/>
        <v>198.72342206504953</v>
      </c>
    </row>
    <row r="696" spans="1:16" x14ac:dyDescent="0.15">
      <c r="A696" t="s">
        <v>5</v>
      </c>
      <c r="B696" s="2">
        <v>2014</v>
      </c>
      <c r="C696" s="3">
        <v>8839.4951171875</v>
      </c>
      <c r="D696" s="3">
        <v>6818.7841796875</v>
      </c>
      <c r="E696" s="3">
        <v>202.21168518066406</v>
      </c>
      <c r="F696" s="3">
        <v>43.286426544189453</v>
      </c>
      <c r="G696" s="3">
        <v>60.632251739501953</v>
      </c>
      <c r="H696" s="3">
        <v>70.94598388671875</v>
      </c>
      <c r="I696" s="3">
        <v>249.87745666503906</v>
      </c>
      <c r="J696" s="3">
        <v>229.01885986328125</v>
      </c>
      <c r="K696" s="3">
        <f t="shared" si="60"/>
        <v>35.375320507751326</v>
      </c>
      <c r="L696" s="3">
        <f t="shared" si="61"/>
        <v>38.597236587696166</v>
      </c>
      <c r="M696" s="3">
        <f t="shared" si="62"/>
        <v>1.1786162925266988</v>
      </c>
      <c r="N696" s="3">
        <f t="shared" si="63"/>
        <v>50.550494350729267</v>
      </c>
      <c r="O696" s="3">
        <f t="shared" si="64"/>
        <v>0.91652469542413029</v>
      </c>
      <c r="P696" s="4">
        <f t="shared" si="65"/>
        <v>604.20371018872186</v>
      </c>
    </row>
    <row r="697" spans="1:16" x14ac:dyDescent="0.15">
      <c r="A697" t="s">
        <v>6</v>
      </c>
      <c r="B697" s="2">
        <v>2014</v>
      </c>
      <c r="C697" s="3">
        <v>21873.9453125</v>
      </c>
      <c r="D697" s="3">
        <v>18297.736328125</v>
      </c>
      <c r="E697" s="3">
        <v>36.801277160644531</v>
      </c>
      <c r="F697" s="3">
        <v>854.86785888671875</v>
      </c>
      <c r="G697" s="3">
        <v>1.1720151901245117</v>
      </c>
      <c r="H697" s="3">
        <v>191.27287292480469</v>
      </c>
      <c r="I697" s="3">
        <v>1006.1788940429688</v>
      </c>
      <c r="J697" s="3">
        <v>864.42559814453125</v>
      </c>
      <c r="K697" s="3">
        <f t="shared" si="60"/>
        <v>21.739618513172545</v>
      </c>
      <c r="L697" s="3">
        <f t="shared" si="61"/>
        <v>25.304601528982825</v>
      </c>
      <c r="M697" s="3">
        <f t="shared" si="62"/>
        <v>1.0825929957322873</v>
      </c>
      <c r="N697" s="3">
        <f t="shared" si="63"/>
        <v>20.885781611197732</v>
      </c>
      <c r="O697" s="3">
        <f t="shared" si="64"/>
        <v>0.85911720397070468</v>
      </c>
      <c r="P697" s="4">
        <f t="shared" si="65"/>
        <v>333.60047480785397</v>
      </c>
    </row>
    <row r="698" spans="1:16" x14ac:dyDescent="0.15">
      <c r="A698" t="s">
        <v>7</v>
      </c>
      <c r="B698" s="2">
        <v>2014</v>
      </c>
      <c r="C698" s="3">
        <v>96.495918273925781</v>
      </c>
      <c r="D698" s="3">
        <v>4.6099262237548828</v>
      </c>
      <c r="E698" s="3">
        <v>35.004188537597656</v>
      </c>
      <c r="F698" s="3">
        <v>5.7038073539733887</v>
      </c>
      <c r="G698" s="3">
        <v>7.8134350478649139E-2</v>
      </c>
      <c r="H698" s="3">
        <v>33.207096099853516</v>
      </c>
      <c r="I698" s="3">
        <v>26.534404754638672</v>
      </c>
      <c r="J698" s="3">
        <v>23.554605484008789</v>
      </c>
      <c r="K698" s="3">
        <f t="shared" si="60"/>
        <v>3.6366339914618444</v>
      </c>
      <c r="L698" s="3">
        <f t="shared" si="61"/>
        <v>4.096690065110062</v>
      </c>
      <c r="M698" s="3">
        <f t="shared" si="62"/>
        <v>1.075725269035229</v>
      </c>
      <c r="N698" s="3">
        <f t="shared" si="63"/>
        <v>2.4749499784595801</v>
      </c>
      <c r="O698" s="3">
        <f t="shared" si="64"/>
        <v>0.88770054206288673</v>
      </c>
      <c r="P698" s="4">
        <f t="shared" si="65"/>
        <v>69.385130940648978</v>
      </c>
    </row>
    <row r="699" spans="1:16" x14ac:dyDescent="0.15">
      <c r="A699" t="s">
        <v>8</v>
      </c>
      <c r="B699" s="2">
        <v>2014</v>
      </c>
      <c r="C699" s="3">
        <v>5167.5712890625</v>
      </c>
      <c r="D699" s="3">
        <v>5234.4541015625</v>
      </c>
      <c r="E699" s="3">
        <v>412.94000244140625</v>
      </c>
      <c r="F699" s="3">
        <v>405.98605346679688</v>
      </c>
      <c r="G699" s="3">
        <v>7.5008974075317383</v>
      </c>
      <c r="H699" s="3">
        <v>89.385688781738281</v>
      </c>
      <c r="I699" s="3">
        <v>414.90158081054688</v>
      </c>
      <c r="J699" s="3">
        <v>339.6971435546875</v>
      </c>
      <c r="K699" s="3">
        <f t="shared" si="60"/>
        <v>12.454932755298723</v>
      </c>
      <c r="L699" s="3">
        <f t="shared" si="61"/>
        <v>15.212289497013618</v>
      </c>
      <c r="M699" s="3">
        <f t="shared" si="62"/>
        <v>0.80718167414425235</v>
      </c>
      <c r="N699" s="3">
        <f t="shared" si="63"/>
        <v>10.276103493315508</v>
      </c>
      <c r="O699" s="3">
        <f t="shared" si="64"/>
        <v>0.8187415022402641</v>
      </c>
      <c r="P699" s="4">
        <f t="shared" si="65"/>
        <v>139.44044427793341</v>
      </c>
    </row>
    <row r="700" spans="1:16" x14ac:dyDescent="0.15">
      <c r="A700" t="s">
        <v>9</v>
      </c>
      <c r="B700" s="2">
        <v>2014</v>
      </c>
      <c r="C700" s="3">
        <v>4811.43505859375</v>
      </c>
      <c r="D700" s="3">
        <v>2830.260498046875</v>
      </c>
      <c r="E700" s="3">
        <v>263.54714965820312</v>
      </c>
      <c r="F700" s="3">
        <v>101.34024810791016</v>
      </c>
      <c r="G700" s="3">
        <v>7.8134350478649139E-2</v>
      </c>
      <c r="H700" s="3">
        <v>207.91549682617188</v>
      </c>
      <c r="I700" s="3">
        <v>155.16241455078125</v>
      </c>
      <c r="J700" s="3">
        <v>133.59434509277344</v>
      </c>
      <c r="K700" s="3">
        <f t="shared" si="60"/>
        <v>31.009024141082008</v>
      </c>
      <c r="L700" s="3">
        <f t="shared" si="61"/>
        <v>36.0152598918202</v>
      </c>
      <c r="M700" s="3">
        <f t="shared" si="62"/>
        <v>1.4224223042555793</v>
      </c>
      <c r="N700" s="3">
        <f t="shared" si="63"/>
        <v>15.554180711539979</v>
      </c>
      <c r="O700" s="3">
        <f t="shared" si="64"/>
        <v>0.86099681729979105</v>
      </c>
      <c r="P700" s="4">
        <f t="shared" si="65"/>
        <v>561.5462809056653</v>
      </c>
    </row>
    <row r="701" spans="1:16" x14ac:dyDescent="0.15">
      <c r="A701" t="s">
        <v>47</v>
      </c>
      <c r="B701" s="2">
        <v>2014</v>
      </c>
      <c r="C701" s="3">
        <v>6097.1357421875</v>
      </c>
      <c r="D701" s="3">
        <v>4412.24658203125</v>
      </c>
      <c r="E701" s="3">
        <v>118.76420593261719</v>
      </c>
      <c r="F701" s="3">
        <v>78.290611267089844</v>
      </c>
      <c r="G701" s="3">
        <v>7.8134350478649139E-2</v>
      </c>
      <c r="H701" s="3">
        <v>80.322105407714844</v>
      </c>
      <c r="I701" s="3">
        <v>245.05302429199219</v>
      </c>
      <c r="J701" s="3">
        <v>225.61338806152344</v>
      </c>
      <c r="K701" s="3">
        <f t="shared" si="60"/>
        <v>24.880883473294645</v>
      </c>
      <c r="L701" s="3">
        <f t="shared" si="61"/>
        <v>27.024707153127132</v>
      </c>
      <c r="M701" s="3">
        <f t="shared" si="62"/>
        <v>1.2190182408813997</v>
      </c>
      <c r="N701" s="3">
        <f t="shared" si="63"/>
        <v>38.42146981249774</v>
      </c>
      <c r="O701" s="3">
        <f t="shared" si="64"/>
        <v>0.92067171467630815</v>
      </c>
      <c r="P701" s="4">
        <f t="shared" si="65"/>
        <v>711.60139511538659</v>
      </c>
    </row>
    <row r="702" spans="1:16" x14ac:dyDescent="0.15">
      <c r="A702" t="s">
        <v>10</v>
      </c>
      <c r="B702" s="2">
        <v>2014</v>
      </c>
      <c r="C702" s="3">
        <v>10698.310546875</v>
      </c>
      <c r="D702" s="3">
        <v>6245.9814453125</v>
      </c>
      <c r="E702" s="3">
        <v>666.09527587890625</v>
      </c>
      <c r="F702" s="3">
        <v>173.30197143554688</v>
      </c>
      <c r="G702" s="3">
        <v>7.8134350478649139E-2</v>
      </c>
      <c r="H702" s="3">
        <v>135.95376586914062</v>
      </c>
      <c r="I702" s="3">
        <v>636.0452880859375</v>
      </c>
      <c r="J702" s="3">
        <v>521.53582763671875</v>
      </c>
      <c r="K702" s="3">
        <f t="shared" si="60"/>
        <v>16.820045281790573</v>
      </c>
      <c r="L702" s="3">
        <f t="shared" si="61"/>
        <v>20.513088420700065</v>
      </c>
      <c r="M702" s="3">
        <f t="shared" si="62"/>
        <v>1.3257452500571161</v>
      </c>
      <c r="N702" s="3">
        <f t="shared" si="63"/>
        <v>34.584995460183805</v>
      </c>
      <c r="O702" s="3">
        <f t="shared" si="64"/>
        <v>0.81996649830735457</v>
      </c>
      <c r="P702" s="4">
        <f t="shared" si="65"/>
        <v>188.19936533154487</v>
      </c>
    </row>
    <row r="703" spans="1:16" x14ac:dyDescent="0.15">
      <c r="A703" t="s">
        <v>11</v>
      </c>
      <c r="B703" s="2">
        <v>2014</v>
      </c>
      <c r="C703" s="3">
        <v>2056.88671875</v>
      </c>
      <c r="D703" s="3">
        <v>1299.921142578125</v>
      </c>
      <c r="E703" s="3">
        <v>47.583816528320312</v>
      </c>
      <c r="F703" s="3">
        <v>45.239788055419922</v>
      </c>
      <c r="G703" s="3">
        <v>4.531792163848877</v>
      </c>
      <c r="H703" s="3">
        <v>78.134346008300781</v>
      </c>
      <c r="I703" s="3">
        <v>161.47674560546875</v>
      </c>
      <c r="J703" s="3">
        <v>145.79733276367188</v>
      </c>
      <c r="K703" s="3">
        <f t="shared" si="60"/>
        <v>12.737974815119999</v>
      </c>
      <c r="L703" s="3">
        <f t="shared" si="61"/>
        <v>14.107848749771584</v>
      </c>
      <c r="M703" s="3">
        <f t="shared" si="62"/>
        <v>1.2429978094766303</v>
      </c>
      <c r="N703" s="3">
        <f t="shared" si="63"/>
        <v>16.081246423956912</v>
      </c>
      <c r="O703" s="3">
        <f t="shared" si="64"/>
        <v>0.90289987091945789</v>
      </c>
      <c r="P703" s="4">
        <f t="shared" si="65"/>
        <v>158.7427510686156</v>
      </c>
    </row>
    <row r="704" spans="1:16" x14ac:dyDescent="0.15">
      <c r="A704" t="s">
        <v>46</v>
      </c>
      <c r="B704" s="2">
        <v>2014</v>
      </c>
      <c r="C704" s="3">
        <v>5427.6025390625</v>
      </c>
      <c r="D704" s="3">
        <v>1757.632080078125</v>
      </c>
      <c r="E704" s="3">
        <v>409.97091674804688</v>
      </c>
      <c r="F704" s="3">
        <v>446.53778076171875</v>
      </c>
      <c r="G704" s="3">
        <v>7.8134350478649139E-2</v>
      </c>
      <c r="H704" s="3">
        <v>727.4307861328125</v>
      </c>
      <c r="I704" s="3">
        <v>804.687744140625</v>
      </c>
      <c r="J704" s="3">
        <v>706.63812255859375</v>
      </c>
      <c r="K704" s="3">
        <f t="shared" si="60"/>
        <v>6.7449797497027459</v>
      </c>
      <c r="L704" s="3">
        <f t="shared" si="61"/>
        <v>7.6808798815017916</v>
      </c>
      <c r="M704" s="3">
        <f t="shared" si="62"/>
        <v>1.4753214156637473</v>
      </c>
      <c r="N704" s="3">
        <f t="shared" si="63"/>
        <v>4.6229869163695412</v>
      </c>
      <c r="O704" s="3">
        <f t="shared" si="64"/>
        <v>0.87815196354612757</v>
      </c>
      <c r="P704" s="4">
        <f t="shared" si="65"/>
        <v>418.88187176461855</v>
      </c>
    </row>
    <row r="705" spans="1:16" x14ac:dyDescent="0.15">
      <c r="A705" t="s">
        <v>12</v>
      </c>
      <c r="B705" s="2">
        <v>2014</v>
      </c>
      <c r="C705" s="3">
        <v>15012.4208984375</v>
      </c>
      <c r="D705" s="3">
        <v>10918.5712890625</v>
      </c>
      <c r="E705" s="3">
        <v>43.286426544189453</v>
      </c>
      <c r="F705" s="3">
        <v>592.8834228515625</v>
      </c>
      <c r="G705" s="3">
        <v>75.634048461914062</v>
      </c>
      <c r="H705" s="3">
        <v>647.65557861328125</v>
      </c>
      <c r="I705" s="3">
        <v>515.7890625</v>
      </c>
      <c r="J705" s="3">
        <v>436.46966552734375</v>
      </c>
      <c r="K705" s="3">
        <f t="shared" si="60"/>
        <v>29.10573718968207</v>
      </c>
      <c r="L705" s="3">
        <f t="shared" si="61"/>
        <v>34.395107115403896</v>
      </c>
      <c r="M705" s="3">
        <f t="shared" si="62"/>
        <v>1.260053229247978</v>
      </c>
      <c r="N705" s="3">
        <f t="shared" si="63"/>
        <v>11.406114795674405</v>
      </c>
      <c r="O705" s="3">
        <f t="shared" si="64"/>
        <v>0.84621737307068967</v>
      </c>
      <c r="P705" s="4">
        <f t="shared" si="65"/>
        <v>295.26657308288577</v>
      </c>
    </row>
    <row r="706" spans="1:16" x14ac:dyDescent="0.15">
      <c r="A706" t="s">
        <v>13</v>
      </c>
      <c r="B706" s="2">
        <v>2014</v>
      </c>
      <c r="C706" s="3">
        <v>9131.951171875</v>
      </c>
      <c r="D706" s="3">
        <v>9218.9150390625</v>
      </c>
      <c r="E706" s="3">
        <v>13.751645088195801</v>
      </c>
      <c r="F706" s="3">
        <v>369.18478393554688</v>
      </c>
      <c r="G706" s="3">
        <v>77.04046630859375</v>
      </c>
      <c r="H706" s="3">
        <v>370.4349365234375</v>
      </c>
      <c r="I706" s="3">
        <v>506.77874755859375</v>
      </c>
      <c r="J706" s="3">
        <v>425.68563842773438</v>
      </c>
      <c r="K706" s="3">
        <f t="shared" si="60"/>
        <v>18.019601681933523</v>
      </c>
      <c r="L706" s="3">
        <f t="shared" si="61"/>
        <v>21.452335591127223</v>
      </c>
      <c r="M706" s="3">
        <f t="shared" si="62"/>
        <v>0.89836039583421756</v>
      </c>
      <c r="N706" s="3">
        <f t="shared" si="63"/>
        <v>11.182069751704399</v>
      </c>
      <c r="O706" s="3">
        <f t="shared" si="64"/>
        <v>0.83998320860626974</v>
      </c>
      <c r="P706" s="4">
        <f t="shared" si="65"/>
        <v>565.60552702915834</v>
      </c>
    </row>
    <row r="707" spans="1:16" x14ac:dyDescent="0.15">
      <c r="A707" t="s">
        <v>62</v>
      </c>
      <c r="B707" s="2">
        <v>2014</v>
      </c>
      <c r="C707" s="3">
        <v>8305.5244140625</v>
      </c>
      <c r="D707" s="3">
        <v>3544.408203125</v>
      </c>
      <c r="E707" s="3">
        <v>91.260917663574219</v>
      </c>
      <c r="F707" s="3">
        <v>327.38290405273438</v>
      </c>
      <c r="G707" s="3">
        <v>7.8134350478649139E-2</v>
      </c>
      <c r="H707" s="3">
        <v>2242.221435546875</v>
      </c>
      <c r="I707" s="3">
        <v>520.613525390625</v>
      </c>
      <c r="J707" s="3">
        <v>448.176025390625</v>
      </c>
      <c r="K707" s="3">
        <f t="shared" ref="K707:K770" si="66">C707/I707</f>
        <v>15.953339682888044</v>
      </c>
      <c r="L707" s="3">
        <f t="shared" ref="L707:L770" si="67">C707/J707</f>
        <v>18.531835581395729</v>
      </c>
      <c r="M707" s="3">
        <f t="shared" ref="M707:M770" si="68">C707/(D707+E707+I707+J707)</f>
        <v>1.8038004044525067</v>
      </c>
      <c r="N707" s="3">
        <f t="shared" ref="N707:N770" si="69">C707/(F707+G707+H707)</f>
        <v>3.2321208936352894</v>
      </c>
      <c r="O707" s="3">
        <f t="shared" ref="O707:O770" si="70">J707/I707</f>
        <v>0.86086127911170007</v>
      </c>
      <c r="P707" s="4">
        <f t="shared" ref="P707:P770" si="71">(C707/VLOOKUP(A707,$A$2:$C$40,3))*100</f>
        <v>514.41914493995546</v>
      </c>
    </row>
    <row r="708" spans="1:16" x14ac:dyDescent="0.15">
      <c r="A708" t="s">
        <v>14</v>
      </c>
      <c r="B708" s="2">
        <v>2014</v>
      </c>
      <c r="C708" s="3">
        <v>7628.10009765625</v>
      </c>
      <c r="D708" s="3">
        <v>986.36798095703125</v>
      </c>
      <c r="E708" s="3">
        <v>10.157464981079102</v>
      </c>
      <c r="F708" s="3">
        <v>35.785530090332031</v>
      </c>
      <c r="G708" s="3">
        <v>7.8134350478649139E-2</v>
      </c>
      <c r="H708" s="3">
        <v>73.211883544921875</v>
      </c>
      <c r="I708" s="3">
        <v>54.416812896728516</v>
      </c>
      <c r="J708" s="3">
        <v>43.136142730712891</v>
      </c>
      <c r="K708" s="3">
        <f t="shared" si="66"/>
        <v>140.17910442739</v>
      </c>
      <c r="L708" s="3">
        <f t="shared" si="67"/>
        <v>176.83778879526588</v>
      </c>
      <c r="M708" s="3">
        <f t="shared" si="68"/>
        <v>6.9721695325864745</v>
      </c>
      <c r="N708" s="3">
        <f t="shared" si="69"/>
        <v>69.934098324713716</v>
      </c>
      <c r="O708" s="3">
        <f t="shared" si="70"/>
        <v>0.79269880822634864</v>
      </c>
      <c r="P708" s="4">
        <f t="shared" si="71"/>
        <v>357.75332632513994</v>
      </c>
    </row>
    <row r="709" spans="1:16" x14ac:dyDescent="0.15">
      <c r="A709" t="s">
        <v>15</v>
      </c>
      <c r="B709" s="2">
        <v>2014</v>
      </c>
      <c r="C709" s="3">
        <v>631.01300048828125</v>
      </c>
      <c r="D709" s="3">
        <v>358.48037719726562</v>
      </c>
      <c r="E709" s="3">
        <v>99.699424743652344</v>
      </c>
      <c r="F709" s="3">
        <v>137.04763793945312</v>
      </c>
      <c r="G709" s="3">
        <v>7.8134343028068542E-2</v>
      </c>
      <c r="H709" s="3">
        <v>833.9278564453125</v>
      </c>
      <c r="I709" s="3">
        <v>48.386264801025391</v>
      </c>
      <c r="J709" s="3">
        <v>38.950233459472656</v>
      </c>
      <c r="K709" s="3">
        <f t="shared" si="66"/>
        <v>13.041159574584665</v>
      </c>
      <c r="L709" s="3">
        <f t="shared" si="67"/>
        <v>16.200493410260151</v>
      </c>
      <c r="M709" s="3">
        <f t="shared" si="68"/>
        <v>1.1567262064493729</v>
      </c>
      <c r="N709" s="3">
        <f t="shared" si="69"/>
        <v>0.64982301885323279</v>
      </c>
      <c r="O709" s="3">
        <f t="shared" si="70"/>
        <v>0.80498533250384796</v>
      </c>
      <c r="P709" s="4">
        <f t="shared" si="71"/>
        <v>36.423546543110419</v>
      </c>
    </row>
    <row r="710" spans="1:16" x14ac:dyDescent="0.15">
      <c r="A710" t="s">
        <v>57</v>
      </c>
      <c r="B710" s="2">
        <v>2014</v>
      </c>
      <c r="C710" s="3">
        <v>11525.67578125</v>
      </c>
      <c r="D710" s="3">
        <v>9184.3798828125</v>
      </c>
      <c r="E710" s="3">
        <v>192.21049499511719</v>
      </c>
      <c r="F710" s="3">
        <v>73.211883544921875</v>
      </c>
      <c r="G710" s="3">
        <v>7.8134350478649139E-2</v>
      </c>
      <c r="H710" s="3">
        <v>58.600757598876953</v>
      </c>
      <c r="I710" s="3">
        <v>87.762184143066406</v>
      </c>
      <c r="J710" s="3">
        <v>74.494987487792969</v>
      </c>
      <c r="K710" s="3">
        <f t="shared" si="66"/>
        <v>131.32849750481716</v>
      </c>
      <c r="L710" s="3">
        <f t="shared" si="67"/>
        <v>154.71746717372952</v>
      </c>
      <c r="M710" s="3">
        <f t="shared" si="68"/>
        <v>1.2082880789858605</v>
      </c>
      <c r="N710" s="3">
        <f t="shared" si="69"/>
        <v>87.388035577591097</v>
      </c>
      <c r="O710" s="3">
        <f t="shared" si="70"/>
        <v>0.84882786606990335</v>
      </c>
      <c r="P710" s="4">
        <f t="shared" si="71"/>
        <v>665.28896858592748</v>
      </c>
    </row>
    <row r="711" spans="1:16" x14ac:dyDescent="0.15">
      <c r="A711" t="s">
        <v>16</v>
      </c>
      <c r="B711" s="2">
        <v>2014</v>
      </c>
      <c r="C711" s="3">
        <v>32759.62109375</v>
      </c>
      <c r="D711" s="3">
        <v>4160.57568359375</v>
      </c>
      <c r="E711" s="3">
        <v>172.20809936523438</v>
      </c>
      <c r="F711" s="3">
        <v>676.25274658203125</v>
      </c>
      <c r="G711" s="3">
        <v>425.75405883789062</v>
      </c>
      <c r="H711" s="3">
        <v>81.259719848632812</v>
      </c>
      <c r="I711" s="3">
        <v>1788.092529296875</v>
      </c>
      <c r="J711" s="3">
        <v>1181.7032470703125</v>
      </c>
      <c r="K711" s="3">
        <f t="shared" si="66"/>
        <v>18.320987620608172</v>
      </c>
      <c r="L711" s="3">
        <f t="shared" si="67"/>
        <v>27.722375456755238</v>
      </c>
      <c r="M711" s="3">
        <f t="shared" si="68"/>
        <v>4.4860341236423062</v>
      </c>
      <c r="N711" s="3">
        <f t="shared" si="69"/>
        <v>27.685749908554932</v>
      </c>
      <c r="O711" s="3">
        <f t="shared" si="70"/>
        <v>0.66087365598187986</v>
      </c>
      <c r="P711" s="4">
        <f t="shared" si="71"/>
        <v>176.85907939661189</v>
      </c>
    </row>
    <row r="712" spans="1:16" x14ac:dyDescent="0.15">
      <c r="A712" t="s">
        <v>17</v>
      </c>
      <c r="B712" s="2">
        <v>2014</v>
      </c>
      <c r="C712" s="3">
        <v>25316.23046875</v>
      </c>
      <c r="D712" s="3">
        <v>18422.28125</v>
      </c>
      <c r="E712" s="3">
        <v>272.14193725585938</v>
      </c>
      <c r="F712" s="3">
        <v>203.69624328613281</v>
      </c>
      <c r="G712" s="3">
        <v>7.8134350478649139E-2</v>
      </c>
      <c r="H712" s="3">
        <v>98.761810302734375</v>
      </c>
      <c r="I712" s="3">
        <v>873.6488037109375</v>
      </c>
      <c r="J712" s="3">
        <v>759.35223388671875</v>
      </c>
      <c r="K712" s="3">
        <f t="shared" si="66"/>
        <v>28.977582709683801</v>
      </c>
      <c r="L712" s="3">
        <f t="shared" si="67"/>
        <v>33.339245397580157</v>
      </c>
      <c r="M712" s="3">
        <f t="shared" si="68"/>
        <v>1.2454224494314865</v>
      </c>
      <c r="N712" s="3">
        <f t="shared" si="69"/>
        <v>83.680007476743711</v>
      </c>
      <c r="O712" s="3">
        <f t="shared" si="70"/>
        <v>0.86917332303469186</v>
      </c>
      <c r="P712" s="4">
        <f t="shared" si="71"/>
        <v>437.24229149339931</v>
      </c>
    </row>
    <row r="713" spans="1:16" x14ac:dyDescent="0.15">
      <c r="A713" t="s">
        <v>56</v>
      </c>
      <c r="B713" s="2">
        <v>2014</v>
      </c>
      <c r="C713" s="3">
        <v>3065.36669921875</v>
      </c>
      <c r="D713" s="3">
        <v>1904.9935302734375</v>
      </c>
      <c r="E713" s="3">
        <v>50.709190368652344</v>
      </c>
      <c r="F713" s="3">
        <v>111.18517303466797</v>
      </c>
      <c r="G713" s="3">
        <v>7.8134350478649139E-2</v>
      </c>
      <c r="H713" s="3">
        <v>1.5626869201660156</v>
      </c>
      <c r="I713" s="3">
        <v>162.04432678222656</v>
      </c>
      <c r="J713" s="3">
        <v>142.74658203125</v>
      </c>
      <c r="K713" s="3">
        <f t="shared" si="66"/>
        <v>18.916840595958263</v>
      </c>
      <c r="L713" s="3">
        <f t="shared" si="67"/>
        <v>21.474186320956406</v>
      </c>
      <c r="M713" s="3">
        <f t="shared" si="68"/>
        <v>1.3560607556133812</v>
      </c>
      <c r="N713" s="3">
        <f t="shared" si="69"/>
        <v>27.168975714264199</v>
      </c>
      <c r="O713" s="3">
        <f t="shared" si="70"/>
        <v>0.88091070428580298</v>
      </c>
      <c r="P713" s="4">
        <f t="shared" si="71"/>
        <v>52.942635416770322</v>
      </c>
    </row>
    <row r="714" spans="1:16" x14ac:dyDescent="0.15">
      <c r="A714" t="s">
        <v>18</v>
      </c>
      <c r="B714" s="2">
        <v>2014</v>
      </c>
      <c r="C714" s="3">
        <v>24455.97265625</v>
      </c>
      <c r="D714" s="3">
        <v>18415.71875</v>
      </c>
      <c r="E714" s="3">
        <v>1060.0487060546875</v>
      </c>
      <c r="F714" s="3">
        <v>370.4349365234375</v>
      </c>
      <c r="G714" s="3">
        <v>7.8134350478649139E-2</v>
      </c>
      <c r="H714" s="3">
        <v>216.19773864746094</v>
      </c>
      <c r="I714" s="3">
        <v>512.24169921875</v>
      </c>
      <c r="J714" s="3">
        <v>482.159912109375</v>
      </c>
      <c r="K714" s="3">
        <f t="shared" si="66"/>
        <v>47.74303359829792</v>
      </c>
      <c r="L714" s="3">
        <f t="shared" si="67"/>
        <v>50.721704650349103</v>
      </c>
      <c r="M714" s="3">
        <f t="shared" si="68"/>
        <v>1.1947127830623623</v>
      </c>
      <c r="N714" s="3">
        <f t="shared" si="69"/>
        <v>41.683180639198596</v>
      </c>
      <c r="O714" s="3">
        <f t="shared" si="70"/>
        <v>0.94127423215397243</v>
      </c>
      <c r="P714" s="4">
        <f t="shared" si="71"/>
        <v>439.43609577012171</v>
      </c>
    </row>
    <row r="715" spans="1:16" x14ac:dyDescent="0.15">
      <c r="A715" t="s">
        <v>19</v>
      </c>
      <c r="B715" s="2">
        <v>2014</v>
      </c>
      <c r="C715" s="3">
        <v>19512.724609375</v>
      </c>
      <c r="D715" s="3">
        <v>14306.0859375</v>
      </c>
      <c r="E715" s="3">
        <v>505.1385498046875</v>
      </c>
      <c r="F715" s="3">
        <v>507.63885498046875</v>
      </c>
      <c r="G715" s="3">
        <v>7.8134350478649139E-2</v>
      </c>
      <c r="H715" s="3">
        <v>84.150688171386719</v>
      </c>
      <c r="I715" s="3">
        <v>538.91802978515625</v>
      </c>
      <c r="J715" s="3">
        <v>422.70584106445312</v>
      </c>
      <c r="K715" s="3">
        <f t="shared" si="66"/>
        <v>36.207221749760151</v>
      </c>
      <c r="L715" s="3">
        <f t="shared" si="67"/>
        <v>46.161473804663487</v>
      </c>
      <c r="M715" s="3">
        <f t="shared" si="68"/>
        <v>1.2371084896208522</v>
      </c>
      <c r="N715" s="3">
        <f t="shared" si="69"/>
        <v>32.968052406102288</v>
      </c>
      <c r="O715" s="3">
        <f t="shared" si="70"/>
        <v>0.78436017669137548</v>
      </c>
      <c r="P715" s="4">
        <f t="shared" si="71"/>
        <v>1174.9882132352541</v>
      </c>
    </row>
    <row r="716" spans="1:16" x14ac:dyDescent="0.15">
      <c r="A716" t="s">
        <v>20</v>
      </c>
      <c r="B716" s="2">
        <v>2014</v>
      </c>
      <c r="C716" s="3">
        <v>13464.1103515625</v>
      </c>
      <c r="D716" s="3">
        <v>7772.2578125</v>
      </c>
      <c r="E716" s="3">
        <v>295.81661987304688</v>
      </c>
      <c r="F716" s="3">
        <v>195.33586120605469</v>
      </c>
      <c r="G716" s="3">
        <v>0.54694044589996338</v>
      </c>
      <c r="H716" s="3">
        <v>181.27168273925781</v>
      </c>
      <c r="I716" s="3">
        <v>716.216064453125</v>
      </c>
      <c r="J716" s="3">
        <v>643.8494873046875</v>
      </c>
      <c r="K716" s="3">
        <f t="shared" si="66"/>
        <v>18.798950512012286</v>
      </c>
      <c r="L716" s="3">
        <f t="shared" si="67"/>
        <v>20.911891081759777</v>
      </c>
      <c r="M716" s="3">
        <f t="shared" si="68"/>
        <v>1.4280770517010626</v>
      </c>
      <c r="N716" s="3">
        <f t="shared" si="69"/>
        <v>35.699191998991402</v>
      </c>
      <c r="O716" s="3">
        <f t="shared" si="70"/>
        <v>0.89895985200542261</v>
      </c>
      <c r="P716" s="4">
        <f t="shared" si="71"/>
        <v>737.05615614808914</v>
      </c>
    </row>
    <row r="717" spans="1:16" x14ac:dyDescent="0.15">
      <c r="A717" t="s">
        <v>21</v>
      </c>
      <c r="B717" s="2">
        <v>2014</v>
      </c>
      <c r="C717" s="3">
        <v>367767.90625</v>
      </c>
      <c r="D717" s="3">
        <v>82052.234375</v>
      </c>
      <c r="E717" s="3">
        <v>4791.1201171875</v>
      </c>
      <c r="F717" s="3">
        <v>7031.4658203125</v>
      </c>
      <c r="G717" s="3">
        <v>7.8134350478649139E-2</v>
      </c>
      <c r="H717" s="3">
        <v>6214.1806640625</v>
      </c>
      <c r="I717" s="3">
        <v>11718.416015625</v>
      </c>
      <c r="J717" s="3">
        <v>9517.5498046875</v>
      </c>
      <c r="K717" s="3">
        <f t="shared" si="66"/>
        <v>31.38375577037279</v>
      </c>
      <c r="L717" s="3">
        <f t="shared" si="67"/>
        <v>38.641027764190966</v>
      </c>
      <c r="M717" s="3">
        <f t="shared" si="68"/>
        <v>3.4027592437354133</v>
      </c>
      <c r="N717" s="3">
        <f t="shared" si="69"/>
        <v>27.765027345509402</v>
      </c>
      <c r="O717" s="3">
        <f t="shared" si="70"/>
        <v>0.81218739734082424</v>
      </c>
      <c r="P717" s="4">
        <f t="shared" si="71"/>
        <v>270.0173605275545</v>
      </c>
    </row>
    <row r="718" spans="1:16" x14ac:dyDescent="0.15">
      <c r="A718" t="s">
        <v>22</v>
      </c>
      <c r="B718" s="2">
        <v>2014</v>
      </c>
      <c r="C718" s="3">
        <v>684.22247314453125</v>
      </c>
      <c r="D718" s="3">
        <v>160.09727478027344</v>
      </c>
      <c r="E718" s="3">
        <v>56.881805419921875</v>
      </c>
      <c r="F718" s="3">
        <v>25.862468719482422</v>
      </c>
      <c r="G718" s="3">
        <v>65.476585388183594</v>
      </c>
      <c r="H718" s="3">
        <v>32.347618103027344</v>
      </c>
      <c r="I718" s="3">
        <v>267.89816284179688</v>
      </c>
      <c r="J718" s="3">
        <v>221.28558349609375</v>
      </c>
      <c r="K718" s="3">
        <f t="shared" si="66"/>
        <v>2.5540394375477233</v>
      </c>
      <c r="L718" s="3">
        <f t="shared" si="67"/>
        <v>3.0920336622679692</v>
      </c>
      <c r="M718" s="3">
        <f t="shared" si="68"/>
        <v>0.96893017790087343</v>
      </c>
      <c r="N718" s="3">
        <f t="shared" si="69"/>
        <v>5.5319013836753275</v>
      </c>
      <c r="O718" s="3">
        <f t="shared" si="70"/>
        <v>0.82600634938571993</v>
      </c>
      <c r="P718" s="4">
        <f t="shared" si="71"/>
        <v>385.07547972340916</v>
      </c>
    </row>
    <row r="719" spans="1:16" x14ac:dyDescent="0.15">
      <c r="A719" t="s">
        <v>53</v>
      </c>
      <c r="B719" s="2">
        <v>2014</v>
      </c>
      <c r="C719" s="3">
        <v>291.05044555664062</v>
      </c>
      <c r="D719" s="3">
        <v>69.93023681640625</v>
      </c>
      <c r="E719" s="3">
        <v>21.252542495727539</v>
      </c>
      <c r="F719" s="3">
        <v>7.1102256774902344</v>
      </c>
      <c r="G719" s="3">
        <v>7.8134350478649139E-2</v>
      </c>
      <c r="H719" s="3">
        <v>16.486347198486328</v>
      </c>
      <c r="I719" s="3">
        <v>94.28936767578125</v>
      </c>
      <c r="J719" s="3">
        <v>77.403839111328125</v>
      </c>
      <c r="K719" s="3">
        <f t="shared" si="66"/>
        <v>3.0867790582436854</v>
      </c>
      <c r="L719" s="3">
        <f t="shared" si="67"/>
        <v>3.7601551666969595</v>
      </c>
      <c r="M719" s="3">
        <f t="shared" si="68"/>
        <v>1.1071777604165061</v>
      </c>
      <c r="N719" s="3">
        <f t="shared" si="69"/>
        <v>12.293729454504401</v>
      </c>
      <c r="O719" s="3">
        <f t="shared" si="70"/>
        <v>0.82091799976308177</v>
      </c>
      <c r="P719" s="4">
        <f t="shared" si="71"/>
        <v>163.80109444718721</v>
      </c>
    </row>
    <row r="720" spans="1:16" x14ac:dyDescent="0.15">
      <c r="A720" t="s">
        <v>23</v>
      </c>
      <c r="B720" s="2">
        <v>2014</v>
      </c>
      <c r="C720" s="3">
        <v>1561.905517578125</v>
      </c>
      <c r="D720" s="3">
        <v>1124.1187744140625</v>
      </c>
      <c r="E720" s="3">
        <v>90.245170593261719</v>
      </c>
      <c r="F720" s="3">
        <v>26.721946716308594</v>
      </c>
      <c r="G720" s="3">
        <v>7.8134350478649139E-2</v>
      </c>
      <c r="H720" s="3">
        <v>39.223442077636719</v>
      </c>
      <c r="I720" s="3">
        <v>48.81195068359375</v>
      </c>
      <c r="J720" s="3">
        <v>42.710456848144531</v>
      </c>
      <c r="K720" s="3">
        <f t="shared" si="66"/>
        <v>31.998424478108372</v>
      </c>
      <c r="L720" s="3">
        <f t="shared" si="67"/>
        <v>36.569627974980996</v>
      </c>
      <c r="M720" s="3">
        <f t="shared" si="68"/>
        <v>1.1960501115133633</v>
      </c>
      <c r="N720" s="3">
        <f t="shared" si="69"/>
        <v>23.656803563201493</v>
      </c>
      <c r="O720" s="3">
        <f t="shared" si="70"/>
        <v>0.875</v>
      </c>
      <c r="P720" s="4">
        <f t="shared" si="71"/>
        <v>120.71706434177743</v>
      </c>
    </row>
    <row r="721" spans="1:16" x14ac:dyDescent="0.15">
      <c r="A721" t="s">
        <v>51</v>
      </c>
      <c r="B721" s="2">
        <v>2014</v>
      </c>
      <c r="C721" s="3">
        <v>2257.84814453125</v>
      </c>
      <c r="D721" s="3">
        <v>1988.44091796875</v>
      </c>
      <c r="E721" s="3">
        <v>59.460235595703125</v>
      </c>
      <c r="F721" s="3">
        <v>20.080526351928711</v>
      </c>
      <c r="G721" s="3">
        <v>2.6565678119659424</v>
      </c>
      <c r="H721" s="3">
        <v>39.145305633544922</v>
      </c>
      <c r="I721" s="3">
        <v>35.190010070800781</v>
      </c>
      <c r="J721" s="3">
        <v>31.287893295288086</v>
      </c>
      <c r="K721" s="3">
        <f t="shared" si="66"/>
        <v>64.161622573808785</v>
      </c>
      <c r="L721" s="3">
        <f t="shared" si="67"/>
        <v>72.163636049963102</v>
      </c>
      <c r="M721" s="3">
        <f t="shared" si="68"/>
        <v>1.0678540052364041</v>
      </c>
      <c r="N721" s="3">
        <f t="shared" si="69"/>
        <v>36.486111591048378</v>
      </c>
      <c r="O721" s="3">
        <f t="shared" si="70"/>
        <v>0.8891129395057914</v>
      </c>
      <c r="P721" s="4">
        <f t="shared" si="71"/>
        <v>174.50530564740671</v>
      </c>
    </row>
    <row r="722" spans="1:16" x14ac:dyDescent="0.15">
      <c r="A722" t="s">
        <v>48</v>
      </c>
      <c r="B722" s="2">
        <v>2014</v>
      </c>
      <c r="C722" s="3">
        <v>143.14212036132812</v>
      </c>
      <c r="D722" s="3">
        <v>0.62507480382919312</v>
      </c>
      <c r="E722" s="3">
        <v>48.990234375</v>
      </c>
      <c r="F722" s="3">
        <v>1.1720151901245117</v>
      </c>
      <c r="G722" s="3">
        <v>7.8134350478649139E-2</v>
      </c>
      <c r="H722" s="3">
        <v>3.5160455703735352</v>
      </c>
      <c r="I722" s="3">
        <v>14.89899730682373</v>
      </c>
      <c r="J722" s="3">
        <v>13.196254730224609</v>
      </c>
      <c r="K722" s="3">
        <f t="shared" si="66"/>
        <v>9.6075002507564147</v>
      </c>
      <c r="L722" s="3">
        <f t="shared" si="67"/>
        <v>10.847177724864345</v>
      </c>
      <c r="M722" s="3">
        <f t="shared" si="68"/>
        <v>1.8419905624369866</v>
      </c>
      <c r="N722" s="3">
        <f t="shared" si="69"/>
        <v>30.03278653693118</v>
      </c>
      <c r="O722" s="3">
        <f t="shared" si="70"/>
        <v>0.88571428388544871</v>
      </c>
      <c r="P722" s="4">
        <f t="shared" si="71"/>
        <v>11.063215001935982</v>
      </c>
    </row>
    <row r="723" spans="1:16" x14ac:dyDescent="0.15">
      <c r="A723" t="s">
        <v>24</v>
      </c>
      <c r="B723" s="2">
        <v>2014</v>
      </c>
      <c r="C723" s="3">
        <v>28886.111328125</v>
      </c>
      <c r="D723" s="3">
        <v>11657.48828125</v>
      </c>
      <c r="E723" s="3">
        <v>220.18258666992188</v>
      </c>
      <c r="F723" s="3">
        <v>289.56588745117188</v>
      </c>
      <c r="G723" s="3">
        <v>7.8134350478649139E-2</v>
      </c>
      <c r="H723" s="3">
        <v>503.88839721679688</v>
      </c>
      <c r="I723" s="3">
        <v>1249.458251953125</v>
      </c>
      <c r="J723" s="3">
        <v>1058.0416259765625</v>
      </c>
      <c r="K723" s="3">
        <f t="shared" si="66"/>
        <v>23.118908761433911</v>
      </c>
      <c r="L723" s="3">
        <f t="shared" si="67"/>
        <v>27.301488541590594</v>
      </c>
      <c r="M723" s="3">
        <f t="shared" si="68"/>
        <v>2.0363597904929476</v>
      </c>
      <c r="N723" s="3">
        <f t="shared" si="69"/>
        <v>36.401929695393427</v>
      </c>
      <c r="O723" s="3">
        <f t="shared" si="70"/>
        <v>0.84680030270931872</v>
      </c>
      <c r="P723" s="4">
        <f t="shared" si="71"/>
        <v>259.95434269100764</v>
      </c>
    </row>
    <row r="724" spans="1:16" x14ac:dyDescent="0.15">
      <c r="A724" t="s">
        <v>49</v>
      </c>
      <c r="B724" s="2">
        <v>2014</v>
      </c>
      <c r="C724" s="3">
        <v>4181.125</v>
      </c>
      <c r="D724" s="3">
        <v>2187.99609375</v>
      </c>
      <c r="E724" s="3">
        <v>278.00201416015625</v>
      </c>
      <c r="F724" s="3">
        <v>135.25054931640625</v>
      </c>
      <c r="G724" s="3">
        <v>7.8134350478649139E-2</v>
      </c>
      <c r="H724" s="3">
        <v>57.428745269775391</v>
      </c>
      <c r="I724" s="3">
        <v>371.97830200195312</v>
      </c>
      <c r="J724" s="3">
        <v>331.39627075195312</v>
      </c>
      <c r="K724" s="3">
        <f t="shared" si="66"/>
        <v>11.240238953448545</v>
      </c>
      <c r="L724" s="3">
        <f t="shared" si="67"/>
        <v>12.616692971567961</v>
      </c>
      <c r="M724" s="3">
        <f t="shared" si="68"/>
        <v>1.3192279423333548</v>
      </c>
      <c r="N724" s="3">
        <f t="shared" si="69"/>
        <v>21.691122480025967</v>
      </c>
      <c r="O724" s="3">
        <f t="shared" si="70"/>
        <v>0.89090215469130529</v>
      </c>
      <c r="P724" s="4">
        <f t="shared" si="71"/>
        <v>37.627134671660571</v>
      </c>
    </row>
    <row r="725" spans="1:16" x14ac:dyDescent="0.15">
      <c r="A725" t="s">
        <v>44</v>
      </c>
      <c r="B725" s="2">
        <v>2014</v>
      </c>
      <c r="C725" s="3">
        <v>2770.487548828125</v>
      </c>
      <c r="D725" s="3">
        <v>29.612916946411133</v>
      </c>
      <c r="E725" s="3">
        <v>32.816425323486328</v>
      </c>
      <c r="F725" s="3">
        <v>36.879409790039062</v>
      </c>
      <c r="G725" s="3">
        <v>0.15626868605613708</v>
      </c>
      <c r="H725" s="3">
        <v>46.958740234375</v>
      </c>
      <c r="I725" s="3">
        <v>29.868942260742188</v>
      </c>
      <c r="J725" s="3">
        <v>27.101984024047852</v>
      </c>
      <c r="K725" s="3">
        <f t="shared" si="66"/>
        <v>92.754792742342104</v>
      </c>
      <c r="L725" s="3">
        <f t="shared" si="67"/>
        <v>102.22452888946597</v>
      </c>
      <c r="M725" s="3">
        <f t="shared" si="68"/>
        <v>23.203361117728065</v>
      </c>
      <c r="N725" s="3">
        <f t="shared" si="69"/>
        <v>32.984186227635313</v>
      </c>
      <c r="O725" s="3">
        <f t="shared" si="70"/>
        <v>0.90736336718789512</v>
      </c>
      <c r="P725" s="4">
        <f t="shared" si="71"/>
        <v>24.932406494882272</v>
      </c>
    </row>
    <row r="726" spans="1:16" x14ac:dyDescent="0.15">
      <c r="A726" t="s">
        <v>54</v>
      </c>
      <c r="B726" s="2">
        <v>2014</v>
      </c>
      <c r="C726" s="3">
        <v>1344.770263671875</v>
      </c>
      <c r="D726" s="3">
        <v>74.618301391601562</v>
      </c>
      <c r="E726" s="3">
        <v>4.6099262237548828</v>
      </c>
      <c r="F726" s="3">
        <v>36.410606384277344</v>
      </c>
      <c r="G726" s="3">
        <v>196.19534301757812</v>
      </c>
      <c r="H726" s="3">
        <v>125.01495361328125</v>
      </c>
      <c r="I726" s="3">
        <v>199.0789794921875</v>
      </c>
      <c r="J726" s="3">
        <v>175.09869384765625</v>
      </c>
      <c r="K726" s="3">
        <f t="shared" si="66"/>
        <v>6.754958595338028</v>
      </c>
      <c r="L726" s="3">
        <f t="shared" si="67"/>
        <v>7.6800702170964543</v>
      </c>
      <c r="M726" s="3">
        <f t="shared" si="68"/>
        <v>2.9659302202261104</v>
      </c>
      <c r="N726" s="3">
        <f t="shared" si="69"/>
        <v>3.7603234384063842</v>
      </c>
      <c r="O726" s="3">
        <f t="shared" si="70"/>
        <v>0.87954385889610054</v>
      </c>
      <c r="P726" s="4">
        <f t="shared" si="71"/>
        <v>12.101970597297647</v>
      </c>
    </row>
    <row r="727" spans="1:16" x14ac:dyDescent="0.15">
      <c r="A727" t="s">
        <v>25</v>
      </c>
      <c r="B727" s="2">
        <v>2014</v>
      </c>
      <c r="C727" s="3">
        <v>220.33885192871094</v>
      </c>
      <c r="D727" s="3">
        <v>70.008377075195312</v>
      </c>
      <c r="E727" s="3">
        <v>15.314332008361816</v>
      </c>
      <c r="F727" s="3">
        <v>5.3912696838378906</v>
      </c>
      <c r="G727" s="3">
        <v>7.8134350478649139E-2</v>
      </c>
      <c r="H727" s="3">
        <v>4.9224638938903809</v>
      </c>
      <c r="I727" s="3">
        <v>75.488250732421875</v>
      </c>
      <c r="J727" s="3">
        <v>62.930526733398438</v>
      </c>
      <c r="K727" s="3">
        <f t="shared" si="66"/>
        <v>2.9188496195220002</v>
      </c>
      <c r="L727" s="3">
        <f t="shared" si="67"/>
        <v>3.5013031570856517</v>
      </c>
      <c r="M727" s="3">
        <f t="shared" si="68"/>
        <v>0.98479211578888126</v>
      </c>
      <c r="N727" s="3">
        <f t="shared" si="69"/>
        <v>21.203007337173656</v>
      </c>
      <c r="O727" s="3">
        <f t="shared" si="70"/>
        <v>0.8336466419981573</v>
      </c>
      <c r="P727" s="4">
        <f t="shared" si="71"/>
        <v>147.05282357777799</v>
      </c>
    </row>
    <row r="728" spans="1:16" x14ac:dyDescent="0.15">
      <c r="A728" t="s">
        <v>26</v>
      </c>
      <c r="B728" s="2">
        <v>2014</v>
      </c>
      <c r="C728" s="3">
        <v>73594.8984375</v>
      </c>
      <c r="D728" s="3">
        <v>25361.626953125</v>
      </c>
      <c r="E728" s="3">
        <v>3011.141357421875</v>
      </c>
      <c r="F728" s="3">
        <v>2578.042724609375</v>
      </c>
      <c r="G728" s="3">
        <v>267.76638793945312</v>
      </c>
      <c r="H728" s="3">
        <v>753.371337890625</v>
      </c>
      <c r="I728" s="3">
        <v>5441.53955078125</v>
      </c>
      <c r="J728" s="3">
        <v>3565.61376953125</v>
      </c>
      <c r="K728" s="3">
        <f t="shared" si="66"/>
        <v>13.524646426016304</v>
      </c>
      <c r="L728" s="3">
        <f t="shared" si="67"/>
        <v>20.64017675340509</v>
      </c>
      <c r="M728" s="3">
        <f t="shared" si="68"/>
        <v>1.9688350115946467</v>
      </c>
      <c r="N728" s="3">
        <f t="shared" si="69"/>
        <v>20.447682312931601</v>
      </c>
      <c r="O728" s="3">
        <f t="shared" si="70"/>
        <v>0.65525826583752933</v>
      </c>
      <c r="P728" s="4">
        <f t="shared" si="71"/>
        <v>278.54751859283067</v>
      </c>
    </row>
    <row r="729" spans="1:16" x14ac:dyDescent="0.15">
      <c r="A729" t="s">
        <v>27</v>
      </c>
      <c r="B729" s="2">
        <v>2014</v>
      </c>
      <c r="C729" s="3">
        <v>2322.38720703125</v>
      </c>
      <c r="D729" s="3">
        <v>1231.5535888671875</v>
      </c>
      <c r="E729" s="3">
        <v>238.15348815917969</v>
      </c>
      <c r="F729" s="3">
        <v>83.056808471679688</v>
      </c>
      <c r="G729" s="3">
        <v>7.8134350478649139E-2</v>
      </c>
      <c r="H729" s="3">
        <v>70.94598388671875</v>
      </c>
      <c r="I729" s="3">
        <v>139.48298645019531</v>
      </c>
      <c r="J729" s="3">
        <v>96.630638122558594</v>
      </c>
      <c r="K729" s="3">
        <f t="shared" si="66"/>
        <v>16.649967613508881</v>
      </c>
      <c r="L729" s="3">
        <f t="shared" si="67"/>
        <v>24.033652805704534</v>
      </c>
      <c r="M729" s="3">
        <f t="shared" si="68"/>
        <v>1.3614486005792572</v>
      </c>
      <c r="N729" s="3">
        <f t="shared" si="69"/>
        <v>15.072515830718002</v>
      </c>
      <c r="O729" s="3">
        <f t="shared" si="70"/>
        <v>0.69277723815486381</v>
      </c>
      <c r="P729" s="4">
        <f t="shared" si="71"/>
        <v>233.03681204594176</v>
      </c>
    </row>
    <row r="730" spans="1:16" x14ac:dyDescent="0.15">
      <c r="A730" t="s">
        <v>28</v>
      </c>
      <c r="B730" s="2">
        <v>2014</v>
      </c>
      <c r="C730" s="3">
        <v>30.784933090209961</v>
      </c>
      <c r="D730" s="3">
        <v>0.62507474422454834</v>
      </c>
      <c r="E730" s="3">
        <v>6.1726131439208984</v>
      </c>
      <c r="F730" s="3">
        <v>2.5002989768981934</v>
      </c>
      <c r="G730" s="3">
        <v>7.8134350478649139E-2</v>
      </c>
      <c r="H730" s="3">
        <v>91.807853698730469</v>
      </c>
      <c r="I730" s="3">
        <v>14.686154365539551</v>
      </c>
      <c r="J730" s="3">
        <v>11.493512153625488</v>
      </c>
      <c r="K730" s="3">
        <f t="shared" si="66"/>
        <v>2.0961874922440908</v>
      </c>
      <c r="L730" s="3">
        <f t="shared" si="67"/>
        <v>2.678461785982384</v>
      </c>
      <c r="M730" s="3">
        <f t="shared" si="68"/>
        <v>0.9335173680089236</v>
      </c>
      <c r="N730" s="3">
        <f t="shared" si="69"/>
        <v>0.32615895868109346</v>
      </c>
      <c r="O730" s="3">
        <f t="shared" si="70"/>
        <v>0.78260869847552028</v>
      </c>
      <c r="P730" s="4">
        <f t="shared" si="71"/>
        <v>39.601231599975854</v>
      </c>
    </row>
    <row r="731" spans="1:16" x14ac:dyDescent="0.15">
      <c r="A731" t="s">
        <v>60</v>
      </c>
      <c r="B731" s="2">
        <v>2014</v>
      </c>
      <c r="C731" s="3">
        <v>589.836181640625</v>
      </c>
      <c r="D731" s="3">
        <v>23.674707412719727</v>
      </c>
      <c r="E731" s="3">
        <v>3.1253738403320312</v>
      </c>
      <c r="F731" s="3">
        <v>0.39067173004150391</v>
      </c>
      <c r="G731" s="3">
        <v>7.8134350478649139E-2</v>
      </c>
      <c r="H731" s="3">
        <v>976.6793212890625</v>
      </c>
      <c r="I731" s="3">
        <v>39.943500518798828</v>
      </c>
      <c r="J731" s="3">
        <v>36.750858306884766</v>
      </c>
      <c r="K731" s="3">
        <f t="shared" si="66"/>
        <v>14.766762401383103</v>
      </c>
      <c r="L731" s="3">
        <f t="shared" si="67"/>
        <v>16.049589283473342</v>
      </c>
      <c r="M731" s="3">
        <f t="shared" si="68"/>
        <v>5.6992064616407987</v>
      </c>
      <c r="N731" s="3">
        <f t="shared" si="69"/>
        <v>0.60363026353888072</v>
      </c>
      <c r="O731" s="3">
        <f t="shared" si="70"/>
        <v>0.92007104609142876</v>
      </c>
      <c r="P731" s="4">
        <f t="shared" si="71"/>
        <v>758.75556288358689</v>
      </c>
    </row>
    <row r="732" spans="1:16" x14ac:dyDescent="0.15">
      <c r="A732" t="s">
        <v>61</v>
      </c>
      <c r="B732" s="2">
        <v>2014</v>
      </c>
      <c r="C732" s="3">
        <v>1628.55419921875</v>
      </c>
      <c r="D732" s="3">
        <v>447.16287231445312</v>
      </c>
      <c r="E732" s="3">
        <v>166.73869323730469</v>
      </c>
      <c r="F732" s="3">
        <v>30.784933090209961</v>
      </c>
      <c r="G732" s="3">
        <v>7.8134350478649139E-2</v>
      </c>
      <c r="H732" s="3">
        <v>29.378513336181641</v>
      </c>
      <c r="I732" s="3">
        <v>456.05120849609375</v>
      </c>
      <c r="J732" s="3">
        <v>346.15335083007812</v>
      </c>
      <c r="K732" s="3">
        <f t="shared" si="66"/>
        <v>3.5709897679893969</v>
      </c>
      <c r="L732" s="3">
        <f t="shared" si="67"/>
        <v>4.7047188632248274</v>
      </c>
      <c r="M732" s="3">
        <f t="shared" si="68"/>
        <v>1.1500227070616855</v>
      </c>
      <c r="N732" s="3">
        <f t="shared" si="69"/>
        <v>27.033722857485724</v>
      </c>
      <c r="O732" s="3">
        <f t="shared" si="70"/>
        <v>0.75902298772889465</v>
      </c>
      <c r="P732" s="4">
        <f t="shared" si="71"/>
        <v>2094.9453366486132</v>
      </c>
    </row>
    <row r="733" spans="1:16" x14ac:dyDescent="0.15">
      <c r="A733" t="s">
        <v>41</v>
      </c>
      <c r="B733" s="2">
        <v>2014</v>
      </c>
      <c r="C733" s="3">
        <v>1364.9288330078125</v>
      </c>
      <c r="D733" s="3">
        <v>905.1082763671875</v>
      </c>
      <c r="E733" s="3">
        <v>184.63145446777344</v>
      </c>
      <c r="F733" s="3">
        <v>64.460838317871094</v>
      </c>
      <c r="G733" s="3">
        <v>7.8134350478649139E-2</v>
      </c>
      <c r="H733" s="3">
        <v>67.195533752441406</v>
      </c>
      <c r="I733" s="3">
        <v>85.066177368164062</v>
      </c>
      <c r="J733" s="3">
        <v>65.626533508300781</v>
      </c>
      <c r="K733" s="3">
        <f t="shared" si="66"/>
        <v>16.045493934686146</v>
      </c>
      <c r="L733" s="3">
        <f t="shared" si="67"/>
        <v>20.798429538186248</v>
      </c>
      <c r="M733" s="3">
        <f t="shared" si="68"/>
        <v>1.1003653138292795</v>
      </c>
      <c r="N733" s="3">
        <f t="shared" si="69"/>
        <v>10.361209603259963</v>
      </c>
      <c r="O733" s="3">
        <f t="shared" si="70"/>
        <v>0.77147622637691782</v>
      </c>
      <c r="P733" s="4">
        <f t="shared" si="71"/>
        <v>1755.8220014652788</v>
      </c>
    </row>
    <row r="734" spans="1:16" x14ac:dyDescent="0.15">
      <c r="A734" t="s">
        <v>58</v>
      </c>
      <c r="B734" s="2">
        <v>2014</v>
      </c>
      <c r="C734" s="3">
        <v>3507.841552734375</v>
      </c>
      <c r="D734" s="3">
        <v>2488.813232421875</v>
      </c>
      <c r="E734" s="3">
        <v>122.82719421386719</v>
      </c>
      <c r="F734" s="3">
        <v>93.761215209960938</v>
      </c>
      <c r="G734" s="3">
        <v>7.8134350478649139E-2</v>
      </c>
      <c r="H734" s="3">
        <v>11.485749244689941</v>
      </c>
      <c r="I734" s="3">
        <v>66.548851013183594</v>
      </c>
      <c r="J734" s="3">
        <v>56.970924377441406</v>
      </c>
      <c r="K734" s="3">
        <f t="shared" si="66"/>
        <v>52.710775608123683</v>
      </c>
      <c r="L734" s="3">
        <f t="shared" si="67"/>
        <v>61.572487914964633</v>
      </c>
      <c r="M734" s="3">
        <f t="shared" si="68"/>
        <v>1.2824994858200847</v>
      </c>
      <c r="N734" s="3">
        <f t="shared" si="69"/>
        <v>33.304896862470699</v>
      </c>
      <c r="O734" s="3">
        <f t="shared" si="70"/>
        <v>0.85607675429520547</v>
      </c>
      <c r="P734" s="4">
        <f t="shared" si="71"/>
        <v>4512.4296791156503</v>
      </c>
    </row>
    <row r="735" spans="1:16" x14ac:dyDescent="0.15">
      <c r="A735" t="s">
        <v>55</v>
      </c>
      <c r="B735" s="2">
        <v>2014</v>
      </c>
      <c r="C735" s="3">
        <v>202.44609069824219</v>
      </c>
      <c r="D735" s="3">
        <v>232.60594177246094</v>
      </c>
      <c r="E735" s="3">
        <v>3.1253738403320312</v>
      </c>
      <c r="F735" s="3">
        <v>69.38330078125</v>
      </c>
      <c r="G735" s="3">
        <v>7.8134350478649139E-2</v>
      </c>
      <c r="H735" s="3">
        <v>456.61712646484375</v>
      </c>
      <c r="I735" s="3">
        <v>30.436521530151367</v>
      </c>
      <c r="J735" s="3">
        <v>28.308094024658203</v>
      </c>
      <c r="K735" s="3">
        <f t="shared" si="66"/>
        <v>6.6514200874660654</v>
      </c>
      <c r="L735" s="3">
        <f t="shared" si="67"/>
        <v>7.151526716065673</v>
      </c>
      <c r="M735" s="3">
        <f t="shared" si="68"/>
        <v>0.68747924455333131</v>
      </c>
      <c r="N735" s="3">
        <f t="shared" si="69"/>
        <v>0.38482102384831568</v>
      </c>
      <c r="O735" s="3">
        <f t="shared" si="70"/>
        <v>0.93006994891368655</v>
      </c>
      <c r="P735" s="4">
        <f t="shared" si="71"/>
        <v>260.42332139420375</v>
      </c>
    </row>
    <row r="736" spans="1:16" x14ac:dyDescent="0.15">
      <c r="A736" t="s">
        <v>29</v>
      </c>
      <c r="B736" s="2">
        <v>2014</v>
      </c>
      <c r="C736" s="3">
        <v>4181.515625</v>
      </c>
      <c r="D736" s="3">
        <v>2699.776123046875</v>
      </c>
      <c r="E736" s="3">
        <v>553.73809814453125</v>
      </c>
      <c r="F736" s="3">
        <v>95.870841979980469</v>
      </c>
      <c r="G736" s="3">
        <v>7.8134350478649139E-2</v>
      </c>
      <c r="H736" s="3">
        <v>57.66314697265625</v>
      </c>
      <c r="I736" s="3">
        <v>180.63259887695312</v>
      </c>
      <c r="J736" s="3">
        <v>157.50367736816406</v>
      </c>
      <c r="K736" s="3">
        <f t="shared" si="66"/>
        <v>23.149285627277319</v>
      </c>
      <c r="L736" s="3">
        <f t="shared" si="67"/>
        <v>26.548685687037821</v>
      </c>
      <c r="M736" s="3">
        <f t="shared" si="68"/>
        <v>1.1642323293940995</v>
      </c>
      <c r="N736" s="3">
        <f t="shared" si="69"/>
        <v>27.221260503956564</v>
      </c>
      <c r="O736" s="3">
        <f t="shared" si="70"/>
        <v>0.87195599436320748</v>
      </c>
      <c r="P736" s="4">
        <f t="shared" si="71"/>
        <v>431.80309210559898</v>
      </c>
    </row>
    <row r="737" spans="1:16" x14ac:dyDescent="0.15">
      <c r="A737" t="s">
        <v>30</v>
      </c>
      <c r="B737" s="2">
        <v>2014</v>
      </c>
      <c r="C737" s="3">
        <v>1858.2691650390625</v>
      </c>
      <c r="D737" s="3">
        <v>626.793701171875</v>
      </c>
      <c r="E737" s="3">
        <v>8.4385089874267578</v>
      </c>
      <c r="F737" s="3">
        <v>15.314332008361816</v>
      </c>
      <c r="G737" s="3">
        <v>7.8134350478649139E-2</v>
      </c>
      <c r="H737" s="3">
        <v>19.533586502075195</v>
      </c>
      <c r="I737" s="3">
        <v>144.37837219238281</v>
      </c>
      <c r="J737" s="3">
        <v>125.00968170166016</v>
      </c>
      <c r="K737" s="3">
        <f t="shared" si="66"/>
        <v>12.87082778965631</v>
      </c>
      <c r="L737" s="3">
        <f t="shared" si="67"/>
        <v>14.86500197219832</v>
      </c>
      <c r="M737" s="3">
        <f t="shared" si="68"/>
        <v>2.0541980307987902</v>
      </c>
      <c r="N737" s="3">
        <f t="shared" si="69"/>
        <v>53.205816656097909</v>
      </c>
      <c r="O737" s="3">
        <f t="shared" si="70"/>
        <v>0.8658477014485656</v>
      </c>
      <c r="P737" s="4">
        <f t="shared" si="71"/>
        <v>143.79341011224017</v>
      </c>
    </row>
    <row r="738" spans="1:16" x14ac:dyDescent="0.15">
      <c r="A738" t="s">
        <v>31</v>
      </c>
      <c r="B738" s="2">
        <v>2014</v>
      </c>
      <c r="C738" s="3">
        <v>1144.902587890625</v>
      </c>
      <c r="D738" s="3">
        <v>755.79351806640625</v>
      </c>
      <c r="E738" s="3">
        <v>43.520832061767578</v>
      </c>
      <c r="F738" s="3">
        <v>31.253738403320312</v>
      </c>
      <c r="G738" s="3">
        <v>7.8134350478649139E-2</v>
      </c>
      <c r="H738" s="3">
        <v>24.768587112426758</v>
      </c>
      <c r="I738" s="3">
        <v>83.505332946777344</v>
      </c>
      <c r="J738" s="3">
        <v>76.481513977050781</v>
      </c>
      <c r="K738" s="3">
        <f t="shared" si="66"/>
        <v>13.710532579043017</v>
      </c>
      <c r="L738" s="3">
        <f t="shared" si="67"/>
        <v>14.969664280366718</v>
      </c>
      <c r="M738" s="3">
        <f t="shared" si="68"/>
        <v>1.1934756168437908</v>
      </c>
      <c r="N738" s="3">
        <f t="shared" si="69"/>
        <v>20.408078483147928</v>
      </c>
      <c r="O738" s="3">
        <f t="shared" si="70"/>
        <v>0.91588777959602607</v>
      </c>
      <c r="P738" s="4">
        <f t="shared" si="71"/>
        <v>755.48665801554137</v>
      </c>
    </row>
    <row r="739" spans="1:16" x14ac:dyDescent="0.15">
      <c r="A739" t="s">
        <v>32</v>
      </c>
      <c r="B739" s="2">
        <v>2014</v>
      </c>
      <c r="C739" s="3">
        <v>5062.08984375</v>
      </c>
      <c r="D739" s="3">
        <v>1588.5494384765625</v>
      </c>
      <c r="E739" s="3">
        <v>374.4197998046875</v>
      </c>
      <c r="F739" s="3">
        <v>160.2535400390625</v>
      </c>
      <c r="G739" s="3">
        <v>7.8134350478649139E-2</v>
      </c>
      <c r="H739" s="3">
        <v>145.9549560546875</v>
      </c>
      <c r="I739" s="3">
        <v>980.7796630859375</v>
      </c>
      <c r="J739" s="3">
        <v>815.32989501953125</v>
      </c>
      <c r="K739" s="3">
        <f t="shared" si="66"/>
        <v>5.1612916073550883</v>
      </c>
      <c r="L739" s="3">
        <f t="shared" si="67"/>
        <v>6.2086400543779119</v>
      </c>
      <c r="M739" s="3">
        <f t="shared" si="68"/>
        <v>1.3466304161050719</v>
      </c>
      <c r="N739" s="3">
        <f t="shared" si="69"/>
        <v>16.527296135675599</v>
      </c>
      <c r="O739" s="3">
        <f t="shared" si="70"/>
        <v>0.83130791319037656</v>
      </c>
      <c r="P739" s="4">
        <f t="shared" si="71"/>
        <v>137.34766892131347</v>
      </c>
    </row>
    <row r="740" spans="1:16" x14ac:dyDescent="0.15">
      <c r="A740" t="s">
        <v>33</v>
      </c>
      <c r="B740" s="2">
        <v>2014</v>
      </c>
      <c r="C740" s="3">
        <v>20886.091796875</v>
      </c>
      <c r="D740" s="3">
        <v>12474.5390625</v>
      </c>
      <c r="E740" s="3">
        <v>234.24676513671875</v>
      </c>
      <c r="F740" s="3">
        <v>127.74965667724609</v>
      </c>
      <c r="G740" s="3">
        <v>133.06278991699219</v>
      </c>
      <c r="H740" s="3">
        <v>483.18280029296875</v>
      </c>
      <c r="I740" s="3">
        <v>1078.616455078125</v>
      </c>
      <c r="J740" s="3">
        <v>755.30816650390625</v>
      </c>
      <c r="K740" s="3">
        <f t="shared" si="66"/>
        <v>19.36378005225426</v>
      </c>
      <c r="L740" s="3">
        <f t="shared" si="67"/>
        <v>27.652410927251616</v>
      </c>
      <c r="M740" s="3">
        <f t="shared" si="68"/>
        <v>1.4361897577350873</v>
      </c>
      <c r="N740" s="3">
        <f t="shared" si="69"/>
        <v>28.072883374268955</v>
      </c>
      <c r="O740" s="3">
        <f t="shared" si="70"/>
        <v>0.70025648408006047</v>
      </c>
      <c r="P740" s="4">
        <f t="shared" si="71"/>
        <v>133.80095003528115</v>
      </c>
    </row>
    <row r="741" spans="1:16" x14ac:dyDescent="0.15">
      <c r="A741" t="s">
        <v>45</v>
      </c>
      <c r="B741" s="2">
        <v>2014</v>
      </c>
      <c r="C741" s="3">
        <v>577.803466796875</v>
      </c>
      <c r="D741" s="3">
        <v>34.066574096679688</v>
      </c>
      <c r="E741" s="3">
        <v>9.3761215209960938</v>
      </c>
      <c r="F741" s="3">
        <v>6.9539566040039062</v>
      </c>
      <c r="G741" s="3">
        <v>254.0928955078125</v>
      </c>
      <c r="H741" s="3">
        <v>296.59796142578125</v>
      </c>
      <c r="I741" s="3">
        <v>37.176544189453125</v>
      </c>
      <c r="J741" s="3">
        <v>33.912956237792969</v>
      </c>
      <c r="K741" s="3">
        <f t="shared" si="66"/>
        <v>15.542151090008955</v>
      </c>
      <c r="L741" s="3">
        <f t="shared" si="67"/>
        <v>17.037838363172966</v>
      </c>
      <c r="M741" s="3">
        <f t="shared" si="68"/>
        <v>5.0448999211562189</v>
      </c>
      <c r="N741" s="3">
        <f t="shared" si="69"/>
        <v>1.0361496292440961</v>
      </c>
      <c r="O741" s="3">
        <f t="shared" si="70"/>
        <v>0.91221378902168038</v>
      </c>
      <c r="P741" s="4">
        <f t="shared" si="71"/>
        <v>3.7015375371790809</v>
      </c>
    </row>
    <row r="742" spans="1:16" x14ac:dyDescent="0.15">
      <c r="A742" t="s">
        <v>34</v>
      </c>
      <c r="B742" s="2">
        <v>2014</v>
      </c>
      <c r="C742" s="3">
        <v>59.303966522216797</v>
      </c>
      <c r="D742" s="3">
        <v>10.31373405456543</v>
      </c>
      <c r="E742" s="3">
        <v>8.2822408676147461</v>
      </c>
      <c r="F742" s="3">
        <v>2.2658960819244385</v>
      </c>
      <c r="G742" s="3">
        <v>7.8134350478649139E-2</v>
      </c>
      <c r="H742" s="3">
        <v>1.9533586502075195</v>
      </c>
      <c r="I742" s="3">
        <v>18.091638565063477</v>
      </c>
      <c r="J742" s="3">
        <v>12.98341178894043</v>
      </c>
      <c r="K742" s="3">
        <f t="shared" si="66"/>
        <v>3.2779765253954332</v>
      </c>
      <c r="L742" s="3">
        <f t="shared" si="67"/>
        <v>4.5676720022647119</v>
      </c>
      <c r="M742" s="3">
        <f t="shared" si="68"/>
        <v>1.1939348179843481</v>
      </c>
      <c r="N742" s="3">
        <f t="shared" si="69"/>
        <v>13.79999934429731</v>
      </c>
      <c r="O742" s="3">
        <f t="shared" si="70"/>
        <v>0.71764709107181279</v>
      </c>
      <c r="P742" s="4">
        <f t="shared" si="71"/>
        <v>39.62429232226367</v>
      </c>
    </row>
    <row r="743" spans="1:16" x14ac:dyDescent="0.15">
      <c r="A743" t="s">
        <v>43</v>
      </c>
      <c r="B743" s="2">
        <v>2014</v>
      </c>
      <c r="C743" s="3">
        <v>56739.91015625</v>
      </c>
      <c r="D743" s="3">
        <v>5650.28515625</v>
      </c>
      <c r="E743" s="3">
        <v>1128.963134765625</v>
      </c>
      <c r="F743" s="3">
        <v>1544.4815673828125</v>
      </c>
      <c r="G743" s="3">
        <v>7.8134350478649139E-2</v>
      </c>
      <c r="H743" s="3">
        <v>785.32830810546875</v>
      </c>
      <c r="I743" s="3">
        <v>1840.8065185546875</v>
      </c>
      <c r="J743" s="3">
        <v>1559.499267578125</v>
      </c>
      <c r="K743" s="3">
        <f t="shared" si="66"/>
        <v>30.823397018823815</v>
      </c>
      <c r="L743" s="3">
        <f t="shared" si="67"/>
        <v>36.383415712894873</v>
      </c>
      <c r="M743" s="3">
        <f t="shared" si="68"/>
        <v>5.5739092033139777</v>
      </c>
      <c r="N743" s="3">
        <f t="shared" si="69"/>
        <v>24.353063287439593</v>
      </c>
      <c r="O743" s="3">
        <f t="shared" si="70"/>
        <v>0.84718260819858926</v>
      </c>
      <c r="P743" s="4">
        <f t="shared" si="71"/>
        <v>37911.103054598621</v>
      </c>
    </row>
    <row r="744" spans="1:16" x14ac:dyDescent="0.15">
      <c r="A744" t="s">
        <v>35</v>
      </c>
      <c r="B744" s="2">
        <v>2014</v>
      </c>
      <c r="C744" s="3">
        <v>384.6553955078125</v>
      </c>
      <c r="D744" s="3">
        <v>86.338455200195312</v>
      </c>
      <c r="E744" s="3">
        <v>24.065378189086914</v>
      </c>
      <c r="F744" s="3">
        <v>16.72075080871582</v>
      </c>
      <c r="G744" s="3">
        <v>7.8134350478649139E-2</v>
      </c>
      <c r="H744" s="3">
        <v>39.067173004150391</v>
      </c>
      <c r="I744" s="3">
        <v>79.319419860839844</v>
      </c>
      <c r="J744" s="3">
        <v>57.112819671630859</v>
      </c>
      <c r="K744" s="3">
        <f t="shared" si="66"/>
        <v>4.8494479180844037</v>
      </c>
      <c r="L744" s="3">
        <f t="shared" si="67"/>
        <v>6.7350097179474213</v>
      </c>
      <c r="M744" s="3">
        <f t="shared" si="68"/>
        <v>1.5583435231111795</v>
      </c>
      <c r="N744" s="3">
        <f t="shared" si="69"/>
        <v>6.8853147716835812</v>
      </c>
      <c r="O744" s="3">
        <f t="shared" si="70"/>
        <v>0.72003577146468234</v>
      </c>
      <c r="P744" s="4">
        <f t="shared" si="71"/>
        <v>136.28361776238575</v>
      </c>
    </row>
    <row r="745" spans="1:16" x14ac:dyDescent="0.15">
      <c r="A745" t="s">
        <v>42</v>
      </c>
      <c r="B745" s="2">
        <v>2014</v>
      </c>
      <c r="C745" s="3">
        <v>162715.875</v>
      </c>
      <c r="D745" s="3">
        <v>20117.484375</v>
      </c>
      <c r="E745" s="3">
        <v>264.09408569335938</v>
      </c>
      <c r="F745" s="3">
        <v>668.04864501953125</v>
      </c>
      <c r="G745" s="3">
        <v>7.8134350478649139E-2</v>
      </c>
      <c r="H745" s="3">
        <v>1135.5264892578125</v>
      </c>
      <c r="I745" s="3">
        <v>4015.84716796875</v>
      </c>
      <c r="J745" s="3">
        <v>3095.231201171875</v>
      </c>
      <c r="K745" s="3">
        <f t="shared" si="66"/>
        <v>40.518443106564511</v>
      </c>
      <c r="L745" s="3">
        <f t="shared" si="67"/>
        <v>52.569861320341658</v>
      </c>
      <c r="M745" s="3">
        <f t="shared" si="68"/>
        <v>5.9185212985100417</v>
      </c>
      <c r="N745" s="3">
        <f t="shared" si="69"/>
        <v>90.214609332197455</v>
      </c>
      <c r="O745" s="3">
        <f t="shared" si="70"/>
        <v>0.77075423234731055</v>
      </c>
      <c r="P745" s="4">
        <f t="shared" si="71"/>
        <v>57650.323825814485</v>
      </c>
    </row>
    <row r="746" spans="1:16" x14ac:dyDescent="0.15">
      <c r="A746" t="s">
        <v>36</v>
      </c>
      <c r="B746" s="2">
        <v>2014</v>
      </c>
      <c r="C746" s="3">
        <v>12745.3525390625</v>
      </c>
      <c r="D746" s="3">
        <v>3049.81787109375</v>
      </c>
      <c r="E746" s="3">
        <v>44.224040985107422</v>
      </c>
      <c r="F746" s="3">
        <v>207.60295104980469</v>
      </c>
      <c r="G746" s="3">
        <v>7.8134350478649139E-2</v>
      </c>
      <c r="H746" s="3">
        <v>120.63942718505859</v>
      </c>
      <c r="I746" s="3">
        <v>496.42037963867188</v>
      </c>
      <c r="J746" s="3">
        <v>415.61105346679688</v>
      </c>
      <c r="K746" s="3">
        <f t="shared" si="66"/>
        <v>25.674515112251083</v>
      </c>
      <c r="L746" s="3">
        <f t="shared" si="67"/>
        <v>30.666538901571165</v>
      </c>
      <c r="M746" s="3">
        <f t="shared" si="68"/>
        <v>3.1815075363968566</v>
      </c>
      <c r="N746" s="3">
        <f t="shared" si="69"/>
        <v>38.819848442303886</v>
      </c>
      <c r="O746" s="3">
        <f t="shared" si="70"/>
        <v>0.8372159373660415</v>
      </c>
      <c r="P746" s="4">
        <f t="shared" si="71"/>
        <v>99.947909499149304</v>
      </c>
    </row>
    <row r="747" spans="1:16" x14ac:dyDescent="0.15">
      <c r="A747" t="s">
        <v>37</v>
      </c>
      <c r="B747" s="2">
        <v>2014</v>
      </c>
      <c r="C747" s="3">
        <v>15097.8212890625</v>
      </c>
      <c r="D747" s="3">
        <v>7828.2802734375</v>
      </c>
      <c r="E747" s="3">
        <v>664.84515380859375</v>
      </c>
      <c r="F747" s="3">
        <v>1050.828857421875</v>
      </c>
      <c r="G747" s="3">
        <v>7.8134350478649139E-2</v>
      </c>
      <c r="H747" s="3">
        <v>1045.203125</v>
      </c>
      <c r="I747" s="3">
        <v>889.18634033203125</v>
      </c>
      <c r="J747" s="3">
        <v>780.5655517578125</v>
      </c>
      <c r="K747" s="3">
        <f t="shared" si="66"/>
        <v>16.97936709579324</v>
      </c>
      <c r="L747" s="3">
        <f t="shared" si="67"/>
        <v>19.342156792677585</v>
      </c>
      <c r="M747" s="3">
        <f t="shared" si="68"/>
        <v>1.4855853135545891</v>
      </c>
      <c r="N747" s="3">
        <f t="shared" si="69"/>
        <v>7.2027806021520133</v>
      </c>
      <c r="O747" s="3">
        <f t="shared" si="70"/>
        <v>0.87784249077234067</v>
      </c>
      <c r="P747" s="4">
        <f t="shared" si="71"/>
        <v>824.56125660481825</v>
      </c>
    </row>
    <row r="748" spans="1:16" x14ac:dyDescent="0.15">
      <c r="A748" t="s">
        <v>38</v>
      </c>
      <c r="B748" s="2">
        <v>2014</v>
      </c>
      <c r="C748" s="3">
        <v>13585.765625</v>
      </c>
      <c r="D748" s="3">
        <v>10005.4931640625</v>
      </c>
      <c r="E748" s="3">
        <v>414.97149658203125</v>
      </c>
      <c r="F748" s="3">
        <v>150.33047485351562</v>
      </c>
      <c r="G748" s="3">
        <v>468.88421630859375</v>
      </c>
      <c r="H748" s="3">
        <v>73.368148803710938</v>
      </c>
      <c r="I748" s="3">
        <v>675.279296875</v>
      </c>
      <c r="J748" s="3">
        <v>583.04742431640625</v>
      </c>
      <c r="K748" s="3">
        <f t="shared" si="66"/>
        <v>20.118735592622265</v>
      </c>
      <c r="L748" s="3">
        <f t="shared" si="67"/>
        <v>23.301304591009259</v>
      </c>
      <c r="M748" s="3">
        <f t="shared" si="68"/>
        <v>1.1632852390984556</v>
      </c>
      <c r="N748" s="3">
        <f t="shared" si="69"/>
        <v>19.616087550870407</v>
      </c>
      <c r="O748" s="3">
        <f t="shared" si="70"/>
        <v>0.86341670330274223</v>
      </c>
      <c r="P748" s="4">
        <f t="shared" si="71"/>
        <v>384.25679019574847</v>
      </c>
    </row>
    <row r="749" spans="1:16" x14ac:dyDescent="0.15">
      <c r="A749" t="s">
        <v>39</v>
      </c>
      <c r="B749" s="2">
        <v>2014</v>
      </c>
      <c r="C749" s="3">
        <v>893.30999755859375</v>
      </c>
      <c r="D749" s="3">
        <v>342.07217407226562</v>
      </c>
      <c r="E749" s="3">
        <v>10.157464981079102</v>
      </c>
      <c r="F749" s="3">
        <v>18.98664665222168</v>
      </c>
      <c r="G749" s="3">
        <v>7.8134350478649139E-2</v>
      </c>
      <c r="H749" s="3">
        <v>305.2708740234375</v>
      </c>
      <c r="I749" s="3">
        <v>105.92477416992188</v>
      </c>
      <c r="J749" s="3">
        <v>98.191482543945312</v>
      </c>
      <c r="K749" s="3">
        <f t="shared" si="66"/>
        <v>8.4334378294313677</v>
      </c>
      <c r="L749" s="3">
        <f t="shared" si="67"/>
        <v>9.0976322427843517</v>
      </c>
      <c r="M749" s="3">
        <f t="shared" si="68"/>
        <v>1.6056737442570719</v>
      </c>
      <c r="N749" s="3">
        <f t="shared" si="69"/>
        <v>2.7542762681660853</v>
      </c>
      <c r="O749" s="3">
        <f t="shared" si="70"/>
        <v>0.92699260690826668</v>
      </c>
      <c r="P749" s="4">
        <f t="shared" si="71"/>
        <v>2010.9937299819155</v>
      </c>
    </row>
    <row r="750" spans="1:16" x14ac:dyDescent="0.15">
      <c r="A750" t="s">
        <v>1</v>
      </c>
      <c r="B750" s="2">
        <v>2015</v>
      </c>
      <c r="C750" s="3">
        <v>2036.33349609375</v>
      </c>
      <c r="D750" s="3">
        <v>1080.92822265625</v>
      </c>
      <c r="E750" s="3">
        <v>130.56338500976562</v>
      </c>
      <c r="F750" s="3">
        <v>46.176837921142578</v>
      </c>
      <c r="G750" s="3">
        <v>10.812534332275391</v>
      </c>
      <c r="H750" s="3">
        <v>123.81571197509766</v>
      </c>
      <c r="I750" s="3">
        <v>195.583251953125</v>
      </c>
      <c r="J750" s="3">
        <v>153.92375183105469</v>
      </c>
      <c r="K750" s="3">
        <f t="shared" si="66"/>
        <v>10.411594427225259</v>
      </c>
      <c r="L750" s="3">
        <f t="shared" si="67"/>
        <v>13.229494940643152</v>
      </c>
      <c r="M750" s="3">
        <f t="shared" si="68"/>
        <v>1.3045069234251017</v>
      </c>
      <c r="N750" s="3">
        <f t="shared" si="69"/>
        <v>11.262589792663531</v>
      </c>
      <c r="O750" s="3">
        <f t="shared" si="70"/>
        <v>0.78699863252066826</v>
      </c>
      <c r="P750" s="4">
        <f t="shared" si="71"/>
        <v>219.17527662731953</v>
      </c>
    </row>
    <row r="751" spans="1:16" x14ac:dyDescent="0.15">
      <c r="A751" t="s">
        <v>40</v>
      </c>
      <c r="B751" s="2">
        <v>2015</v>
      </c>
      <c r="C751" s="3">
        <v>120822.8359375</v>
      </c>
      <c r="D751" s="3">
        <v>78259.0078125</v>
      </c>
      <c r="E751" s="3">
        <v>1902.9246826171875</v>
      </c>
      <c r="F751" s="3">
        <v>692.327392578125</v>
      </c>
      <c r="G751" s="3">
        <v>14.145721435546875</v>
      </c>
      <c r="H751" s="3">
        <v>929.2275390625</v>
      </c>
      <c r="I751" s="3">
        <v>833.2576904296875</v>
      </c>
      <c r="J751" s="3">
        <v>727.62109375</v>
      </c>
      <c r="K751" s="3">
        <f t="shared" si="66"/>
        <v>145.00056504152403</v>
      </c>
      <c r="L751" s="3">
        <f t="shared" si="67"/>
        <v>166.05185992451857</v>
      </c>
      <c r="M751" s="3">
        <f t="shared" si="68"/>
        <v>1.4784468870579404</v>
      </c>
      <c r="N751" s="3">
        <f t="shared" si="69"/>
        <v>73.8661048464309</v>
      </c>
      <c r="O751" s="3">
        <f t="shared" si="70"/>
        <v>0.87322457639099171</v>
      </c>
      <c r="P751" s="4">
        <f t="shared" si="71"/>
        <v>13004.440844438006</v>
      </c>
    </row>
    <row r="752" spans="1:16" x14ac:dyDescent="0.15">
      <c r="A752" t="s">
        <v>2</v>
      </c>
      <c r="B752" s="2">
        <v>2015</v>
      </c>
      <c r="C752" s="3">
        <v>6152.16943359375</v>
      </c>
      <c r="D752" s="3">
        <v>2174.701416015625</v>
      </c>
      <c r="E752" s="3">
        <v>23.251012802124023</v>
      </c>
      <c r="F752" s="3">
        <v>119.99474334716797</v>
      </c>
      <c r="G752" s="3">
        <v>8.1297248601913452E-2</v>
      </c>
      <c r="H752" s="3">
        <v>198.12139892578125</v>
      </c>
      <c r="I752" s="3">
        <v>273.01852416992188</v>
      </c>
      <c r="J752" s="3">
        <v>230.6151123046875</v>
      </c>
      <c r="K752" s="3">
        <f t="shared" si="66"/>
        <v>22.533890153785862</v>
      </c>
      <c r="L752" s="3">
        <f t="shared" si="67"/>
        <v>26.677217169816416</v>
      </c>
      <c r="M752" s="3">
        <f t="shared" si="68"/>
        <v>2.2772435469043546</v>
      </c>
      <c r="N752" s="3">
        <f t="shared" si="69"/>
        <v>19.334440411727673</v>
      </c>
      <c r="O752" s="3">
        <f t="shared" si="70"/>
        <v>0.84468668565930993</v>
      </c>
      <c r="P752" s="4">
        <f t="shared" si="71"/>
        <v>70.737498617491852</v>
      </c>
    </row>
    <row r="753" spans="1:16" x14ac:dyDescent="0.15">
      <c r="A753" t="s">
        <v>3</v>
      </c>
      <c r="B753" s="2">
        <v>2015</v>
      </c>
      <c r="C753" s="3">
        <v>405.75457763671875</v>
      </c>
      <c r="D753" s="3">
        <v>217.79533386230469</v>
      </c>
      <c r="E753" s="3">
        <v>19.999122619628906</v>
      </c>
      <c r="F753" s="3">
        <v>16.178152084350586</v>
      </c>
      <c r="G753" s="3">
        <v>8.1297248601913452E-2</v>
      </c>
      <c r="H753" s="3">
        <v>26.096416473388672</v>
      </c>
      <c r="I753" s="3">
        <v>40.577438354492188</v>
      </c>
      <c r="J753" s="3">
        <v>29.824417114257812</v>
      </c>
      <c r="K753" s="3">
        <f t="shared" si="66"/>
        <v>9.9995118985079809</v>
      </c>
      <c r="L753" s="3">
        <f t="shared" si="67"/>
        <v>13.604778128010569</v>
      </c>
      <c r="M753" s="3">
        <f t="shared" si="68"/>
        <v>1.3165458569849664</v>
      </c>
      <c r="N753" s="3">
        <f t="shared" si="69"/>
        <v>9.5796549052238369</v>
      </c>
      <c r="O753" s="3">
        <f t="shared" si="70"/>
        <v>0.734999998119794</v>
      </c>
      <c r="P753" s="4">
        <f t="shared" si="71"/>
        <v>7.2425357426736667</v>
      </c>
    </row>
    <row r="754" spans="1:16" x14ac:dyDescent="0.15">
      <c r="A754" t="s">
        <v>4</v>
      </c>
      <c r="B754" s="2">
        <v>2015</v>
      </c>
      <c r="C754" s="3">
        <v>2428.348876953125</v>
      </c>
      <c r="D754" s="3">
        <v>1072.5545654296875</v>
      </c>
      <c r="E754" s="3">
        <v>286.97927856445312</v>
      </c>
      <c r="F754" s="3">
        <v>82.110221862792969</v>
      </c>
      <c r="G754" s="3">
        <v>60.566452026367188</v>
      </c>
      <c r="H754" s="3">
        <v>73.492713928222656</v>
      </c>
      <c r="I754" s="3">
        <v>112.60239410400391</v>
      </c>
      <c r="J754" s="3">
        <v>99.75286865234375</v>
      </c>
      <c r="K754" s="3">
        <f t="shared" si="66"/>
        <v>21.565694906186529</v>
      </c>
      <c r="L754" s="3">
        <f t="shared" si="67"/>
        <v>24.343649558754514</v>
      </c>
      <c r="M754" s="3">
        <f t="shared" si="68"/>
        <v>1.5448601727211955</v>
      </c>
      <c r="N754" s="3">
        <f t="shared" si="69"/>
        <v>11.233546532520894</v>
      </c>
      <c r="O754" s="3">
        <f t="shared" si="70"/>
        <v>0.88588585923144902</v>
      </c>
      <c r="P754" s="4">
        <f t="shared" si="71"/>
        <v>289.59321561395785</v>
      </c>
    </row>
    <row r="755" spans="1:16" x14ac:dyDescent="0.15">
      <c r="A755" t="s">
        <v>5</v>
      </c>
      <c r="B755" s="2">
        <v>2015</v>
      </c>
      <c r="C755" s="3">
        <v>14476.2763671875</v>
      </c>
      <c r="D755" s="3">
        <v>11128.29296875</v>
      </c>
      <c r="E755" s="3">
        <v>226.73802185058594</v>
      </c>
      <c r="F755" s="3">
        <v>71.541580200195312</v>
      </c>
      <c r="G755" s="3">
        <v>94.1422119140625</v>
      </c>
      <c r="H755" s="3">
        <v>73.817901611328125</v>
      </c>
      <c r="I755" s="3">
        <v>322.18487548828125</v>
      </c>
      <c r="J755" s="3">
        <v>297.703125</v>
      </c>
      <c r="K755" s="3">
        <f t="shared" si="66"/>
        <v>44.931582667399425</v>
      </c>
      <c r="L755" s="3">
        <f t="shared" si="67"/>
        <v>48.626551592924997</v>
      </c>
      <c r="M755" s="3">
        <f t="shared" si="68"/>
        <v>1.2088830311052641</v>
      </c>
      <c r="N755" s="3">
        <f t="shared" si="69"/>
        <v>60.443315210012649</v>
      </c>
      <c r="O755" s="3">
        <f t="shared" si="70"/>
        <v>0.92401334652603295</v>
      </c>
      <c r="P755" s="4">
        <f t="shared" si="71"/>
        <v>989.49315258572688</v>
      </c>
    </row>
    <row r="756" spans="1:16" x14ac:dyDescent="0.15">
      <c r="A756" t="s">
        <v>6</v>
      </c>
      <c r="B756" s="2">
        <v>2015</v>
      </c>
      <c r="C756" s="3">
        <v>27733.90625</v>
      </c>
      <c r="D756" s="3">
        <v>19657.91796875</v>
      </c>
      <c r="E756" s="3">
        <v>34.63262939453125</v>
      </c>
      <c r="F756" s="3">
        <v>939.87750244140625</v>
      </c>
      <c r="G756" s="3">
        <v>1.1381615400314331</v>
      </c>
      <c r="H756" s="3">
        <v>199.09696960449219</v>
      </c>
      <c r="I756" s="3">
        <v>1017.68212890625</v>
      </c>
      <c r="J756" s="3">
        <v>877.96051025390625</v>
      </c>
      <c r="K756" s="3">
        <f t="shared" si="66"/>
        <v>27.252032301880853</v>
      </c>
      <c r="L756" s="3">
        <f t="shared" si="67"/>
        <v>31.589013316759946</v>
      </c>
      <c r="M756" s="3">
        <f t="shared" si="68"/>
        <v>1.2846793589968168</v>
      </c>
      <c r="N756" s="3">
        <f t="shared" si="69"/>
        <v>24.325584537003294</v>
      </c>
      <c r="O756" s="3">
        <f t="shared" si="70"/>
        <v>0.86270603100546828</v>
      </c>
      <c r="P756" s="4">
        <f t="shared" si="71"/>
        <v>422.970989508206</v>
      </c>
    </row>
    <row r="757" spans="1:16" x14ac:dyDescent="0.15">
      <c r="A757" t="s">
        <v>7</v>
      </c>
      <c r="B757" s="2">
        <v>2015</v>
      </c>
      <c r="C757" s="3">
        <v>111.29593658447266</v>
      </c>
      <c r="D757" s="3">
        <v>4.959132194519043</v>
      </c>
      <c r="E757" s="3">
        <v>41.542896270751953</v>
      </c>
      <c r="F757" s="3">
        <v>8.1297245025634766</v>
      </c>
      <c r="G757" s="3">
        <v>8.1297248601913452E-2</v>
      </c>
      <c r="H757" s="3">
        <v>34.55133056640625</v>
      </c>
      <c r="I757" s="3">
        <v>27.322141647338867</v>
      </c>
      <c r="J757" s="3">
        <v>24.819866180419922</v>
      </c>
      <c r="K757" s="3">
        <f t="shared" si="66"/>
        <v>4.073470448291622</v>
      </c>
      <c r="L757" s="3">
        <f t="shared" si="67"/>
        <v>4.4841473268003602</v>
      </c>
      <c r="M757" s="3">
        <f t="shared" si="68"/>
        <v>1.1282581366993076</v>
      </c>
      <c r="N757" s="3">
        <f t="shared" si="69"/>
        <v>2.6026617001314873</v>
      </c>
      <c r="O757" s="3">
        <f t="shared" si="70"/>
        <v>0.90841583726425545</v>
      </c>
      <c r="P757" s="4">
        <f t="shared" si="71"/>
        <v>80.02704436838799</v>
      </c>
    </row>
    <row r="758" spans="1:16" x14ac:dyDescent="0.15">
      <c r="A758" t="s">
        <v>8</v>
      </c>
      <c r="B758" s="2">
        <v>2015</v>
      </c>
      <c r="C758" s="3">
        <v>7691.3701171875</v>
      </c>
      <c r="D758" s="3">
        <v>4859.54296875</v>
      </c>
      <c r="E758" s="3">
        <v>279.98773193359375</v>
      </c>
      <c r="F758" s="3">
        <v>416.72970581054688</v>
      </c>
      <c r="G758" s="3">
        <v>5.6095104217529297</v>
      </c>
      <c r="H758" s="3">
        <v>93.004051208496094</v>
      </c>
      <c r="I758" s="3">
        <v>452.43844604492188</v>
      </c>
      <c r="J758" s="3">
        <v>375.7470703125</v>
      </c>
      <c r="K758" s="3">
        <f t="shared" si="66"/>
        <v>16.999815520593128</v>
      </c>
      <c r="L758" s="3">
        <f t="shared" si="67"/>
        <v>20.469541148493235</v>
      </c>
      <c r="M758" s="3">
        <f t="shared" si="68"/>
        <v>1.2888297361098593</v>
      </c>
      <c r="N758" s="3">
        <f t="shared" si="69"/>
        <v>14.924751332025709</v>
      </c>
      <c r="O758" s="3">
        <f t="shared" si="70"/>
        <v>0.83049323857679569</v>
      </c>
      <c r="P758" s="4">
        <f t="shared" si="71"/>
        <v>207.54199724668263</v>
      </c>
    </row>
    <row r="759" spans="1:16" x14ac:dyDescent="0.15">
      <c r="A759" t="s">
        <v>9</v>
      </c>
      <c r="B759" s="2">
        <v>2015</v>
      </c>
      <c r="C759" s="3">
        <v>5502.11669921875</v>
      </c>
      <c r="D759" s="3">
        <v>3363.7548828125</v>
      </c>
      <c r="E759" s="3">
        <v>275.67898559570312</v>
      </c>
      <c r="F759" s="3">
        <v>76.907196044921875</v>
      </c>
      <c r="G759" s="3">
        <v>8.1297248601913452E-2</v>
      </c>
      <c r="H759" s="3">
        <v>216.33198547363281</v>
      </c>
      <c r="I759" s="3">
        <v>157.30520629882812</v>
      </c>
      <c r="J759" s="3">
        <v>135.86679077148438</v>
      </c>
      <c r="K759" s="3">
        <f t="shared" si="66"/>
        <v>34.977333736599533</v>
      </c>
      <c r="L759" s="3">
        <f t="shared" si="67"/>
        <v>40.496405839693466</v>
      </c>
      <c r="M759" s="3">
        <f t="shared" si="68"/>
        <v>1.3991019917652636</v>
      </c>
      <c r="N759" s="3">
        <f t="shared" si="69"/>
        <v>18.758038042023092</v>
      </c>
      <c r="O759" s="3">
        <f t="shared" si="70"/>
        <v>0.86371452012454175</v>
      </c>
      <c r="P759" s="4">
        <f t="shared" si="71"/>
        <v>642.15626563154251</v>
      </c>
    </row>
    <row r="760" spans="1:16" x14ac:dyDescent="0.15">
      <c r="A760" t="s">
        <v>47</v>
      </c>
      <c r="B760" s="2">
        <v>2015</v>
      </c>
      <c r="C760" s="3">
        <v>6994.97802734375</v>
      </c>
      <c r="D760" s="3">
        <v>5737.22802734375</v>
      </c>
      <c r="E760" s="3">
        <v>137.71754455566406</v>
      </c>
      <c r="F760" s="3">
        <v>116.82415008544922</v>
      </c>
      <c r="G760" s="3">
        <v>8.1297248601913452E-2</v>
      </c>
      <c r="H760" s="3">
        <v>83.573570251464844</v>
      </c>
      <c r="I760" s="3">
        <v>270.1104736328125</v>
      </c>
      <c r="J760" s="3">
        <v>247.79289245605469</v>
      </c>
      <c r="K760" s="3">
        <f t="shared" si="66"/>
        <v>25.896730079607003</v>
      </c>
      <c r="L760" s="3">
        <f t="shared" si="67"/>
        <v>28.229131021521482</v>
      </c>
      <c r="M760" s="3">
        <f t="shared" si="68"/>
        <v>1.0941879113985367</v>
      </c>
      <c r="N760" s="3">
        <f t="shared" si="69"/>
        <v>34.891322351776715</v>
      </c>
      <c r="O760" s="3">
        <f t="shared" si="70"/>
        <v>0.9173760984659326</v>
      </c>
      <c r="P760" s="4">
        <f t="shared" si="71"/>
        <v>816.38925776539054</v>
      </c>
    </row>
    <row r="761" spans="1:16" x14ac:dyDescent="0.15">
      <c r="A761" t="s">
        <v>10</v>
      </c>
      <c r="B761" s="2">
        <v>2015</v>
      </c>
      <c r="C761" s="3">
        <v>10899.359375</v>
      </c>
      <c r="D761" s="3">
        <v>6819.86376953125</v>
      </c>
      <c r="E761" s="3">
        <v>720.53753662109375</v>
      </c>
      <c r="F761" s="3">
        <v>148.61137390136719</v>
      </c>
      <c r="G761" s="3">
        <v>8.1297248601913452E-2</v>
      </c>
      <c r="H761" s="3">
        <v>141.45721435546875</v>
      </c>
      <c r="I761" s="3">
        <v>625.1630859375</v>
      </c>
      <c r="J761" s="3">
        <v>515.60400390625</v>
      </c>
      <c r="K761" s="3">
        <f t="shared" si="66"/>
        <v>17.434425704542722</v>
      </c>
      <c r="L761" s="3">
        <f t="shared" si="67"/>
        <v>21.139012289326175</v>
      </c>
      <c r="M761" s="3">
        <f t="shared" si="68"/>
        <v>1.2555175614410354</v>
      </c>
      <c r="N761" s="3">
        <f t="shared" si="69"/>
        <v>37.56458271907789</v>
      </c>
      <c r="O761" s="3">
        <f t="shared" si="70"/>
        <v>0.82475119773434125</v>
      </c>
      <c r="P761" s="4">
        <f t="shared" si="71"/>
        <v>191.73611645575187</v>
      </c>
    </row>
    <row r="762" spans="1:16" x14ac:dyDescent="0.15">
      <c r="A762" t="s">
        <v>11</v>
      </c>
      <c r="B762" s="2">
        <v>2015</v>
      </c>
      <c r="C762" s="3">
        <v>2351.52294921875</v>
      </c>
      <c r="D762" s="3">
        <v>1438.6361083984375</v>
      </c>
      <c r="E762" s="3">
        <v>47.23370361328125</v>
      </c>
      <c r="F762" s="3">
        <v>48.046672821044922</v>
      </c>
      <c r="G762" s="3">
        <v>5.6908073425292969</v>
      </c>
      <c r="H762" s="3">
        <v>81.297248840332031</v>
      </c>
      <c r="I762" s="3">
        <v>176.91763305664062</v>
      </c>
      <c r="J762" s="3">
        <v>155.81736755371094</v>
      </c>
      <c r="K762" s="3">
        <f t="shared" si="66"/>
        <v>13.291625648563272</v>
      </c>
      <c r="L762" s="3">
        <f t="shared" si="67"/>
        <v>15.09153303086172</v>
      </c>
      <c r="M762" s="3">
        <f t="shared" si="68"/>
        <v>1.2930368010124842</v>
      </c>
      <c r="N762" s="3">
        <f t="shared" si="69"/>
        <v>17.414208674797472</v>
      </c>
      <c r="O762" s="3">
        <f t="shared" si="70"/>
        <v>0.8807339599881806</v>
      </c>
      <c r="P762" s="4">
        <f t="shared" si="71"/>
        <v>181.48166292153462</v>
      </c>
    </row>
    <row r="763" spans="1:16" x14ac:dyDescent="0.15">
      <c r="A763" t="s">
        <v>46</v>
      </c>
      <c r="B763" s="2">
        <v>2015</v>
      </c>
      <c r="C763" s="3">
        <v>6395.248046875</v>
      </c>
      <c r="D763" s="3">
        <v>2033.975830078125</v>
      </c>
      <c r="E763" s="3">
        <v>492.41744995117188</v>
      </c>
      <c r="F763" s="3">
        <v>530.46453857421875</v>
      </c>
      <c r="G763" s="3">
        <v>8.1297248601913452E-2</v>
      </c>
      <c r="H763" s="3">
        <v>863.13287353515625</v>
      </c>
      <c r="I763" s="3">
        <v>951.0675048828125</v>
      </c>
      <c r="J763" s="3">
        <v>829.94384765625</v>
      </c>
      <c r="K763" s="3">
        <f t="shared" si="66"/>
        <v>6.7242840429744284</v>
      </c>
      <c r="L763" s="3">
        <f t="shared" si="67"/>
        <v>7.7056394416743883</v>
      </c>
      <c r="M763" s="3">
        <f t="shared" si="68"/>
        <v>1.4847103052544497</v>
      </c>
      <c r="N763" s="3">
        <f t="shared" si="69"/>
        <v>4.588753493853031</v>
      </c>
      <c r="O763" s="3">
        <f t="shared" si="70"/>
        <v>0.87264452144068683</v>
      </c>
      <c r="P763" s="4">
        <f t="shared" si="71"/>
        <v>493.5610986608342</v>
      </c>
    </row>
    <row r="764" spans="1:16" x14ac:dyDescent="0.15">
      <c r="A764" t="s">
        <v>12</v>
      </c>
      <c r="B764" s="2">
        <v>2015</v>
      </c>
      <c r="C764" s="3">
        <v>16097.9931640625</v>
      </c>
      <c r="D764" s="3">
        <v>11893.625</v>
      </c>
      <c r="E764" s="3">
        <v>31.624629974365234</v>
      </c>
      <c r="F764" s="3">
        <v>448.35433959960938</v>
      </c>
      <c r="G764" s="3">
        <v>63.005367279052734</v>
      </c>
      <c r="H764" s="3">
        <v>627.61474609375</v>
      </c>
      <c r="I764" s="3">
        <v>502.68682861328125</v>
      </c>
      <c r="J764" s="3">
        <v>426.4688720703125</v>
      </c>
      <c r="K764" s="3">
        <f t="shared" si="66"/>
        <v>32.023900861836076</v>
      </c>
      <c r="L764" s="3">
        <f t="shared" si="67"/>
        <v>37.747170352466902</v>
      </c>
      <c r="M764" s="3">
        <f t="shared" si="68"/>
        <v>1.2523327800834576</v>
      </c>
      <c r="N764" s="3">
        <f t="shared" si="69"/>
        <v>14.133761404438122</v>
      </c>
      <c r="O764" s="3">
        <f t="shared" si="70"/>
        <v>0.84837884701848143</v>
      </c>
      <c r="P764" s="4">
        <f t="shared" si="71"/>
        <v>316.61777319067647</v>
      </c>
    </row>
    <row r="765" spans="1:16" x14ac:dyDescent="0.15">
      <c r="A765" t="s">
        <v>13</v>
      </c>
      <c r="B765" s="2">
        <v>2015</v>
      </c>
      <c r="C765" s="3">
        <v>9501.6162109375</v>
      </c>
      <c r="D765" s="3">
        <v>9592.099609375</v>
      </c>
      <c r="E765" s="3">
        <v>14.308316230773926</v>
      </c>
      <c r="F765" s="3">
        <v>384.1295166015625</v>
      </c>
      <c r="G765" s="3">
        <v>80.159088134765625</v>
      </c>
      <c r="H765" s="3">
        <v>385.43026733398438</v>
      </c>
      <c r="I765" s="3">
        <v>483.07440185546875</v>
      </c>
      <c r="J765" s="3">
        <v>405.77438354492188</v>
      </c>
      <c r="K765" s="3">
        <f t="shared" si="66"/>
        <v>19.669053409665647</v>
      </c>
      <c r="L765" s="3">
        <f t="shared" si="67"/>
        <v>23.416007999148643</v>
      </c>
      <c r="M765" s="3">
        <f t="shared" si="68"/>
        <v>0.90532480267713189</v>
      </c>
      <c r="N765" s="3">
        <f t="shared" si="69"/>
        <v>11.18207035673707</v>
      </c>
      <c r="O765" s="3">
        <f t="shared" si="70"/>
        <v>0.83998320338721999</v>
      </c>
      <c r="P765" s="4">
        <f t="shared" si="71"/>
        <v>588.50146518169117</v>
      </c>
    </row>
    <row r="766" spans="1:16" x14ac:dyDescent="0.15">
      <c r="A766" t="s">
        <v>62</v>
      </c>
      <c r="B766" s="2">
        <v>2015</v>
      </c>
      <c r="C766" s="3">
        <v>6542.15234375</v>
      </c>
      <c r="D766" s="3">
        <v>4236.48095703125</v>
      </c>
      <c r="E766" s="3">
        <v>82.191520690917969</v>
      </c>
      <c r="F766" s="3">
        <v>358.5208740234375</v>
      </c>
      <c r="G766" s="3">
        <v>8.1297248601913452E-2</v>
      </c>
      <c r="H766" s="3">
        <v>2561.432373046875</v>
      </c>
      <c r="I766" s="3">
        <v>322.59063720703125</v>
      </c>
      <c r="J766" s="3">
        <v>265.64697265625</v>
      </c>
      <c r="K766" s="3">
        <f t="shared" si="66"/>
        <v>20.280044084327834</v>
      </c>
      <c r="L766" s="3">
        <f t="shared" si="67"/>
        <v>24.627242231800679</v>
      </c>
      <c r="M766" s="3">
        <f t="shared" si="68"/>
        <v>1.3332529487959717</v>
      </c>
      <c r="N766" s="3">
        <f t="shared" si="69"/>
        <v>2.2404366265043381</v>
      </c>
      <c r="O766" s="3">
        <f t="shared" si="70"/>
        <v>0.82348010765657742</v>
      </c>
      <c r="P766" s="4">
        <f t="shared" si="71"/>
        <v>405.20119464589845</v>
      </c>
    </row>
    <row r="767" spans="1:16" x14ac:dyDescent="0.15">
      <c r="A767" t="s">
        <v>14</v>
      </c>
      <c r="B767" s="2">
        <v>2015</v>
      </c>
      <c r="C767" s="3">
        <v>8418.818359375</v>
      </c>
      <c r="D767" s="3">
        <v>1130.763427734375</v>
      </c>
      <c r="E767" s="3">
        <v>10.812534332275391</v>
      </c>
      <c r="F767" s="3">
        <v>45.201271057128906</v>
      </c>
      <c r="G767" s="3">
        <v>8.1297248601913452E-2</v>
      </c>
      <c r="H767" s="3">
        <v>95.199081420898438</v>
      </c>
      <c r="I767" s="3">
        <v>64.112350463867188</v>
      </c>
      <c r="J767" s="3">
        <v>51.398090362548828</v>
      </c>
      <c r="K767" s="3">
        <f t="shared" si="66"/>
        <v>131.31351913419127</v>
      </c>
      <c r="L767" s="3">
        <f t="shared" si="67"/>
        <v>163.79632589442204</v>
      </c>
      <c r="M767" s="3">
        <f t="shared" si="68"/>
        <v>6.6970880760462288</v>
      </c>
      <c r="N767" s="3">
        <f t="shared" si="69"/>
        <v>59.928242412853407</v>
      </c>
      <c r="O767" s="3">
        <f t="shared" si="70"/>
        <v>0.8016878181921604</v>
      </c>
      <c r="P767" s="4">
        <f t="shared" si="71"/>
        <v>394.83753926078708</v>
      </c>
    </row>
    <row r="768" spans="1:16" x14ac:dyDescent="0.15">
      <c r="A768" t="s">
        <v>15</v>
      </c>
      <c r="B768" s="2">
        <v>2015</v>
      </c>
      <c r="C768" s="3">
        <v>604.445068359375</v>
      </c>
      <c r="D768" s="3">
        <v>332.4244384765625</v>
      </c>
      <c r="E768" s="3">
        <v>69.1026611328125</v>
      </c>
      <c r="F768" s="3">
        <v>186.73977661132812</v>
      </c>
      <c r="G768" s="3">
        <v>7.9671306610107422</v>
      </c>
      <c r="H768" s="3">
        <v>867.685546875</v>
      </c>
      <c r="I768" s="3">
        <v>46.325908660888672</v>
      </c>
      <c r="J768" s="3">
        <v>37.398872375488281</v>
      </c>
      <c r="K768" s="3">
        <f t="shared" si="66"/>
        <v>13.047667834947113</v>
      </c>
      <c r="L768" s="3">
        <f t="shared" si="67"/>
        <v>16.162120138026843</v>
      </c>
      <c r="M768" s="3">
        <f t="shared" si="68"/>
        <v>1.2456315832408644</v>
      </c>
      <c r="N768" s="3">
        <f t="shared" si="69"/>
        <v>0.56894706471206447</v>
      </c>
      <c r="O768" s="3">
        <f t="shared" si="70"/>
        <v>0.8072992728378543</v>
      </c>
      <c r="P768" s="4">
        <f t="shared" si="71"/>
        <v>34.889983349162584</v>
      </c>
    </row>
    <row r="769" spans="1:16" x14ac:dyDescent="0.15">
      <c r="A769" t="s">
        <v>57</v>
      </c>
      <c r="B769" s="2">
        <v>2015</v>
      </c>
      <c r="C769" s="3">
        <v>13433.9638671875</v>
      </c>
      <c r="D769" s="3">
        <v>10677.82421875</v>
      </c>
      <c r="E769" s="3">
        <v>180.47988891601562</v>
      </c>
      <c r="F769" s="3">
        <v>100.07691192626953</v>
      </c>
      <c r="G769" s="3">
        <v>38.697490692138672</v>
      </c>
      <c r="H769" s="3">
        <v>69.2652587890625</v>
      </c>
      <c r="I769" s="3">
        <v>94.342544555664062</v>
      </c>
      <c r="J769" s="3">
        <v>82.507461547851562</v>
      </c>
      <c r="K769" s="3">
        <f t="shared" si="66"/>
        <v>142.39560667415731</v>
      </c>
      <c r="L769" s="3">
        <f t="shared" si="67"/>
        <v>162.82119962442732</v>
      </c>
      <c r="M769" s="3">
        <f t="shared" si="68"/>
        <v>1.2173789082315365</v>
      </c>
      <c r="N769" s="3">
        <f t="shared" si="69"/>
        <v>64.574051775999891</v>
      </c>
      <c r="O769" s="3">
        <f t="shared" si="70"/>
        <v>0.87455200552885703</v>
      </c>
      <c r="P769" s="4">
        <f t="shared" si="71"/>
        <v>775.43982104383713</v>
      </c>
    </row>
    <row r="770" spans="1:16" x14ac:dyDescent="0.15">
      <c r="A770" t="s">
        <v>16</v>
      </c>
      <c r="B770" s="2">
        <v>2015</v>
      </c>
      <c r="C770" s="3">
        <v>36202.640625</v>
      </c>
      <c r="D770" s="3">
        <v>4655.2431640625</v>
      </c>
      <c r="E770" s="3">
        <v>169.6673583984375</v>
      </c>
      <c r="F770" s="3">
        <v>831.345703125</v>
      </c>
      <c r="G770" s="3">
        <v>458.9229736328125</v>
      </c>
      <c r="H770" s="3">
        <v>84.549140930175781</v>
      </c>
      <c r="I770" s="3">
        <v>1681.934814453125</v>
      </c>
      <c r="J770" s="3">
        <v>1258.306396484375</v>
      </c>
      <c r="K770" s="3">
        <f t="shared" si="66"/>
        <v>21.524401727049781</v>
      </c>
      <c r="L770" s="3">
        <f t="shared" si="67"/>
        <v>28.770926322990796</v>
      </c>
      <c r="M770" s="3">
        <f t="shared" si="68"/>
        <v>4.6621935884768382</v>
      </c>
      <c r="N770" s="3">
        <f t="shared" si="69"/>
        <v>26.33268216284938</v>
      </c>
      <c r="O770" s="3">
        <f t="shared" si="70"/>
        <v>0.74813029950480503</v>
      </c>
      <c r="P770" s="4">
        <f t="shared" si="71"/>
        <v>195.44687877618418</v>
      </c>
    </row>
    <row r="771" spans="1:16" x14ac:dyDescent="0.15">
      <c r="A771" t="s">
        <v>17</v>
      </c>
      <c r="B771" s="2">
        <v>2015</v>
      </c>
      <c r="C771" s="3">
        <v>28186.08203125</v>
      </c>
      <c r="D771" s="3">
        <v>20603.244140625</v>
      </c>
      <c r="E771" s="3">
        <v>347.13925170898438</v>
      </c>
      <c r="F771" s="3">
        <v>331.20498657226562</v>
      </c>
      <c r="G771" s="3">
        <v>8.1297248601913452E-2</v>
      </c>
      <c r="H771" s="3">
        <v>752.56866455078125</v>
      </c>
      <c r="I771" s="3">
        <v>866.66644287109375</v>
      </c>
      <c r="J771" s="3">
        <v>731.2730712890625</v>
      </c>
      <c r="K771" s="3">
        <f t="shared" ref="K771:K834" si="72">C771/I771</f>
        <v>32.522410741871013</v>
      </c>
      <c r="L771" s="3">
        <f t="shared" ref="L771:L834" si="73">C771/J771</f>
        <v>38.543853367340006</v>
      </c>
      <c r="M771" s="3">
        <f t="shared" ref="M771:M834" si="74">C771/(D771+E771+I771+J771)</f>
        <v>1.2500300864119755</v>
      </c>
      <c r="N771" s="3">
        <f t="shared" ref="N771:N834" si="75">C771/(F771+G771+H771)</f>
        <v>26.005400513782703</v>
      </c>
      <c r="O771" s="3">
        <f t="shared" ref="O771:O834" si="76">J771/I771</f>
        <v>0.84377683860298092</v>
      </c>
      <c r="P771" s="4">
        <f t="shared" ref="P771:P834" si="77">(C771/VLOOKUP(A771,$A$2:$C$40,3))*100</f>
        <v>486.80814115582604</v>
      </c>
    </row>
    <row r="772" spans="1:16" x14ac:dyDescent="0.15">
      <c r="A772" t="s">
        <v>56</v>
      </c>
      <c r="B772" s="2">
        <v>2015</v>
      </c>
      <c r="C772" s="3">
        <v>3244.004150390625</v>
      </c>
      <c r="D772" s="3">
        <v>2002.9202880859375</v>
      </c>
      <c r="E772" s="3">
        <v>103.89788818359375</v>
      </c>
      <c r="F772" s="3">
        <v>115.11690521240234</v>
      </c>
      <c r="G772" s="3">
        <v>8.1297248601913452E-2</v>
      </c>
      <c r="H772" s="3">
        <v>1.625944972038269</v>
      </c>
      <c r="I772" s="3">
        <v>154.46478271484375</v>
      </c>
      <c r="J772" s="3">
        <v>130.92987060546875</v>
      </c>
      <c r="K772" s="3">
        <f t="shared" si="72"/>
        <v>21.001577792520877</v>
      </c>
      <c r="L772" s="3">
        <f t="shared" si="73"/>
        <v>24.776654367633107</v>
      </c>
      <c r="M772" s="3">
        <f t="shared" si="74"/>
        <v>1.3560683691119677</v>
      </c>
      <c r="N772" s="3">
        <f t="shared" si="75"/>
        <v>27.768267277532825</v>
      </c>
      <c r="O772" s="3">
        <f t="shared" si="76"/>
        <v>0.84763574132737673</v>
      </c>
      <c r="P772" s="4">
        <f t="shared" si="77"/>
        <v>56.027922880610802</v>
      </c>
    </row>
    <row r="773" spans="1:16" x14ac:dyDescent="0.15">
      <c r="A773" t="s">
        <v>18</v>
      </c>
      <c r="B773" s="2">
        <v>2015</v>
      </c>
      <c r="C773" s="3">
        <v>20873.556640625</v>
      </c>
      <c r="D773" s="3">
        <v>13566.9658203125</v>
      </c>
      <c r="E773" s="3">
        <v>1064.5875244140625</v>
      </c>
      <c r="F773" s="3">
        <v>495.66934204101562</v>
      </c>
      <c r="G773" s="3">
        <v>8.1297248601913452E-2</v>
      </c>
      <c r="H773" s="3">
        <v>224.94949340820312</v>
      </c>
      <c r="I773" s="3">
        <v>515.33349609375</v>
      </c>
      <c r="J773" s="3">
        <v>467.72259521484375</v>
      </c>
      <c r="K773" s="3">
        <f t="shared" si="72"/>
        <v>40.504948346745273</v>
      </c>
      <c r="L773" s="3">
        <f t="shared" si="73"/>
        <v>44.628069830658788</v>
      </c>
      <c r="M773" s="3">
        <f t="shared" si="74"/>
        <v>1.3367965895101626</v>
      </c>
      <c r="N773" s="3">
        <f t="shared" si="75"/>
        <v>28.962887189278465</v>
      </c>
      <c r="O773" s="3">
        <f t="shared" si="76"/>
        <v>0.90761147637442763</v>
      </c>
      <c r="P773" s="4">
        <f t="shared" si="77"/>
        <v>375.06560724128821</v>
      </c>
    </row>
    <row r="774" spans="1:16" x14ac:dyDescent="0.15">
      <c r="A774" t="s">
        <v>19</v>
      </c>
      <c r="B774" s="2">
        <v>2015</v>
      </c>
      <c r="C774" s="3">
        <v>23883.34375</v>
      </c>
      <c r="D774" s="3">
        <v>19241.189453125</v>
      </c>
      <c r="E774" s="3">
        <v>613.22515869140625</v>
      </c>
      <c r="F774" s="3">
        <v>764.51934814453125</v>
      </c>
      <c r="G774" s="3">
        <v>8.1297248601913452E-2</v>
      </c>
      <c r="H774" s="3">
        <v>88.370109558105469</v>
      </c>
      <c r="I774" s="3">
        <v>629.8294677734375</v>
      </c>
      <c r="J774" s="3">
        <v>485.98245239257812</v>
      </c>
      <c r="K774" s="3">
        <f t="shared" si="72"/>
        <v>37.920333950762881</v>
      </c>
      <c r="L774" s="3">
        <f t="shared" si="73"/>
        <v>49.144457032178934</v>
      </c>
      <c r="M774" s="3">
        <f t="shared" si="74"/>
        <v>1.1389168215982159</v>
      </c>
      <c r="N774" s="3">
        <f t="shared" si="75"/>
        <v>28.000190641196518</v>
      </c>
      <c r="O774" s="3">
        <f t="shared" si="76"/>
        <v>0.77160958205181329</v>
      </c>
      <c r="P774" s="4">
        <f t="shared" si="77"/>
        <v>1438.171652635994</v>
      </c>
    </row>
    <row r="775" spans="1:16" x14ac:dyDescent="0.15">
      <c r="A775" t="s">
        <v>20</v>
      </c>
      <c r="B775" s="2">
        <v>2015</v>
      </c>
      <c r="C775" s="3">
        <v>16861.29296875</v>
      </c>
      <c r="D775" s="3">
        <v>10316.2958984375</v>
      </c>
      <c r="E775" s="3">
        <v>301.125</v>
      </c>
      <c r="F775" s="3">
        <v>276.329345703125</v>
      </c>
      <c r="G775" s="3">
        <v>1.7072422504425049</v>
      </c>
      <c r="H775" s="3">
        <v>188.609619140625</v>
      </c>
      <c r="I775" s="3">
        <v>750.750244140625</v>
      </c>
      <c r="J775" s="3">
        <v>661.3446044921875</v>
      </c>
      <c r="K775" s="3">
        <f t="shared" si="72"/>
        <v>22.459257389987165</v>
      </c>
      <c r="L775" s="3">
        <f t="shared" si="73"/>
        <v>25.495472185332062</v>
      </c>
      <c r="M775" s="3">
        <f t="shared" si="74"/>
        <v>1.4016601601653356</v>
      </c>
      <c r="N775" s="3">
        <f t="shared" si="75"/>
        <v>36.132926213512647</v>
      </c>
      <c r="O775" s="3">
        <f t="shared" si="76"/>
        <v>0.88091160762687581</v>
      </c>
      <c r="P775" s="4">
        <f t="shared" si="77"/>
        <v>923.02569265495129</v>
      </c>
    </row>
    <row r="776" spans="1:16" x14ac:dyDescent="0.15">
      <c r="A776" t="s">
        <v>21</v>
      </c>
      <c r="B776" s="2">
        <v>2015</v>
      </c>
      <c r="C776" s="3">
        <v>409648.78125</v>
      </c>
      <c r="D776" s="3">
        <v>91228.03125</v>
      </c>
      <c r="E776" s="3">
        <v>4728.654296875</v>
      </c>
      <c r="F776" s="3">
        <v>7818.681640625</v>
      </c>
      <c r="G776" s="3">
        <v>8.1297248601913452E-2</v>
      </c>
      <c r="H776" s="3">
        <v>6516.380859375</v>
      </c>
      <c r="I776" s="3">
        <v>12383.490234375</v>
      </c>
      <c r="J776" s="3">
        <v>10295.8486328125</v>
      </c>
      <c r="K776" s="3">
        <f t="shared" si="72"/>
        <v>33.080236144804061</v>
      </c>
      <c r="L776" s="3">
        <f t="shared" si="73"/>
        <v>39.787762607976191</v>
      </c>
      <c r="M776" s="3">
        <f t="shared" si="74"/>
        <v>3.4529881060431284</v>
      </c>
      <c r="N776" s="3">
        <f t="shared" si="75"/>
        <v>28.576537985522364</v>
      </c>
      <c r="O776" s="3">
        <f t="shared" si="76"/>
        <v>0.83141734987059857</v>
      </c>
      <c r="P776" s="4">
        <f t="shared" si="77"/>
        <v>300.76654535826435</v>
      </c>
    </row>
    <row r="777" spans="1:16" x14ac:dyDescent="0.15">
      <c r="A777" t="s">
        <v>22</v>
      </c>
      <c r="B777" s="2">
        <v>2015</v>
      </c>
      <c r="C777" s="3">
        <v>714.92803955078125</v>
      </c>
      <c r="D777" s="3">
        <v>124.54738616943359</v>
      </c>
      <c r="E777" s="3">
        <v>57.070667266845703</v>
      </c>
      <c r="F777" s="3">
        <v>31.624629974365234</v>
      </c>
      <c r="G777" s="3">
        <v>61.623313903808594</v>
      </c>
      <c r="H777" s="3">
        <v>33.657062530517578</v>
      </c>
      <c r="I777" s="3">
        <v>282.41897583007812</v>
      </c>
      <c r="J777" s="3">
        <v>235.89018249511719</v>
      </c>
      <c r="K777" s="3">
        <f t="shared" si="72"/>
        <v>2.531444770839085</v>
      </c>
      <c r="L777" s="3">
        <f t="shared" si="73"/>
        <v>3.0307664015037163</v>
      </c>
      <c r="M777" s="3">
        <f t="shared" si="74"/>
        <v>1.0214319825508067</v>
      </c>
      <c r="N777" s="3">
        <f t="shared" si="75"/>
        <v>5.6335684444819316</v>
      </c>
      <c r="O777" s="3">
        <f t="shared" si="76"/>
        <v>0.8352490543590253</v>
      </c>
      <c r="P777" s="4">
        <f t="shared" si="77"/>
        <v>402.35635133776213</v>
      </c>
    </row>
    <row r="778" spans="1:16" x14ac:dyDescent="0.15">
      <c r="A778" t="s">
        <v>53</v>
      </c>
      <c r="B778" s="2">
        <v>2015</v>
      </c>
      <c r="C778" s="3">
        <v>279.41864013671875</v>
      </c>
      <c r="D778" s="3">
        <v>64.387420654296875</v>
      </c>
      <c r="E778" s="3">
        <v>25.446039199829102</v>
      </c>
      <c r="F778" s="3">
        <v>12.357181549072266</v>
      </c>
      <c r="G778" s="3">
        <v>8.1297248601913452E-2</v>
      </c>
      <c r="H778" s="3">
        <v>17.153718948364258</v>
      </c>
      <c r="I778" s="3">
        <v>100.15864562988281</v>
      </c>
      <c r="J778" s="3">
        <v>79.126007080078125</v>
      </c>
      <c r="K778" s="3">
        <f t="shared" si="72"/>
        <v>2.7897605681416371</v>
      </c>
      <c r="L778" s="3">
        <f t="shared" si="73"/>
        <v>3.5313122757974869</v>
      </c>
      <c r="M778" s="3">
        <f t="shared" si="74"/>
        <v>1.0382751182166488</v>
      </c>
      <c r="N778" s="3">
        <f t="shared" si="75"/>
        <v>9.4423078182533793</v>
      </c>
      <c r="O778" s="3">
        <f t="shared" si="76"/>
        <v>0.79000675960089561</v>
      </c>
      <c r="P778" s="4">
        <f t="shared" si="77"/>
        <v>157.2547981357832</v>
      </c>
    </row>
    <row r="779" spans="1:16" x14ac:dyDescent="0.15">
      <c r="A779" t="s">
        <v>23</v>
      </c>
      <c r="B779" s="2">
        <v>2015</v>
      </c>
      <c r="C779" s="3">
        <v>1661.959716796875</v>
      </c>
      <c r="D779" s="3">
        <v>1207.670654296875</v>
      </c>
      <c r="E779" s="3">
        <v>64.956504821777344</v>
      </c>
      <c r="F779" s="3">
        <v>19.104854583740234</v>
      </c>
      <c r="G779" s="3">
        <v>8.1297248601913452E-2</v>
      </c>
      <c r="H779" s="3">
        <v>40.81121826171875</v>
      </c>
      <c r="I779" s="3">
        <v>56.876041412353516</v>
      </c>
      <c r="J779" s="3">
        <v>46.258281707763672</v>
      </c>
      <c r="K779" s="3">
        <f t="shared" si="72"/>
        <v>29.220734698246705</v>
      </c>
      <c r="L779" s="3">
        <f t="shared" si="73"/>
        <v>35.927830767608107</v>
      </c>
      <c r="M779" s="3">
        <f t="shared" si="74"/>
        <v>1.2080289630527936</v>
      </c>
      <c r="N779" s="3">
        <f t="shared" si="75"/>
        <v>27.700542776980676</v>
      </c>
      <c r="O779" s="3">
        <f t="shared" si="76"/>
        <v>0.81331753334219115</v>
      </c>
      <c r="P779" s="4">
        <f t="shared" si="77"/>
        <v>128.45008600590683</v>
      </c>
    </row>
    <row r="780" spans="1:16" x14ac:dyDescent="0.15">
      <c r="A780" t="s">
        <v>51</v>
      </c>
      <c r="B780" s="2">
        <v>2015</v>
      </c>
      <c r="C780" s="3">
        <v>2529.56396484375</v>
      </c>
      <c r="D780" s="3">
        <v>2254.372802734375</v>
      </c>
      <c r="E780" s="3">
        <v>61.704612731933594</v>
      </c>
      <c r="F780" s="3">
        <v>18.12928581237793</v>
      </c>
      <c r="G780" s="3">
        <v>4.715240478515625</v>
      </c>
      <c r="H780" s="3">
        <v>40.729923248291016</v>
      </c>
      <c r="I780" s="3">
        <v>37.466503143310547</v>
      </c>
      <c r="J780" s="3">
        <v>31.650402069091797</v>
      </c>
      <c r="K780" s="3">
        <f t="shared" si="72"/>
        <v>67.515347113342514</v>
      </c>
      <c r="L780" s="3">
        <f t="shared" si="73"/>
        <v>79.922016766857951</v>
      </c>
      <c r="M780" s="3">
        <f t="shared" si="74"/>
        <v>1.0605274140196503</v>
      </c>
      <c r="N780" s="3">
        <f t="shared" si="75"/>
        <v>39.789003022112446</v>
      </c>
      <c r="O780" s="3">
        <f t="shared" si="76"/>
        <v>0.84476530804137284</v>
      </c>
      <c r="P780" s="4">
        <f t="shared" si="77"/>
        <v>195.50576681115456</v>
      </c>
    </row>
    <row r="781" spans="1:16" x14ac:dyDescent="0.15">
      <c r="A781" t="s">
        <v>48</v>
      </c>
      <c r="B781" s="2">
        <v>2015</v>
      </c>
      <c r="C781" s="3">
        <v>135.84770202636719</v>
      </c>
      <c r="D781" s="3">
        <v>0.9755670428276062</v>
      </c>
      <c r="E781" s="3">
        <v>46.258136749267578</v>
      </c>
      <c r="F781" s="3">
        <v>1.2194586992263794</v>
      </c>
      <c r="G781" s="3">
        <v>8.1297248601913452E-2</v>
      </c>
      <c r="H781" s="3">
        <v>3.6583762168884277</v>
      </c>
      <c r="I781" s="3">
        <v>15.284168243408203</v>
      </c>
      <c r="J781" s="3">
        <v>13.525813102722168</v>
      </c>
      <c r="K781" s="3">
        <f t="shared" si="72"/>
        <v>8.8881318147591024</v>
      </c>
      <c r="L781" s="3">
        <f t="shared" si="73"/>
        <v>10.043588580935431</v>
      </c>
      <c r="M781" s="3">
        <f t="shared" si="74"/>
        <v>1.7864429081709432</v>
      </c>
      <c r="N781" s="3">
        <f t="shared" si="75"/>
        <v>27.393442544826225</v>
      </c>
      <c r="O781" s="3">
        <f t="shared" si="76"/>
        <v>0.8849557847909465</v>
      </c>
      <c r="P781" s="4">
        <f t="shared" si="77"/>
        <v>10.49944161259377</v>
      </c>
    </row>
    <row r="782" spans="1:16" x14ac:dyDescent="0.15">
      <c r="A782" t="s">
        <v>24</v>
      </c>
      <c r="B782" s="2">
        <v>2015</v>
      </c>
      <c r="C782" s="3">
        <v>38187.26953125</v>
      </c>
      <c r="D782" s="3">
        <v>18516.26171875</v>
      </c>
      <c r="E782" s="3">
        <v>236.65629577636719</v>
      </c>
      <c r="F782" s="3">
        <v>470.7923583984375</v>
      </c>
      <c r="G782" s="3">
        <v>8.1297248601913452E-2</v>
      </c>
      <c r="H782" s="3">
        <v>524.36724853515625</v>
      </c>
      <c r="I782" s="3">
        <v>1376.6572265625</v>
      </c>
      <c r="J782" s="3">
        <v>1160.7852783203125</v>
      </c>
      <c r="K782" s="3">
        <f t="shared" si="72"/>
        <v>27.739126918763393</v>
      </c>
      <c r="L782" s="3">
        <f t="shared" si="73"/>
        <v>32.897789319406257</v>
      </c>
      <c r="M782" s="3">
        <f t="shared" si="74"/>
        <v>1.7936412817639651</v>
      </c>
      <c r="N782" s="3">
        <f t="shared" si="75"/>
        <v>38.369875445010024</v>
      </c>
      <c r="O782" s="3">
        <f t="shared" si="76"/>
        <v>0.84319121414034359</v>
      </c>
      <c r="P782" s="4">
        <f t="shared" si="77"/>
        <v>343.65811435806012</v>
      </c>
    </row>
    <row r="783" spans="1:16" x14ac:dyDescent="0.15">
      <c r="A783" t="s">
        <v>49</v>
      </c>
      <c r="B783" s="2">
        <v>2015</v>
      </c>
      <c r="C783" s="3">
        <v>4589.4736328125</v>
      </c>
      <c r="D783" s="3">
        <v>2640.53466796875</v>
      </c>
      <c r="E783" s="3">
        <v>310.47418212890625</v>
      </c>
      <c r="F783" s="3">
        <v>148.69267272949219</v>
      </c>
      <c r="G783" s="3">
        <v>8.1297248601913452E-2</v>
      </c>
      <c r="H783" s="3">
        <v>232.7540283203125</v>
      </c>
      <c r="I783" s="3">
        <v>463.66485595703125</v>
      </c>
      <c r="J783" s="3">
        <v>416.12164306640625</v>
      </c>
      <c r="K783" s="3">
        <f t="shared" si="72"/>
        <v>9.8982564105264341</v>
      </c>
      <c r="L783" s="3">
        <f t="shared" si="73"/>
        <v>11.029163489292708</v>
      </c>
      <c r="M783" s="3">
        <f t="shared" si="74"/>
        <v>1.1980471976571316</v>
      </c>
      <c r="N783" s="3">
        <f t="shared" si="75"/>
        <v>12.029192230403257</v>
      </c>
      <c r="O783" s="3">
        <f t="shared" si="76"/>
        <v>0.89746211669958675</v>
      </c>
      <c r="P783" s="4">
        <f t="shared" si="77"/>
        <v>41.301980317228306</v>
      </c>
    </row>
    <row r="784" spans="1:16" x14ac:dyDescent="0.15">
      <c r="A784" t="s">
        <v>44</v>
      </c>
      <c r="B784" s="2">
        <v>2015</v>
      </c>
      <c r="C784" s="3">
        <v>546.8052978515625</v>
      </c>
      <c r="D784" s="3">
        <v>37.396736145019531</v>
      </c>
      <c r="E784" s="3">
        <v>31.787223815917969</v>
      </c>
      <c r="F784" s="3">
        <v>196.90193176269531</v>
      </c>
      <c r="G784" s="3">
        <v>8.1297248601913452E-2</v>
      </c>
      <c r="H784" s="3">
        <v>48.859645843505859</v>
      </c>
      <c r="I784" s="3">
        <v>32.664836883544922</v>
      </c>
      <c r="J784" s="3">
        <v>28.607093811035156</v>
      </c>
      <c r="K784" s="3">
        <f t="shared" si="72"/>
        <v>16.7398753528452</v>
      </c>
      <c r="L784" s="3">
        <f t="shared" si="73"/>
        <v>19.114325330056175</v>
      </c>
      <c r="M784" s="3">
        <f t="shared" si="74"/>
        <v>4.1914956473330829</v>
      </c>
      <c r="N784" s="3">
        <f t="shared" si="75"/>
        <v>2.2242064089695925</v>
      </c>
      <c r="O784" s="3">
        <f t="shared" si="76"/>
        <v>0.87577641710025267</v>
      </c>
      <c r="P784" s="4">
        <f t="shared" si="77"/>
        <v>4.920856607118469</v>
      </c>
    </row>
    <row r="785" spans="1:16" x14ac:dyDescent="0.15">
      <c r="A785" t="s">
        <v>54</v>
      </c>
      <c r="B785" s="2">
        <v>2015</v>
      </c>
      <c r="C785" s="3">
        <v>1506.681884765625</v>
      </c>
      <c r="D785" s="3">
        <v>106.9871826171875</v>
      </c>
      <c r="E785" s="3">
        <v>5.5282130241394043</v>
      </c>
      <c r="F785" s="3">
        <v>35.689491271972656</v>
      </c>
      <c r="G785" s="3">
        <v>336.97711181640625</v>
      </c>
      <c r="H785" s="3">
        <v>130.07559204101562</v>
      </c>
      <c r="I785" s="3">
        <v>239.60977172851562</v>
      </c>
      <c r="J785" s="3">
        <v>212.28762817382812</v>
      </c>
      <c r="K785" s="3">
        <f t="shared" si="72"/>
        <v>6.2880652733676339</v>
      </c>
      <c r="L785" s="3">
        <f t="shared" si="73"/>
        <v>7.0973607728656898</v>
      </c>
      <c r="M785" s="3">
        <f t="shared" si="74"/>
        <v>2.6694679792195597</v>
      </c>
      <c r="N785" s="3">
        <f t="shared" si="75"/>
        <v>2.996927449819164</v>
      </c>
      <c r="O785" s="3">
        <f t="shared" si="76"/>
        <v>0.88597233177266144</v>
      </c>
      <c r="P785" s="4">
        <f t="shared" si="77"/>
        <v>13.559059388424776</v>
      </c>
    </row>
    <row r="786" spans="1:16" x14ac:dyDescent="0.15">
      <c r="A786" t="s">
        <v>25</v>
      </c>
      <c r="B786" s="2">
        <v>2015</v>
      </c>
      <c r="C786" s="3">
        <v>242.59098815917969</v>
      </c>
      <c r="D786" s="3">
        <v>72.679740905761719</v>
      </c>
      <c r="E786" s="3">
        <v>19.59263801574707</v>
      </c>
      <c r="F786" s="3">
        <v>9.43048095703125</v>
      </c>
      <c r="G786" s="3">
        <v>8.1297248601913452E-2</v>
      </c>
      <c r="H786" s="3">
        <v>5.1217265129089355</v>
      </c>
      <c r="I786" s="3">
        <v>79.193634033203125</v>
      </c>
      <c r="J786" s="3">
        <v>67.426177978515625</v>
      </c>
      <c r="K786" s="3">
        <f t="shared" si="72"/>
        <v>3.0632637474051232</v>
      </c>
      <c r="L786" s="3">
        <f t="shared" si="73"/>
        <v>3.5978754162289577</v>
      </c>
      <c r="M786" s="3">
        <f t="shared" si="74"/>
        <v>1.0154831232092723</v>
      </c>
      <c r="N786" s="3">
        <f t="shared" si="75"/>
        <v>16.577777697491218</v>
      </c>
      <c r="O786" s="3">
        <f t="shared" si="76"/>
        <v>0.85140906591363374</v>
      </c>
      <c r="P786" s="4">
        <f t="shared" si="77"/>
        <v>161.90376536441536</v>
      </c>
    </row>
    <row r="787" spans="1:16" x14ac:dyDescent="0.15">
      <c r="A787" t="s">
        <v>26</v>
      </c>
      <c r="B787" s="2">
        <v>2015</v>
      </c>
      <c r="C787" s="3">
        <v>82744.90625</v>
      </c>
      <c r="D787" s="3">
        <v>30677.19140625</v>
      </c>
      <c r="E787" s="3">
        <v>3124.4970703125</v>
      </c>
      <c r="F787" s="3">
        <v>2744.107421875</v>
      </c>
      <c r="G787" s="3">
        <v>286.81671142578125</v>
      </c>
      <c r="H787" s="3">
        <v>783.86810302734375</v>
      </c>
      <c r="I787" s="3">
        <v>5887.71875</v>
      </c>
      <c r="J787" s="3">
        <v>3789.865234375</v>
      </c>
      <c r="K787" s="3">
        <f t="shared" si="72"/>
        <v>14.053814348723774</v>
      </c>
      <c r="L787" s="3">
        <f t="shared" si="73"/>
        <v>21.833205439466173</v>
      </c>
      <c r="M787" s="3">
        <f t="shared" si="74"/>
        <v>1.9030885653466119</v>
      </c>
      <c r="N787" s="3">
        <f t="shared" si="75"/>
        <v>21.690540696298825</v>
      </c>
      <c r="O787" s="3">
        <f t="shared" si="76"/>
        <v>0.64368992394125479</v>
      </c>
      <c r="P787" s="4">
        <f t="shared" si="77"/>
        <v>313.17915781496185</v>
      </c>
    </row>
    <row r="788" spans="1:16" x14ac:dyDescent="0.15">
      <c r="A788" t="s">
        <v>27</v>
      </c>
      <c r="B788" s="2">
        <v>2015</v>
      </c>
      <c r="C788" s="3">
        <v>3003.282958984375</v>
      </c>
      <c r="D788" s="3">
        <v>1667.4066162109375</v>
      </c>
      <c r="E788" s="3">
        <v>304.62078857421875</v>
      </c>
      <c r="F788" s="3">
        <v>84.386543273925781</v>
      </c>
      <c r="G788" s="3">
        <v>8.1297248601913452E-2</v>
      </c>
      <c r="H788" s="3">
        <v>73.817901611328125</v>
      </c>
      <c r="I788" s="3">
        <v>154.39715576171875</v>
      </c>
      <c r="J788" s="3">
        <v>114.15785980224609</v>
      </c>
      <c r="K788" s="3">
        <f t="shared" si="72"/>
        <v>19.451672824979653</v>
      </c>
      <c r="L788" s="3">
        <f t="shared" si="73"/>
        <v>26.308157530168451</v>
      </c>
      <c r="M788" s="3">
        <f t="shared" si="74"/>
        <v>1.3404028040693152</v>
      </c>
      <c r="N788" s="3">
        <f t="shared" si="75"/>
        <v>18.973805969489156</v>
      </c>
      <c r="O788" s="3">
        <f t="shared" si="76"/>
        <v>0.73937799721146424</v>
      </c>
      <c r="P788" s="4">
        <f t="shared" si="77"/>
        <v>301.36037793985497</v>
      </c>
    </row>
    <row r="789" spans="1:16" x14ac:dyDescent="0.15">
      <c r="A789" t="s">
        <v>28</v>
      </c>
      <c r="B789" s="2">
        <v>2015</v>
      </c>
      <c r="C789" s="3">
        <v>30.405170440673828</v>
      </c>
      <c r="D789" s="3">
        <v>0.97556698322296143</v>
      </c>
      <c r="E789" s="3">
        <v>6.4224824905395508</v>
      </c>
      <c r="F789" s="3">
        <v>1.869836688041687</v>
      </c>
      <c r="G789" s="3">
        <v>8.1297248601913452E-2</v>
      </c>
      <c r="H789" s="3">
        <v>95.524269104003906</v>
      </c>
      <c r="I789" s="3">
        <v>15.284168243408203</v>
      </c>
      <c r="J789" s="3">
        <v>11.902715682983398</v>
      </c>
      <c r="K789" s="3">
        <f t="shared" si="72"/>
        <v>1.9893245060153699</v>
      </c>
      <c r="L789" s="3">
        <f t="shared" si="73"/>
        <v>2.5544733866190121</v>
      </c>
      <c r="M789" s="3">
        <f t="shared" si="74"/>
        <v>0.87914497590266694</v>
      </c>
      <c r="N789" s="3">
        <f t="shared" si="75"/>
        <v>0.31192659370687381</v>
      </c>
      <c r="O789" s="3">
        <f t="shared" si="76"/>
        <v>0.77876110059942805</v>
      </c>
      <c r="P789" s="4">
        <f t="shared" si="77"/>
        <v>39.11271117366109</v>
      </c>
    </row>
    <row r="790" spans="1:16" x14ac:dyDescent="0.15">
      <c r="A790" t="s">
        <v>60</v>
      </c>
      <c r="B790" s="2">
        <v>2015</v>
      </c>
      <c r="C790" s="3">
        <v>704.278076171875</v>
      </c>
      <c r="D790" s="3">
        <v>62.598880767822266</v>
      </c>
      <c r="E790" s="3">
        <v>32.923603057861328</v>
      </c>
      <c r="F790" s="3">
        <v>1.625944972038269</v>
      </c>
      <c r="G790" s="3">
        <v>8.1297248601913452E-2</v>
      </c>
      <c r="H790" s="3">
        <v>1260.107421875</v>
      </c>
      <c r="I790" s="3">
        <v>35.708145141601562</v>
      </c>
      <c r="J790" s="3">
        <v>33.002983093261719</v>
      </c>
      <c r="K790" s="3">
        <f t="shared" si="72"/>
        <v>19.723177257710876</v>
      </c>
      <c r="L790" s="3">
        <f t="shared" si="73"/>
        <v>21.339830832312511</v>
      </c>
      <c r="M790" s="3">
        <f t="shared" si="74"/>
        <v>4.2882700278931551</v>
      </c>
      <c r="N790" s="3">
        <f t="shared" si="75"/>
        <v>0.55814700542939144</v>
      </c>
      <c r="O790" s="3">
        <f t="shared" si="76"/>
        <v>0.92424243719150201</v>
      </c>
      <c r="P790" s="4">
        <f t="shared" si="77"/>
        <v>905.97173375495674</v>
      </c>
    </row>
    <row r="791" spans="1:16" x14ac:dyDescent="0.15">
      <c r="A791" t="s">
        <v>61</v>
      </c>
      <c r="B791" s="2">
        <v>2015</v>
      </c>
      <c r="C791" s="3">
        <v>1370.834228515625</v>
      </c>
      <c r="D791" s="3">
        <v>389.901611328125</v>
      </c>
      <c r="E791" s="3">
        <v>177.30929565429688</v>
      </c>
      <c r="F791" s="3">
        <v>29.998685836791992</v>
      </c>
      <c r="G791" s="3">
        <v>8.1297248601913452E-2</v>
      </c>
      <c r="H791" s="3">
        <v>30.567766189575195</v>
      </c>
      <c r="I791" s="3">
        <v>413.21359252929688</v>
      </c>
      <c r="J791" s="3">
        <v>335.16964721679688</v>
      </c>
      <c r="K791" s="3">
        <f t="shared" si="72"/>
        <v>3.3174954873209614</v>
      </c>
      <c r="L791" s="3">
        <f t="shared" si="73"/>
        <v>4.0899712724551458</v>
      </c>
      <c r="M791" s="3">
        <f t="shared" si="74"/>
        <v>1.0419886953164657</v>
      </c>
      <c r="N791" s="3">
        <f t="shared" si="75"/>
        <v>22.60321685311748</v>
      </c>
      <c r="O791" s="3">
        <f t="shared" si="76"/>
        <v>0.81112928828214503</v>
      </c>
      <c r="P791" s="4">
        <f t="shared" si="77"/>
        <v>1763.418605119055</v>
      </c>
    </row>
    <row r="792" spans="1:16" x14ac:dyDescent="0.15">
      <c r="A792" t="s">
        <v>41</v>
      </c>
      <c r="B792" s="2">
        <v>2015</v>
      </c>
      <c r="C792" s="3">
        <v>1362.7857666015625</v>
      </c>
      <c r="D792" s="3">
        <v>957.03125</v>
      </c>
      <c r="E792" s="3">
        <v>166.41546630859375</v>
      </c>
      <c r="F792" s="3">
        <v>46.014244079589844</v>
      </c>
      <c r="G792" s="3">
        <v>8.1297248601913452E-2</v>
      </c>
      <c r="H792" s="3">
        <v>69.915634155273438</v>
      </c>
      <c r="I792" s="3">
        <v>89.743766784667969</v>
      </c>
      <c r="J792" s="3">
        <v>70.131340026855469</v>
      </c>
      <c r="K792" s="3">
        <f t="shared" si="72"/>
        <v>15.18529715686487</v>
      </c>
      <c r="L792" s="3">
        <f t="shared" si="73"/>
        <v>19.431908274955383</v>
      </c>
      <c r="M792" s="3">
        <f t="shared" si="74"/>
        <v>1.0619205113244674</v>
      </c>
      <c r="N792" s="3">
        <f t="shared" si="75"/>
        <v>11.747021447910397</v>
      </c>
      <c r="O792" s="3">
        <f t="shared" si="76"/>
        <v>0.78146196153242886</v>
      </c>
      <c r="P792" s="4">
        <f t="shared" si="77"/>
        <v>1753.0651960878129</v>
      </c>
    </row>
    <row r="793" spans="1:16" x14ac:dyDescent="0.15">
      <c r="A793" t="s">
        <v>58</v>
      </c>
      <c r="B793" s="2">
        <v>2015</v>
      </c>
      <c r="C793" s="3">
        <v>4572.31982421875</v>
      </c>
      <c r="D793" s="3">
        <v>3180.91748046875</v>
      </c>
      <c r="E793" s="3">
        <v>126.74240875244141</v>
      </c>
      <c r="F793" s="3">
        <v>126.98630523681641</v>
      </c>
      <c r="G793" s="3">
        <v>8.1297248601913452E-2</v>
      </c>
      <c r="H793" s="3">
        <v>11.950695991516113</v>
      </c>
      <c r="I793" s="3">
        <v>97.182968139648438</v>
      </c>
      <c r="J793" s="3">
        <v>81.831169128417969</v>
      </c>
      <c r="K793" s="3">
        <f t="shared" si="72"/>
        <v>47.048571490927202</v>
      </c>
      <c r="L793" s="3">
        <f t="shared" si="73"/>
        <v>55.875039705755526</v>
      </c>
      <c r="M793" s="3">
        <f t="shared" si="74"/>
        <v>1.3113700304305855</v>
      </c>
      <c r="N793" s="3">
        <f t="shared" si="75"/>
        <v>32.890057455115361</v>
      </c>
      <c r="O793" s="3">
        <f t="shared" si="76"/>
        <v>0.84203200102747955</v>
      </c>
      <c r="P793" s="4">
        <f t="shared" si="77"/>
        <v>5881.7570198205249</v>
      </c>
    </row>
    <row r="794" spans="1:16" x14ac:dyDescent="0.15">
      <c r="A794" t="s">
        <v>29</v>
      </c>
      <c r="B794" s="2">
        <v>2015</v>
      </c>
      <c r="C794" s="3">
        <v>4563.62109375</v>
      </c>
      <c r="D794" s="3">
        <v>2785.89404296875</v>
      </c>
      <c r="E794" s="3">
        <v>589.892822265625</v>
      </c>
      <c r="F794" s="3">
        <v>108.04404449462891</v>
      </c>
      <c r="G794" s="3">
        <v>8.1297248601913452E-2</v>
      </c>
      <c r="H794" s="3">
        <v>59.997371673583984</v>
      </c>
      <c r="I794" s="3">
        <v>202.81956481933594</v>
      </c>
      <c r="J794" s="3">
        <v>177.52629089355469</v>
      </c>
      <c r="K794" s="3">
        <f t="shared" si="72"/>
        <v>22.500891853382598</v>
      </c>
      <c r="L794" s="3">
        <f t="shared" si="73"/>
        <v>25.706733750700405</v>
      </c>
      <c r="M794" s="3">
        <f t="shared" si="74"/>
        <v>1.2149786583151121</v>
      </c>
      <c r="N794" s="3">
        <f t="shared" si="75"/>
        <v>27.144583863786064</v>
      </c>
      <c r="O794" s="3">
        <f t="shared" si="76"/>
        <v>0.87529174540773935</v>
      </c>
      <c r="P794" s="4">
        <f t="shared" si="77"/>
        <v>471.261111090452</v>
      </c>
    </row>
    <row r="795" spans="1:16" x14ac:dyDescent="0.15">
      <c r="A795" t="s">
        <v>30</v>
      </c>
      <c r="B795" s="2">
        <v>2015</v>
      </c>
      <c r="C795" s="3">
        <v>2021.78125</v>
      </c>
      <c r="D795" s="3">
        <v>733.9515380859375</v>
      </c>
      <c r="E795" s="3">
        <v>9.186589241027832</v>
      </c>
      <c r="F795" s="3">
        <v>23.901391983032227</v>
      </c>
      <c r="G795" s="3">
        <v>8.1297248601913452E-2</v>
      </c>
      <c r="H795" s="3">
        <v>20.324312210083008</v>
      </c>
      <c r="I795" s="3">
        <v>152.6387939453125</v>
      </c>
      <c r="J795" s="3">
        <v>127.21026611328125</v>
      </c>
      <c r="K795" s="3">
        <f t="shared" si="72"/>
        <v>13.245526892228753</v>
      </c>
      <c r="L795" s="3">
        <f t="shared" si="73"/>
        <v>15.89322396511297</v>
      </c>
      <c r="M795" s="3">
        <f t="shared" si="74"/>
        <v>1.9763505104761396</v>
      </c>
      <c r="N795" s="3">
        <f t="shared" si="75"/>
        <v>45.631191103273281</v>
      </c>
      <c r="O795" s="3">
        <f t="shared" si="76"/>
        <v>0.83340717536629783</v>
      </c>
      <c r="P795" s="4">
        <f t="shared" si="77"/>
        <v>156.44602294865953</v>
      </c>
    </row>
    <row r="796" spans="1:16" x14ac:dyDescent="0.15">
      <c r="A796" t="s">
        <v>31</v>
      </c>
      <c r="B796" s="2">
        <v>2015</v>
      </c>
      <c r="C796" s="3">
        <v>1448.14794921875</v>
      </c>
      <c r="D796" s="3">
        <v>888.00982666015625</v>
      </c>
      <c r="E796" s="3">
        <v>47.558891296386719</v>
      </c>
      <c r="F796" s="3">
        <v>55.851211547851562</v>
      </c>
      <c r="G796" s="3">
        <v>8.1297248601913452E-2</v>
      </c>
      <c r="H796" s="3">
        <v>25.771228790283203</v>
      </c>
      <c r="I796" s="3">
        <v>81.628280639648438</v>
      </c>
      <c r="J796" s="3">
        <v>72.836502075195312</v>
      </c>
      <c r="K796" s="3">
        <f t="shared" si="72"/>
        <v>17.740762611571615</v>
      </c>
      <c r="L796" s="3">
        <f t="shared" si="73"/>
        <v>19.882173195573063</v>
      </c>
      <c r="M796" s="3">
        <f t="shared" si="74"/>
        <v>1.3285352682525713</v>
      </c>
      <c r="N796" s="3">
        <f t="shared" si="75"/>
        <v>17.724378247462624</v>
      </c>
      <c r="O796" s="3">
        <f t="shared" si="76"/>
        <v>0.89229494366952544</v>
      </c>
      <c r="P796" s="4">
        <f t="shared" si="77"/>
        <v>955.58911826990391</v>
      </c>
    </row>
    <row r="797" spans="1:16" x14ac:dyDescent="0.15">
      <c r="A797" t="s">
        <v>32</v>
      </c>
      <c r="B797" s="2">
        <v>2015</v>
      </c>
      <c r="C797" s="3">
        <v>5479.51611328125</v>
      </c>
      <c r="D797" s="3">
        <v>1876.25927734375</v>
      </c>
      <c r="E797" s="3">
        <v>374.29254150390625</v>
      </c>
      <c r="F797" s="3">
        <v>179.17913818359375</v>
      </c>
      <c r="G797" s="3">
        <v>8.1297248601913452E-2</v>
      </c>
      <c r="H797" s="3">
        <v>151.86326599121094</v>
      </c>
      <c r="I797" s="3">
        <v>1052.9168701171875</v>
      </c>
      <c r="J797" s="3">
        <v>887.0228271484375</v>
      </c>
      <c r="K797" s="3">
        <f t="shared" si="72"/>
        <v>5.2041298499390471</v>
      </c>
      <c r="L797" s="3">
        <f t="shared" si="73"/>
        <v>6.1774240138740968</v>
      </c>
      <c r="M797" s="3">
        <f t="shared" si="74"/>
        <v>1.3076070175089032</v>
      </c>
      <c r="N797" s="3">
        <f t="shared" si="75"/>
        <v>16.548244929995555</v>
      </c>
      <c r="O797" s="3">
        <f t="shared" si="76"/>
        <v>0.84244336122158792</v>
      </c>
      <c r="P797" s="4">
        <f t="shared" si="77"/>
        <v>148.67352974881808</v>
      </c>
    </row>
    <row r="798" spans="1:16" x14ac:dyDescent="0.15">
      <c r="A798" t="s">
        <v>33</v>
      </c>
      <c r="B798" s="2">
        <v>2015</v>
      </c>
      <c r="C798" s="3">
        <v>23255.078125</v>
      </c>
      <c r="D798" s="3">
        <v>13974.7529296875</v>
      </c>
      <c r="E798" s="3">
        <v>226.33154296875</v>
      </c>
      <c r="F798" s="3">
        <v>162.10671997070312</v>
      </c>
      <c r="G798" s="3">
        <v>177.47189331054688</v>
      </c>
      <c r="H798" s="3">
        <v>502.7421875</v>
      </c>
      <c r="I798" s="3">
        <v>1102.218505859375</v>
      </c>
      <c r="J798" s="3">
        <v>814.051025390625</v>
      </c>
      <c r="K798" s="3">
        <f t="shared" si="72"/>
        <v>21.09842830743305</v>
      </c>
      <c r="L798" s="3">
        <f t="shared" si="73"/>
        <v>28.567101323705078</v>
      </c>
      <c r="M798" s="3">
        <f t="shared" si="74"/>
        <v>1.4428595487425435</v>
      </c>
      <c r="N798" s="3">
        <f t="shared" si="75"/>
        <v>27.608338893484508</v>
      </c>
      <c r="O798" s="3">
        <f t="shared" si="76"/>
        <v>0.73855684790551368</v>
      </c>
      <c r="P798" s="4">
        <f t="shared" si="77"/>
        <v>148.9772034198968</v>
      </c>
    </row>
    <row r="799" spans="1:16" x14ac:dyDescent="0.15">
      <c r="A799" t="s">
        <v>45</v>
      </c>
      <c r="B799" s="2">
        <v>2015</v>
      </c>
      <c r="C799" s="3">
        <v>858.09246826171875</v>
      </c>
      <c r="D799" s="3">
        <v>41.949378967285156</v>
      </c>
      <c r="E799" s="3">
        <v>9.2678861618041992</v>
      </c>
      <c r="F799" s="3">
        <v>7.3980498313903809</v>
      </c>
      <c r="G799" s="3">
        <v>358.6834716796875</v>
      </c>
      <c r="H799" s="3">
        <v>308.6043701171875</v>
      </c>
      <c r="I799" s="3">
        <v>40.915584564208984</v>
      </c>
      <c r="J799" s="3">
        <v>37.060726165771484</v>
      </c>
      <c r="K799" s="3">
        <f t="shared" si="72"/>
        <v>20.972264661527955</v>
      </c>
      <c r="L799" s="3">
        <f t="shared" si="73"/>
        <v>23.153687394669429</v>
      </c>
      <c r="M799" s="3">
        <f t="shared" si="74"/>
        <v>6.6419128238834775</v>
      </c>
      <c r="N799" s="3">
        <f t="shared" si="75"/>
        <v>1.271839946424292</v>
      </c>
      <c r="O799" s="3">
        <f t="shared" si="76"/>
        <v>0.90578508312919115</v>
      </c>
      <c r="P799" s="4">
        <f t="shared" si="77"/>
        <v>5.497131229152016</v>
      </c>
    </row>
    <row r="800" spans="1:16" x14ac:dyDescent="0.15">
      <c r="A800" t="s">
        <v>34</v>
      </c>
      <c r="B800" s="2">
        <v>2015</v>
      </c>
      <c r="C800" s="3">
        <v>65.037796020507812</v>
      </c>
      <c r="D800" s="3">
        <v>11.381614685058594</v>
      </c>
      <c r="E800" s="3">
        <v>9.7556695938110352</v>
      </c>
      <c r="F800" s="3">
        <v>1.7885395288467407</v>
      </c>
      <c r="G800" s="3">
        <v>8.1297248601913452E-2</v>
      </c>
      <c r="H800" s="3">
        <v>2.0324311256408691</v>
      </c>
      <c r="I800" s="3">
        <v>20.694494247436523</v>
      </c>
      <c r="J800" s="3">
        <v>13.863958358764648</v>
      </c>
      <c r="K800" s="3">
        <f t="shared" si="72"/>
        <v>3.1427584188757933</v>
      </c>
      <c r="L800" s="3">
        <f t="shared" si="73"/>
        <v>4.6911419046055922</v>
      </c>
      <c r="M800" s="3">
        <f t="shared" si="74"/>
        <v>1.1677338277203249</v>
      </c>
      <c r="N800" s="3">
        <f t="shared" si="75"/>
        <v>16.666666060783719</v>
      </c>
      <c r="O800" s="3">
        <f t="shared" si="76"/>
        <v>0.6699346305833016</v>
      </c>
      <c r="P800" s="4">
        <f t="shared" si="77"/>
        <v>43.455384060135657</v>
      </c>
    </row>
    <row r="801" spans="1:16" x14ac:dyDescent="0.15">
      <c r="A801" t="s">
        <v>43</v>
      </c>
      <c r="B801" s="2">
        <v>2015</v>
      </c>
      <c r="C801" s="3">
        <v>67066.8125</v>
      </c>
      <c r="D801" s="3">
        <v>6365.57470703125</v>
      </c>
      <c r="E801" s="3">
        <v>1166.290283203125</v>
      </c>
      <c r="F801" s="3">
        <v>1686.023681640625</v>
      </c>
      <c r="G801" s="3">
        <v>8.1297248601913452E-2</v>
      </c>
      <c r="H801" s="3">
        <v>214.94992065429688</v>
      </c>
      <c r="I801" s="3">
        <v>2011.08544921875</v>
      </c>
      <c r="J801" s="3">
        <v>1649.067138671875</v>
      </c>
      <c r="K801" s="3">
        <f t="shared" si="72"/>
        <v>33.348564341735738</v>
      </c>
      <c r="L801" s="3">
        <f t="shared" si="73"/>
        <v>40.669546392158566</v>
      </c>
      <c r="M801" s="3">
        <f t="shared" si="74"/>
        <v>5.9923791248401264</v>
      </c>
      <c r="N801" s="3">
        <f t="shared" si="75"/>
        <v>35.27873525172992</v>
      </c>
      <c r="O801" s="3">
        <f t="shared" si="76"/>
        <v>0.81998859835244253</v>
      </c>
      <c r="P801" s="4">
        <f t="shared" si="77"/>
        <v>44811.083296205637</v>
      </c>
    </row>
    <row r="802" spans="1:16" x14ac:dyDescent="0.15">
      <c r="A802" t="s">
        <v>35</v>
      </c>
      <c r="B802" s="2">
        <v>2015</v>
      </c>
      <c r="C802" s="3">
        <v>412.66482543945312</v>
      </c>
      <c r="D802" s="3">
        <v>81.7037353515625</v>
      </c>
      <c r="E802" s="3">
        <v>26.990686416625977</v>
      </c>
      <c r="F802" s="3">
        <v>20.161718368530273</v>
      </c>
      <c r="G802" s="3">
        <v>8.1297248601913452E-2</v>
      </c>
      <c r="H802" s="3">
        <v>40.648624420166016</v>
      </c>
      <c r="I802" s="3">
        <v>86.159423828125</v>
      </c>
      <c r="J802" s="3">
        <v>64.247611999511719</v>
      </c>
      <c r="K802" s="3">
        <f t="shared" si="72"/>
        <v>4.7895495014295468</v>
      </c>
      <c r="L802" s="3">
        <f t="shared" si="73"/>
        <v>6.4230375666349957</v>
      </c>
      <c r="M802" s="3">
        <f t="shared" si="74"/>
        <v>1.5926765880382381</v>
      </c>
      <c r="N802" s="3">
        <f t="shared" si="75"/>
        <v>6.7770358161922042</v>
      </c>
      <c r="O802" s="3">
        <f t="shared" si="76"/>
        <v>0.74568293455253343</v>
      </c>
      <c r="P802" s="4">
        <f t="shared" si="77"/>
        <v>146.20737416129606</v>
      </c>
    </row>
    <row r="803" spans="1:16" x14ac:dyDescent="0.15">
      <c r="A803" t="s">
        <v>42</v>
      </c>
      <c r="B803" s="2">
        <v>2015</v>
      </c>
      <c r="C803" s="3">
        <v>167474.125</v>
      </c>
      <c r="D803" s="3">
        <v>15575.984375</v>
      </c>
      <c r="E803" s="3">
        <v>232.7540283203125</v>
      </c>
      <c r="F803" s="3">
        <v>892.156005859375</v>
      </c>
      <c r="G803" s="3">
        <v>8.1297248601913452E-2</v>
      </c>
      <c r="H803" s="3">
        <v>1181.492919921875</v>
      </c>
      <c r="I803" s="3">
        <v>4182.857421875</v>
      </c>
      <c r="J803" s="3">
        <v>3307.196533203125</v>
      </c>
      <c r="K803" s="3">
        <f t="shared" si="72"/>
        <v>40.0382102732367</v>
      </c>
      <c r="L803" s="3">
        <f t="shared" si="73"/>
        <v>50.639302296859867</v>
      </c>
      <c r="M803" s="3">
        <f t="shared" si="74"/>
        <v>7.1881032468891535</v>
      </c>
      <c r="N803" s="3">
        <f t="shared" si="75"/>
        <v>80.759841921631278</v>
      </c>
      <c r="O803" s="3">
        <f t="shared" si="76"/>
        <v>0.7906548561534873</v>
      </c>
      <c r="P803" s="4">
        <f t="shared" si="77"/>
        <v>59336.174412576111</v>
      </c>
    </row>
    <row r="804" spans="1:16" x14ac:dyDescent="0.15">
      <c r="A804" t="s">
        <v>36</v>
      </c>
      <c r="B804" s="2">
        <v>2015</v>
      </c>
      <c r="C804" s="3">
        <v>14008.0849609375</v>
      </c>
      <c r="D804" s="3">
        <v>3347.0078125</v>
      </c>
      <c r="E804" s="3">
        <v>46.827217102050781</v>
      </c>
      <c r="F804" s="3">
        <v>259.33822631835938</v>
      </c>
      <c r="G804" s="3">
        <v>8.1297248601913452E-2</v>
      </c>
      <c r="H804" s="3">
        <v>125.52295684814453</v>
      </c>
      <c r="I804" s="3">
        <v>518.51202392578125</v>
      </c>
      <c r="J804" s="3">
        <v>431.74395751953125</v>
      </c>
      <c r="K804" s="3">
        <f t="shared" si="72"/>
        <v>27.01593080692491</v>
      </c>
      <c r="L804" s="3">
        <f t="shared" si="73"/>
        <v>32.445352660908526</v>
      </c>
      <c r="M804" s="3">
        <f t="shared" si="74"/>
        <v>3.2246297154718544</v>
      </c>
      <c r="N804" s="3">
        <f t="shared" si="75"/>
        <v>36.390072994364687</v>
      </c>
      <c r="O804" s="3">
        <f t="shared" si="76"/>
        <v>0.83265949022877472</v>
      </c>
      <c r="P804" s="4">
        <f t="shared" si="77"/>
        <v>109.85014370070614</v>
      </c>
    </row>
    <row r="805" spans="1:16" x14ac:dyDescent="0.15">
      <c r="A805" t="s">
        <v>37</v>
      </c>
      <c r="B805" s="2">
        <v>2015</v>
      </c>
      <c r="C805" s="3">
        <v>18584.794921875</v>
      </c>
      <c r="D805" s="3">
        <v>9254.5537109375</v>
      </c>
      <c r="E805" s="3">
        <v>743.78851318359375</v>
      </c>
      <c r="F805" s="3">
        <v>1240.1895751953125</v>
      </c>
      <c r="G805" s="3">
        <v>8.1297248601913452E-2</v>
      </c>
      <c r="H805" s="3">
        <v>2713.458251953125</v>
      </c>
      <c r="I805" s="3">
        <v>995.83795166015625</v>
      </c>
      <c r="J805" s="3">
        <v>816.07989501953125</v>
      </c>
      <c r="K805" s="3">
        <f t="shared" si="72"/>
        <v>18.662469020077399</v>
      </c>
      <c r="L805" s="3">
        <f t="shared" si="73"/>
        <v>22.773254230739514</v>
      </c>
      <c r="M805" s="3">
        <f t="shared" si="74"/>
        <v>1.5736143666999602</v>
      </c>
      <c r="N805" s="3">
        <f t="shared" si="75"/>
        <v>4.7005736450671138</v>
      </c>
      <c r="O805" s="3">
        <f t="shared" si="76"/>
        <v>0.8194906547386035</v>
      </c>
      <c r="P805" s="4">
        <f t="shared" si="77"/>
        <v>1015.0008773534539</v>
      </c>
    </row>
    <row r="806" spans="1:16" x14ac:dyDescent="0.15">
      <c r="A806" t="s">
        <v>38</v>
      </c>
      <c r="B806" s="2">
        <v>2015</v>
      </c>
      <c r="C806" s="3">
        <v>14098.9755859375</v>
      </c>
      <c r="D806" s="3">
        <v>9723.9638671875</v>
      </c>
      <c r="E806" s="3">
        <v>445.9154052734375</v>
      </c>
      <c r="F806" s="3">
        <v>261.37066650390625</v>
      </c>
      <c r="G806" s="3">
        <v>476.88967895507812</v>
      </c>
      <c r="H806" s="3">
        <v>76.338119506835938</v>
      </c>
      <c r="I806" s="3">
        <v>808.5731201171875</v>
      </c>
      <c r="J806" s="3">
        <v>663.84686279296875</v>
      </c>
      <c r="K806" s="3">
        <f t="shared" si="72"/>
        <v>17.436859122764453</v>
      </c>
      <c r="L806" s="3">
        <f t="shared" si="73"/>
        <v>21.238295119177945</v>
      </c>
      <c r="M806" s="3">
        <f t="shared" si="74"/>
        <v>1.2110129860674244</v>
      </c>
      <c r="N806" s="3">
        <f t="shared" si="75"/>
        <v>17.307883813074799</v>
      </c>
      <c r="O806" s="3">
        <f t="shared" si="76"/>
        <v>0.82101030355394033</v>
      </c>
      <c r="P806" s="4">
        <f t="shared" si="77"/>
        <v>398.77230722508995</v>
      </c>
    </row>
    <row r="807" spans="1:16" x14ac:dyDescent="0.15">
      <c r="A807" t="s">
        <v>39</v>
      </c>
      <c r="B807" s="2">
        <v>2015</v>
      </c>
      <c r="C807" s="3">
        <v>923.2928466796875</v>
      </c>
      <c r="D807" s="3">
        <v>409.98202514648438</v>
      </c>
      <c r="E807" s="3">
        <v>12.275884628295898</v>
      </c>
      <c r="F807" s="3">
        <v>36.990249633789062</v>
      </c>
      <c r="G807" s="3">
        <v>8.1297248601913452E-2</v>
      </c>
      <c r="H807" s="3">
        <v>317.62835693359375</v>
      </c>
      <c r="I807" s="3">
        <v>120.31210327148438</v>
      </c>
      <c r="J807" s="3">
        <v>106.17762756347656</v>
      </c>
      <c r="K807" s="3">
        <f t="shared" si="72"/>
        <v>7.6741476673903399</v>
      </c>
      <c r="L807" s="3">
        <f t="shared" si="73"/>
        <v>8.6957381499950355</v>
      </c>
      <c r="M807" s="3">
        <f t="shared" si="74"/>
        <v>1.4231926081641058</v>
      </c>
      <c r="N807" s="3">
        <f t="shared" si="75"/>
        <v>2.6030253652357458</v>
      </c>
      <c r="O807" s="3">
        <f t="shared" si="76"/>
        <v>0.88251825607176571</v>
      </c>
      <c r="P807" s="4">
        <f t="shared" si="77"/>
        <v>2078.4902561086801</v>
      </c>
    </row>
    <row r="808" spans="1:16" x14ac:dyDescent="0.15">
      <c r="A808" t="s">
        <v>1</v>
      </c>
      <c r="B808" s="2">
        <v>2016</v>
      </c>
      <c r="C808" s="3">
        <v>2140.143310546875</v>
      </c>
      <c r="D808" s="3">
        <v>1062.7103271484375</v>
      </c>
      <c r="E808" s="3">
        <v>136.32626342773438</v>
      </c>
      <c r="F808" s="3">
        <v>49.861572265625</v>
      </c>
      <c r="G808" s="3">
        <v>13.258460998535156</v>
      </c>
      <c r="H808" s="3">
        <v>123.88120269775391</v>
      </c>
      <c r="I808" s="3">
        <v>160.52107238769531</v>
      </c>
      <c r="J808" s="3">
        <v>128.36529541015625</v>
      </c>
      <c r="K808" s="3">
        <f t="shared" si="72"/>
        <v>13.332475784723993</v>
      </c>
      <c r="L808" s="3">
        <f t="shared" si="73"/>
        <v>16.672289061530467</v>
      </c>
      <c r="M808" s="3">
        <f t="shared" si="74"/>
        <v>1.4383428244736454</v>
      </c>
      <c r="N808" s="3">
        <f t="shared" si="75"/>
        <v>11.44454099213949</v>
      </c>
      <c r="O808" s="3">
        <f t="shared" si="76"/>
        <v>0.7996787804913521</v>
      </c>
      <c r="P808" s="4">
        <f t="shared" si="77"/>
        <v>230.34856668174336</v>
      </c>
    </row>
    <row r="809" spans="1:16" x14ac:dyDescent="0.15">
      <c r="A809" t="s">
        <v>40</v>
      </c>
      <c r="B809" s="2">
        <v>2016</v>
      </c>
      <c r="C809" s="3">
        <v>144178.9375</v>
      </c>
      <c r="D809" s="3">
        <v>94627.9921875</v>
      </c>
      <c r="E809" s="3">
        <v>2071.573486328125</v>
      </c>
      <c r="F809" s="3">
        <v>838.048583984375</v>
      </c>
      <c r="G809" s="3">
        <v>92.483863830566406</v>
      </c>
      <c r="H809" s="3">
        <v>929.71905517578125</v>
      </c>
      <c r="I809" s="3">
        <v>971.89031982421875</v>
      </c>
      <c r="J809" s="3">
        <v>836.7587890625</v>
      </c>
      <c r="K809" s="3">
        <f t="shared" si="72"/>
        <v>148.34897987879637</v>
      </c>
      <c r="L809" s="3">
        <f t="shared" si="73"/>
        <v>172.30645125525038</v>
      </c>
      <c r="M809" s="3">
        <f t="shared" si="74"/>
        <v>1.463623493918996</v>
      </c>
      <c r="N809" s="3">
        <f t="shared" si="75"/>
        <v>77.505077817813245</v>
      </c>
      <c r="O809" s="3">
        <f t="shared" si="76"/>
        <v>0.86096010217885555</v>
      </c>
      <c r="P809" s="4">
        <f t="shared" si="77"/>
        <v>15518.311991141883</v>
      </c>
    </row>
    <row r="810" spans="1:16" x14ac:dyDescent="0.15">
      <c r="A810" t="s">
        <v>2</v>
      </c>
      <c r="B810" s="2">
        <v>2016</v>
      </c>
      <c r="C810" s="3">
        <v>6358.85546875</v>
      </c>
      <c r="D810" s="3">
        <v>2287.20654296875</v>
      </c>
      <c r="E810" s="3">
        <v>31.885377883911133</v>
      </c>
      <c r="F810" s="3">
        <v>130.22573852539062</v>
      </c>
      <c r="G810" s="3">
        <v>8.1340253353118896E-2</v>
      </c>
      <c r="H810" s="3">
        <v>198.2261962890625</v>
      </c>
      <c r="I810" s="3">
        <v>268.523193359375</v>
      </c>
      <c r="J810" s="3">
        <v>228.82791137695312</v>
      </c>
      <c r="K810" s="3">
        <f t="shared" si="72"/>
        <v>23.680842571537934</v>
      </c>
      <c r="L810" s="3">
        <f t="shared" si="73"/>
        <v>27.788810510422923</v>
      </c>
      <c r="M810" s="3">
        <f t="shared" si="74"/>
        <v>2.2577610876471406</v>
      </c>
      <c r="N810" s="3">
        <f t="shared" si="75"/>
        <v>19.355285906542012</v>
      </c>
      <c r="O810" s="3">
        <f t="shared" si="76"/>
        <v>0.85217186833728686</v>
      </c>
      <c r="P810" s="4">
        <f t="shared" si="77"/>
        <v>73.11396976054678</v>
      </c>
    </row>
    <row r="811" spans="1:16" x14ac:dyDescent="0.15">
      <c r="A811" t="s">
        <v>3</v>
      </c>
      <c r="B811" s="2">
        <v>2016</v>
      </c>
      <c r="C811" s="3">
        <v>338.86349487304688</v>
      </c>
      <c r="D811" s="3">
        <v>197.65681457519531</v>
      </c>
      <c r="E811" s="3">
        <v>17.732173919677734</v>
      </c>
      <c r="F811" s="3">
        <v>11.875677108764648</v>
      </c>
      <c r="G811" s="3">
        <v>1.4641245603561401</v>
      </c>
      <c r="H811" s="3">
        <v>26.110219955444336</v>
      </c>
      <c r="I811" s="3">
        <v>39.437534332275391</v>
      </c>
      <c r="J811" s="3">
        <v>29.642589569091797</v>
      </c>
      <c r="K811" s="3">
        <f t="shared" si="72"/>
        <v>8.5924107734018111</v>
      </c>
      <c r="L811" s="3">
        <f t="shared" si="73"/>
        <v>11.431642774772229</v>
      </c>
      <c r="M811" s="3">
        <f t="shared" si="74"/>
        <v>1.1912136682208228</v>
      </c>
      <c r="N811" s="3">
        <f t="shared" si="75"/>
        <v>8.5896909790802258</v>
      </c>
      <c r="O811" s="3">
        <f t="shared" si="76"/>
        <v>0.75163394646689452</v>
      </c>
      <c r="P811" s="4">
        <f t="shared" si="77"/>
        <v>6.0485601611688669</v>
      </c>
    </row>
    <row r="812" spans="1:16" x14ac:dyDescent="0.15">
      <c r="A812" t="s">
        <v>4</v>
      </c>
      <c r="B812" s="2">
        <v>2016</v>
      </c>
      <c r="C812" s="3">
        <v>2340.728515625</v>
      </c>
      <c r="D812" s="3">
        <v>1006.748291015625</v>
      </c>
      <c r="E812" s="3">
        <v>324.22222900390625</v>
      </c>
      <c r="F812" s="3">
        <v>84.105819702148438</v>
      </c>
      <c r="G812" s="3">
        <v>85.000564575195312</v>
      </c>
      <c r="H812" s="3">
        <v>147.06317138671875</v>
      </c>
      <c r="I812" s="3">
        <v>113.22180938720703</v>
      </c>
      <c r="J812" s="3">
        <v>105.10231018066406</v>
      </c>
      <c r="K812" s="3">
        <f t="shared" si="72"/>
        <v>20.673830671791752</v>
      </c>
      <c r="L812" s="3">
        <f t="shared" si="73"/>
        <v>22.270952099924724</v>
      </c>
      <c r="M812" s="3">
        <f t="shared" si="74"/>
        <v>1.5108349669681727</v>
      </c>
      <c r="N812" s="3">
        <f t="shared" si="75"/>
        <v>7.4033962906665129</v>
      </c>
      <c r="O812" s="3">
        <f t="shared" si="76"/>
        <v>0.92828679164828476</v>
      </c>
      <c r="P812" s="4">
        <f t="shared" si="77"/>
        <v>279.14403245453229</v>
      </c>
    </row>
    <row r="813" spans="1:16" x14ac:dyDescent="0.15">
      <c r="A813" t="s">
        <v>5</v>
      </c>
      <c r="B813" s="2">
        <v>2016</v>
      </c>
      <c r="C813" s="3">
        <v>16413.162109375</v>
      </c>
      <c r="D813" s="3">
        <v>12374.048828125</v>
      </c>
      <c r="E813" s="3">
        <v>208.47506713867188</v>
      </c>
      <c r="F813" s="3">
        <v>76.053131103515625</v>
      </c>
      <c r="G813" s="3">
        <v>155.44122314453125</v>
      </c>
      <c r="H813" s="3">
        <v>73.856948852539062</v>
      </c>
      <c r="I813" s="3">
        <v>372.27227783203125</v>
      </c>
      <c r="J813" s="3">
        <v>343.27407836914062</v>
      </c>
      <c r="K813" s="3">
        <f t="shared" si="72"/>
        <v>44.089133375600419</v>
      </c>
      <c r="L813" s="3">
        <f t="shared" si="73"/>
        <v>47.813578547358489</v>
      </c>
      <c r="M813" s="3">
        <f t="shared" si="74"/>
        <v>1.2342514213719855</v>
      </c>
      <c r="N813" s="3">
        <f t="shared" si="75"/>
        <v>53.751734290023094</v>
      </c>
      <c r="O813" s="3">
        <f t="shared" si="76"/>
        <v>0.92210486466581709</v>
      </c>
      <c r="P813" s="4">
        <f t="shared" si="77"/>
        <v>1121.8845998490265</v>
      </c>
    </row>
    <row r="814" spans="1:16" x14ac:dyDescent="0.15">
      <c r="A814" t="s">
        <v>6</v>
      </c>
      <c r="B814" s="2">
        <v>2016</v>
      </c>
      <c r="C814" s="3">
        <v>23175.87109375</v>
      </c>
      <c r="D814" s="3">
        <v>17918.607421875</v>
      </c>
      <c r="E814" s="3">
        <v>46.933322906494141</v>
      </c>
      <c r="F814" s="3">
        <v>895.8001708984375</v>
      </c>
      <c r="G814" s="3">
        <v>2.6028881072998047</v>
      </c>
      <c r="H814" s="3">
        <v>199.28361511230469</v>
      </c>
      <c r="I814" s="3">
        <v>999.72857666015625</v>
      </c>
      <c r="J814" s="3">
        <v>856.86419677734375</v>
      </c>
      <c r="K814" s="3">
        <f t="shared" si="72"/>
        <v>23.182163273930612</v>
      </c>
      <c r="L814" s="3">
        <f t="shared" si="73"/>
        <v>27.047309458038018</v>
      </c>
      <c r="M814" s="3">
        <f t="shared" si="74"/>
        <v>1.1691915541002944</v>
      </c>
      <c r="N814" s="3">
        <f t="shared" si="75"/>
        <v>21.113375647355024</v>
      </c>
      <c r="O814" s="3">
        <f t="shared" si="76"/>
        <v>0.85709683286228877</v>
      </c>
      <c r="P814" s="4">
        <f t="shared" si="77"/>
        <v>353.45620053929713</v>
      </c>
    </row>
    <row r="815" spans="1:16" x14ac:dyDescent="0.15">
      <c r="A815" t="s">
        <v>7</v>
      </c>
      <c r="B815" s="2">
        <v>2016</v>
      </c>
      <c r="C815" s="3">
        <v>113.22563171386719</v>
      </c>
      <c r="D815" s="3">
        <v>4.3110332489013672</v>
      </c>
      <c r="E815" s="3">
        <v>42.866313934326172</v>
      </c>
      <c r="F815" s="3">
        <v>6.2631993293762207</v>
      </c>
      <c r="G815" s="3">
        <v>8.1340253353118896E-2</v>
      </c>
      <c r="H815" s="3">
        <v>34.569606781005859</v>
      </c>
      <c r="I815" s="3">
        <v>27.838258743286133</v>
      </c>
      <c r="J815" s="3">
        <v>24.165155410766602</v>
      </c>
      <c r="K815" s="3">
        <f t="shared" si="72"/>
        <v>4.0672670211880364</v>
      </c>
      <c r="L815" s="3">
        <f t="shared" si="73"/>
        <v>4.6854915596123323</v>
      </c>
      <c r="M815" s="3">
        <f t="shared" si="74"/>
        <v>1.1416088179523551</v>
      </c>
      <c r="N815" s="3">
        <f t="shared" si="75"/>
        <v>2.7673956755022573</v>
      </c>
      <c r="O815" s="3">
        <f t="shared" si="76"/>
        <v>0.86805556459577815</v>
      </c>
      <c r="P815" s="4">
        <f t="shared" si="77"/>
        <v>81.414586469894175</v>
      </c>
    </row>
    <row r="816" spans="1:16" x14ac:dyDescent="0.15">
      <c r="A816" t="s">
        <v>8</v>
      </c>
      <c r="B816" s="2">
        <v>2016</v>
      </c>
      <c r="C816" s="3">
        <v>12120.9990234375</v>
      </c>
      <c r="D816" s="3">
        <v>7324.93359375</v>
      </c>
      <c r="E816" s="3">
        <v>391.4093017578125</v>
      </c>
      <c r="F816" s="3">
        <v>500.56790161132812</v>
      </c>
      <c r="G816" s="3">
        <v>8.1340253353118896E-2</v>
      </c>
      <c r="H816" s="3">
        <v>93.053245544433594</v>
      </c>
      <c r="I816" s="3">
        <v>505.85723876953125</v>
      </c>
      <c r="J816" s="3">
        <v>414.609619140625</v>
      </c>
      <c r="K816" s="3">
        <f t="shared" si="72"/>
        <v>23.961303890641432</v>
      </c>
      <c r="L816" s="3">
        <f t="shared" si="73"/>
        <v>29.234726991045441</v>
      </c>
      <c r="M816" s="3">
        <f t="shared" si="74"/>
        <v>1.4034116032995496</v>
      </c>
      <c r="N816" s="3">
        <f t="shared" si="75"/>
        <v>20.415947853499613</v>
      </c>
      <c r="O816" s="3">
        <f t="shared" si="76"/>
        <v>0.8196178434633834</v>
      </c>
      <c r="P816" s="4">
        <f t="shared" si="77"/>
        <v>327.06998982246262</v>
      </c>
    </row>
    <row r="817" spans="1:16" x14ac:dyDescent="0.15">
      <c r="A817" t="s">
        <v>9</v>
      </c>
      <c r="B817" s="2">
        <v>2016</v>
      </c>
      <c r="C817" s="3">
        <v>5528.61572265625</v>
      </c>
      <c r="D817" s="3">
        <v>3242.71044921875</v>
      </c>
      <c r="E817" s="3">
        <v>251.58540344238281</v>
      </c>
      <c r="F817" s="3">
        <v>80.038803100585938</v>
      </c>
      <c r="G817" s="3">
        <v>8.1340253353118896E-2</v>
      </c>
      <c r="H817" s="3">
        <v>216.4464111328125</v>
      </c>
      <c r="I817" s="3">
        <v>173.79579162597656</v>
      </c>
      <c r="J817" s="3">
        <v>155.04364013671875</v>
      </c>
      <c r="K817" s="3">
        <f t="shared" si="72"/>
        <v>31.810987314090465</v>
      </c>
      <c r="L817" s="3">
        <f t="shared" si="73"/>
        <v>35.658448923032715</v>
      </c>
      <c r="M817" s="3">
        <f t="shared" si="74"/>
        <v>1.4460947132006732</v>
      </c>
      <c r="N817" s="3">
        <f t="shared" si="75"/>
        <v>18.642074229254426</v>
      </c>
      <c r="O817" s="3">
        <f t="shared" si="76"/>
        <v>0.89210238456398272</v>
      </c>
      <c r="P817" s="4">
        <f t="shared" si="77"/>
        <v>645.24898700837628</v>
      </c>
    </row>
    <row r="818" spans="1:16" x14ac:dyDescent="0.15">
      <c r="A818" t="s">
        <v>59</v>
      </c>
      <c r="B818" s="2">
        <v>2016</v>
      </c>
      <c r="C818" s="3">
        <v>8.1340253353118896E-2</v>
      </c>
      <c r="D818" s="3">
        <v>4604.990234375</v>
      </c>
      <c r="E818" s="3">
        <v>4.2296929359436035</v>
      </c>
      <c r="F818" s="3">
        <v>0.97608304023742676</v>
      </c>
      <c r="G818" s="3">
        <v>8.1340253353118896E-2</v>
      </c>
      <c r="H818" s="3">
        <v>8.1340253353118896E-2</v>
      </c>
      <c r="I818" s="3">
        <v>15.336817741394043</v>
      </c>
      <c r="J818" s="3">
        <v>11.083751678466797</v>
      </c>
      <c r="K818" s="3">
        <f t="shared" si="72"/>
        <v>5.3035939218069794E-3</v>
      </c>
      <c r="L818" s="3">
        <f t="shared" si="73"/>
        <v>7.3386932252501175E-3</v>
      </c>
      <c r="M818" s="3">
        <f t="shared" si="74"/>
        <v>1.7546712996938079E-5</v>
      </c>
      <c r="N818" s="3">
        <f t="shared" si="75"/>
        <v>7.1428571428571425E-2</v>
      </c>
      <c r="O818" s="3">
        <f t="shared" si="76"/>
        <v>0.72268914356019054</v>
      </c>
      <c r="P818" s="4">
        <f t="shared" si="77"/>
        <v>9.4932834387498558E-3</v>
      </c>
    </row>
    <row r="819" spans="1:16" x14ac:dyDescent="0.15">
      <c r="A819" t="s">
        <v>47</v>
      </c>
      <c r="B819" s="2">
        <v>2016</v>
      </c>
      <c r="C819" s="3">
        <v>7543.98291015625</v>
      </c>
      <c r="D819" s="3">
        <v>5713.5830078125</v>
      </c>
      <c r="E819" s="3">
        <v>141.04399108886719</v>
      </c>
      <c r="F819" s="3">
        <v>97.282943725585938</v>
      </c>
      <c r="G819" s="3">
        <v>2.3588671684265137</v>
      </c>
      <c r="H819" s="3">
        <v>92.077163696289062</v>
      </c>
      <c r="I819" s="3">
        <v>221.546142578125</v>
      </c>
      <c r="J819" s="3">
        <v>198.025390625</v>
      </c>
      <c r="K819" s="3">
        <f t="shared" si="72"/>
        <v>34.051520023626566</v>
      </c>
      <c r="L819" s="3">
        <f t="shared" si="73"/>
        <v>38.096038524889288</v>
      </c>
      <c r="M819" s="3">
        <f t="shared" si="74"/>
        <v>1.2023819252059669</v>
      </c>
      <c r="N819" s="3">
        <f t="shared" si="75"/>
        <v>39.349172017415313</v>
      </c>
      <c r="O819" s="3">
        <f t="shared" si="76"/>
        <v>0.89383362003321387</v>
      </c>
      <c r="P819" s="4">
        <f t="shared" si="77"/>
        <v>880.46403927818847</v>
      </c>
    </row>
    <row r="820" spans="1:16" x14ac:dyDescent="0.15">
      <c r="A820" t="s">
        <v>10</v>
      </c>
      <c r="B820" s="2">
        <v>2016</v>
      </c>
      <c r="C820" s="3">
        <v>10198.0341796875</v>
      </c>
      <c r="D820" s="3">
        <v>6794.35107421875</v>
      </c>
      <c r="E820" s="3">
        <v>604.60211181640625</v>
      </c>
      <c r="F820" s="3">
        <v>151.69956970214844</v>
      </c>
      <c r="G820" s="3">
        <v>8.1340253353118896E-2</v>
      </c>
      <c r="H820" s="3">
        <v>141.53204345703125</v>
      </c>
      <c r="I820" s="3">
        <v>655.61676025390625</v>
      </c>
      <c r="J820" s="3">
        <v>559.14947509765625</v>
      </c>
      <c r="K820" s="3">
        <f t="shared" si="72"/>
        <v>15.554871073976237</v>
      </c>
      <c r="L820" s="3">
        <f t="shared" si="73"/>
        <v>18.23847581705482</v>
      </c>
      <c r="M820" s="3">
        <f t="shared" si="74"/>
        <v>1.1839292274098385</v>
      </c>
      <c r="N820" s="3">
        <f t="shared" si="75"/>
        <v>34.768441219656523</v>
      </c>
      <c r="O820" s="3">
        <f t="shared" si="76"/>
        <v>0.85286025159135603</v>
      </c>
      <c r="P820" s="4">
        <f t="shared" si="77"/>
        <v>179.39875196530076</v>
      </c>
    </row>
    <row r="821" spans="1:16" x14ac:dyDescent="0.15">
      <c r="A821" t="s">
        <v>11</v>
      </c>
      <c r="B821" s="2">
        <v>2016</v>
      </c>
      <c r="C821" s="3">
        <v>3168.2841796875</v>
      </c>
      <c r="D821" s="3">
        <v>1945.821533203125</v>
      </c>
      <c r="E821" s="3">
        <v>50.756317138671875</v>
      </c>
      <c r="F821" s="3">
        <v>53.440544128417969</v>
      </c>
      <c r="G821" s="3">
        <v>7.8900041580200195</v>
      </c>
      <c r="H821" s="3">
        <v>81.340248107910156</v>
      </c>
      <c r="I821" s="3">
        <v>214.65101623535156</v>
      </c>
      <c r="J821" s="3">
        <v>191.96798706054688</v>
      </c>
      <c r="K821" s="3">
        <f t="shared" si="72"/>
        <v>14.76016389418661</v>
      </c>
      <c r="L821" s="3">
        <f t="shared" si="73"/>
        <v>16.504231920128539</v>
      </c>
      <c r="M821" s="3">
        <f t="shared" si="74"/>
        <v>1.3183623201285819</v>
      </c>
      <c r="N821" s="3">
        <f t="shared" si="75"/>
        <v>22.206956572459497</v>
      </c>
      <c r="O821" s="3">
        <f t="shared" si="76"/>
        <v>0.89432601078424834</v>
      </c>
      <c r="P821" s="4">
        <f t="shared" si="77"/>
        <v>244.51621096392273</v>
      </c>
    </row>
    <row r="822" spans="1:16" x14ac:dyDescent="0.15">
      <c r="A822" t="s">
        <v>46</v>
      </c>
      <c r="B822" s="2">
        <v>2016</v>
      </c>
      <c r="C822" s="3">
        <v>6286.70654296875</v>
      </c>
      <c r="D822" s="3">
        <v>2042.209716796875</v>
      </c>
      <c r="E822" s="3">
        <v>478.28067016601562</v>
      </c>
      <c r="F822" s="3">
        <v>821.4552001953125</v>
      </c>
      <c r="G822" s="3">
        <v>8.1340253353118896E-2</v>
      </c>
      <c r="H822" s="3">
        <v>863.58941650390625</v>
      </c>
      <c r="I822" s="3">
        <v>912.8629150390625</v>
      </c>
      <c r="J822" s="3">
        <v>814.65570068359375</v>
      </c>
      <c r="K822" s="3">
        <f t="shared" si="72"/>
        <v>6.886802431556478</v>
      </c>
      <c r="L822" s="3">
        <f t="shared" si="73"/>
        <v>7.7170104348296462</v>
      </c>
      <c r="M822" s="3">
        <f t="shared" si="74"/>
        <v>1.4799183662262392</v>
      </c>
      <c r="N822" s="3">
        <f t="shared" si="75"/>
        <v>3.7307042343219274</v>
      </c>
      <c r="O822" s="3">
        <f t="shared" si="76"/>
        <v>0.89241844231204603</v>
      </c>
      <c r="P822" s="4">
        <f t="shared" si="77"/>
        <v>485.18427519353412</v>
      </c>
    </row>
    <row r="823" spans="1:16" x14ac:dyDescent="0.15">
      <c r="A823" t="s">
        <v>12</v>
      </c>
      <c r="B823" s="2">
        <v>2016</v>
      </c>
      <c r="C823" s="3">
        <v>18803.01953125</v>
      </c>
      <c r="D823" s="3">
        <v>12974.9091796875</v>
      </c>
      <c r="E823" s="3">
        <v>58.402301788330078</v>
      </c>
      <c r="F823" s="3">
        <v>446.23260498046875</v>
      </c>
      <c r="G823" s="3">
        <v>107.85717010498047</v>
      </c>
      <c r="H823" s="3">
        <v>612.4920654296875</v>
      </c>
      <c r="I823" s="3">
        <v>519.1964111328125</v>
      </c>
      <c r="J823" s="3">
        <v>450.5673828125</v>
      </c>
      <c r="K823" s="3">
        <f t="shared" si="72"/>
        <v>36.215619230157031</v>
      </c>
      <c r="L823" s="3">
        <f t="shared" si="73"/>
        <v>41.731870189713057</v>
      </c>
      <c r="M823" s="3">
        <f t="shared" si="74"/>
        <v>1.3427778656774021</v>
      </c>
      <c r="N823" s="3">
        <f t="shared" si="75"/>
        <v>16.118045796895828</v>
      </c>
      <c r="O823" s="3">
        <f t="shared" si="76"/>
        <v>0.86781682837411422</v>
      </c>
      <c r="P823" s="4">
        <f t="shared" si="77"/>
        <v>369.82064239756306</v>
      </c>
    </row>
    <row r="824" spans="1:16" x14ac:dyDescent="0.15">
      <c r="A824" t="s">
        <v>13</v>
      </c>
      <c r="B824" s="2">
        <v>2016</v>
      </c>
      <c r="C824" s="3">
        <v>6763.5234375</v>
      </c>
      <c r="D824" s="3">
        <v>5020.3203125</v>
      </c>
      <c r="E824" s="3">
        <v>10.492892265319824</v>
      </c>
      <c r="F824" s="3">
        <v>250.20260620117188</v>
      </c>
      <c r="G824" s="3">
        <v>54.660648345947266</v>
      </c>
      <c r="H824" s="3">
        <v>385.63412475585938</v>
      </c>
      <c r="I824" s="3">
        <v>320.13998413085938</v>
      </c>
      <c r="J824" s="3">
        <v>262.20803833007812</v>
      </c>
      <c r="K824" s="3">
        <f t="shared" si="72"/>
        <v>21.126768828523975</v>
      </c>
      <c r="L824" s="3">
        <f t="shared" si="73"/>
        <v>25.794493107742952</v>
      </c>
      <c r="M824" s="3">
        <f t="shared" si="74"/>
        <v>1.2049401689539914</v>
      </c>
      <c r="N824" s="3">
        <f t="shared" si="75"/>
        <v>9.7951471507790924</v>
      </c>
      <c r="O824" s="3">
        <f t="shared" si="76"/>
        <v>0.81904182959820104</v>
      </c>
      <c r="P824" s="4">
        <f t="shared" si="77"/>
        <v>418.91225286258197</v>
      </c>
    </row>
    <row r="825" spans="1:16" x14ac:dyDescent="0.15">
      <c r="A825" t="s">
        <v>62</v>
      </c>
      <c r="B825" s="2">
        <v>2016</v>
      </c>
      <c r="C825" s="3">
        <v>14265.046875</v>
      </c>
      <c r="D825" s="3">
        <v>8321.5146484375</v>
      </c>
      <c r="E825" s="3">
        <v>201.07310485839844</v>
      </c>
      <c r="F825" s="3">
        <v>816.98150634765625</v>
      </c>
      <c r="G825" s="3">
        <v>8.1340253353118896E-2</v>
      </c>
      <c r="H825" s="3">
        <v>5556.02734375</v>
      </c>
      <c r="I825" s="3">
        <v>667.92486572265625</v>
      </c>
      <c r="J825" s="3">
        <v>567.65557861328125</v>
      </c>
      <c r="K825" s="3">
        <f t="shared" si="72"/>
        <v>21.35726278069621</v>
      </c>
      <c r="L825" s="3">
        <f t="shared" si="73"/>
        <v>25.129757219770315</v>
      </c>
      <c r="M825" s="3">
        <f t="shared" si="74"/>
        <v>1.4618570397732966</v>
      </c>
      <c r="N825" s="3">
        <f t="shared" si="75"/>
        <v>2.238324964645499</v>
      </c>
      <c r="O825" s="3">
        <f t="shared" si="76"/>
        <v>0.84987939174731963</v>
      </c>
      <c r="P825" s="4">
        <f t="shared" si="77"/>
        <v>883.53400100072986</v>
      </c>
    </row>
    <row r="826" spans="1:16" x14ac:dyDescent="0.15">
      <c r="A826" t="s">
        <v>14</v>
      </c>
      <c r="B826" s="2">
        <v>2016</v>
      </c>
      <c r="C826" s="3">
        <v>10232.9287109375</v>
      </c>
      <c r="D826" s="3">
        <v>1036.60009765625</v>
      </c>
      <c r="E826" s="3">
        <v>11.062273979187012</v>
      </c>
      <c r="F826" s="3">
        <v>44.005077362060547</v>
      </c>
      <c r="G826" s="3">
        <v>8.1340253353118896E-2</v>
      </c>
      <c r="H826" s="3">
        <v>95.249435424804688</v>
      </c>
      <c r="I826" s="3">
        <v>68.6934814453125</v>
      </c>
      <c r="J826" s="3">
        <v>58.898536682128906</v>
      </c>
      <c r="K826" s="3">
        <f t="shared" si="72"/>
        <v>148.96506183172602</v>
      </c>
      <c r="L826" s="3">
        <f t="shared" si="73"/>
        <v>173.73825034336366</v>
      </c>
      <c r="M826" s="3">
        <f t="shared" si="74"/>
        <v>8.7069904184762201</v>
      </c>
      <c r="N826" s="3">
        <f t="shared" si="75"/>
        <v>73.44074398413332</v>
      </c>
      <c r="O826" s="3">
        <f t="shared" si="76"/>
        <v>0.85741085533739558</v>
      </c>
      <c r="P826" s="4">
        <f t="shared" si="77"/>
        <v>479.91822832932218</v>
      </c>
    </row>
    <row r="827" spans="1:16" x14ac:dyDescent="0.15">
      <c r="A827" t="s">
        <v>15</v>
      </c>
      <c r="B827" s="2">
        <v>2016</v>
      </c>
      <c r="C827" s="3">
        <v>211.72866821289062</v>
      </c>
      <c r="D827" s="3">
        <v>116.39789581298828</v>
      </c>
      <c r="E827" s="3">
        <v>39.043319702148438</v>
      </c>
      <c r="F827" s="3">
        <v>13.014440536499023</v>
      </c>
      <c r="G827" s="3">
        <v>2.521547794342041</v>
      </c>
      <c r="H827" s="3">
        <v>868.14447021484375</v>
      </c>
      <c r="I827" s="3">
        <v>16.754507064819336</v>
      </c>
      <c r="J827" s="3">
        <v>14.305771827697754</v>
      </c>
      <c r="K827" s="3">
        <f t="shared" si="72"/>
        <v>12.637117128767864</v>
      </c>
      <c r="L827" s="3">
        <f t="shared" si="73"/>
        <v>14.800226842913682</v>
      </c>
      <c r="M827" s="3">
        <f t="shared" si="74"/>
        <v>1.1352652636128235</v>
      </c>
      <c r="N827" s="3">
        <f t="shared" si="75"/>
        <v>0.23959867638279861</v>
      </c>
      <c r="O827" s="3">
        <f t="shared" si="76"/>
        <v>0.8538461783657384</v>
      </c>
      <c r="P827" s="4">
        <f t="shared" si="77"/>
        <v>12.221474034917646</v>
      </c>
    </row>
    <row r="828" spans="1:16" x14ac:dyDescent="0.15">
      <c r="A828" t="s">
        <v>57</v>
      </c>
      <c r="B828" s="2">
        <v>2016</v>
      </c>
      <c r="C828" s="3">
        <v>20302.201171875</v>
      </c>
      <c r="D828" s="3">
        <v>12333.052734375</v>
      </c>
      <c r="E828" s="3">
        <v>189.68547058105469</v>
      </c>
      <c r="F828" s="3">
        <v>103.70881652832031</v>
      </c>
      <c r="G828" s="3">
        <v>43.435695648193359</v>
      </c>
      <c r="H828" s="3">
        <v>69.301895141601562</v>
      </c>
      <c r="I828" s="3">
        <v>149.50175476074219</v>
      </c>
      <c r="J828" s="3">
        <v>130.04075622558594</v>
      </c>
      <c r="K828" s="3">
        <f t="shared" si="72"/>
        <v>135.7990827891351</v>
      </c>
      <c r="L828" s="3">
        <f t="shared" si="73"/>
        <v>156.12183257882714</v>
      </c>
      <c r="M828" s="3">
        <f t="shared" si="74"/>
        <v>1.5858269024356839</v>
      </c>
      <c r="N828" s="3">
        <f t="shared" si="75"/>
        <v>93.797820085950818</v>
      </c>
      <c r="O828" s="3">
        <f t="shared" si="76"/>
        <v>0.86982762465697472</v>
      </c>
      <c r="P828" s="4">
        <f t="shared" si="77"/>
        <v>1171.8905454232604</v>
      </c>
    </row>
    <row r="829" spans="1:16" x14ac:dyDescent="0.15">
      <c r="A829" t="s">
        <v>16</v>
      </c>
      <c r="B829" s="2">
        <v>2016</v>
      </c>
      <c r="C829" s="3">
        <v>34689.015625</v>
      </c>
      <c r="D829" s="3">
        <v>4492.421875</v>
      </c>
      <c r="E829" s="3">
        <v>169.02503967285156</v>
      </c>
      <c r="F829" s="3">
        <v>831.29736328125</v>
      </c>
      <c r="G829" s="3">
        <v>430.533935546875</v>
      </c>
      <c r="H829" s="3">
        <v>84.593864440917969</v>
      </c>
      <c r="I829" s="3">
        <v>1535.5506591796875</v>
      </c>
      <c r="J829" s="3">
        <v>1205.1002197265625</v>
      </c>
      <c r="K829" s="3">
        <f t="shared" si="72"/>
        <v>22.590603193470251</v>
      </c>
      <c r="L829" s="3">
        <f t="shared" si="73"/>
        <v>28.785170774320285</v>
      </c>
      <c r="M829" s="3">
        <f t="shared" si="74"/>
        <v>4.6863762939055933</v>
      </c>
      <c r="N829" s="3">
        <f t="shared" si="75"/>
        <v>25.763790347453892</v>
      </c>
      <c r="O829" s="3">
        <f t="shared" si="76"/>
        <v>0.78480004063841424</v>
      </c>
      <c r="P829" s="4">
        <f t="shared" si="77"/>
        <v>187.2752847493299</v>
      </c>
    </row>
    <row r="830" spans="1:16" x14ac:dyDescent="0.15">
      <c r="A830" t="s">
        <v>17</v>
      </c>
      <c r="B830" s="2">
        <v>2016</v>
      </c>
      <c r="C830" s="3">
        <v>27431.59375</v>
      </c>
      <c r="D830" s="3">
        <v>20517.509765625</v>
      </c>
      <c r="E830" s="3">
        <v>356.02627563476562</v>
      </c>
      <c r="F830" s="3">
        <v>393.76815795898438</v>
      </c>
      <c r="G830" s="3">
        <v>8.1340253353118896E-2</v>
      </c>
      <c r="H830" s="3">
        <v>753.04803466796875</v>
      </c>
      <c r="I830" s="3">
        <v>870.7188720703125</v>
      </c>
      <c r="J830" s="3">
        <v>733.71856689453125</v>
      </c>
      <c r="K830" s="3">
        <f t="shared" si="72"/>
        <v>31.50453565428732</v>
      </c>
      <c r="L830" s="3">
        <f t="shared" si="73"/>
        <v>37.387078626215505</v>
      </c>
      <c r="M830" s="3">
        <f t="shared" si="74"/>
        <v>1.2203766400086478</v>
      </c>
      <c r="N830" s="3">
        <f t="shared" si="75"/>
        <v>23.918085934938397</v>
      </c>
      <c r="O830" s="3">
        <f t="shared" si="76"/>
        <v>0.84265839460900283</v>
      </c>
      <c r="P830" s="4">
        <f t="shared" si="77"/>
        <v>473.77720491885816</v>
      </c>
    </row>
    <row r="831" spans="1:16" x14ac:dyDescent="0.15">
      <c r="A831" t="s">
        <v>56</v>
      </c>
      <c r="B831" s="2">
        <v>2016</v>
      </c>
      <c r="C831" s="3">
        <v>3663.158203125</v>
      </c>
      <c r="D831" s="3">
        <v>2334.79052734375</v>
      </c>
      <c r="E831" s="3">
        <v>112.98160552978516</v>
      </c>
      <c r="F831" s="3">
        <v>116.56057739257812</v>
      </c>
      <c r="G831" s="3">
        <v>8.1340253353118896E-2</v>
      </c>
      <c r="H831" s="3">
        <v>1.6268050670623779</v>
      </c>
      <c r="I831" s="3">
        <v>158.20121765136719</v>
      </c>
      <c r="J831" s="3">
        <v>140.60897827148438</v>
      </c>
      <c r="K831" s="3">
        <f t="shared" si="72"/>
        <v>23.1550569427197</v>
      </c>
      <c r="L831" s="3">
        <f t="shared" si="73"/>
        <v>26.052093174678106</v>
      </c>
      <c r="M831" s="3">
        <f t="shared" si="74"/>
        <v>1.3337150555142023</v>
      </c>
      <c r="N831" s="3">
        <f t="shared" si="75"/>
        <v>30.973178022853087</v>
      </c>
      <c r="O831" s="3">
        <f t="shared" si="76"/>
        <v>0.88879833138420361</v>
      </c>
      <c r="P831" s="4">
        <f t="shared" si="77"/>
        <v>63.267226485961992</v>
      </c>
    </row>
    <row r="832" spans="1:16" x14ac:dyDescent="0.15">
      <c r="A832" t="s">
        <v>18</v>
      </c>
      <c r="B832" s="2">
        <v>2016</v>
      </c>
      <c r="C832" s="3">
        <v>22583.71484375</v>
      </c>
      <c r="D832" s="3">
        <v>14181.0224609375</v>
      </c>
      <c r="E832" s="3">
        <v>1036.3560791015625</v>
      </c>
      <c r="F832" s="3">
        <v>538.47247314453125</v>
      </c>
      <c r="G832" s="3">
        <v>8.1340253353118896E-2</v>
      </c>
      <c r="H832" s="3">
        <v>225.0684814453125</v>
      </c>
      <c r="I832" s="3">
        <v>510.11032104492188</v>
      </c>
      <c r="J832" s="3">
        <v>470.41500854492188</v>
      </c>
      <c r="K832" s="3">
        <f t="shared" si="72"/>
        <v>44.272217032364672</v>
      </c>
      <c r="L832" s="3">
        <f t="shared" si="73"/>
        <v>48.008066140588255</v>
      </c>
      <c r="M832" s="3">
        <f t="shared" si="74"/>
        <v>1.3942368732101502</v>
      </c>
      <c r="N832" s="3">
        <f t="shared" si="75"/>
        <v>29.574457158021254</v>
      </c>
      <c r="O832" s="3">
        <f t="shared" si="76"/>
        <v>0.92218288699062745</v>
      </c>
      <c r="P832" s="4">
        <f t="shared" si="77"/>
        <v>405.79451156636077</v>
      </c>
    </row>
    <row r="833" spans="1:16" x14ac:dyDescent="0.15">
      <c r="A833" t="s">
        <v>19</v>
      </c>
      <c r="B833" s="2">
        <v>2016</v>
      </c>
      <c r="C833" s="3">
        <v>28064.990234375</v>
      </c>
      <c r="D833" s="3">
        <v>20853.443359375</v>
      </c>
      <c r="E833" s="3">
        <v>735.07183837890625</v>
      </c>
      <c r="F833" s="3">
        <v>870.99139404296875</v>
      </c>
      <c r="G833" s="3">
        <v>8.1340253353118896E-2</v>
      </c>
      <c r="H833" s="3">
        <v>88.416854858398438</v>
      </c>
      <c r="I833" s="3">
        <v>710.26220703125</v>
      </c>
      <c r="J833" s="3">
        <v>540.1395263671875</v>
      </c>
      <c r="K833" s="3">
        <f t="shared" si="72"/>
        <v>39.513562676635843</v>
      </c>
      <c r="L833" s="3">
        <f t="shared" si="73"/>
        <v>51.958778916128395</v>
      </c>
      <c r="M833" s="3">
        <f t="shared" si="74"/>
        <v>1.228823167008164</v>
      </c>
      <c r="N833" s="3">
        <f t="shared" si="75"/>
        <v>29.249916363448364</v>
      </c>
      <c r="O833" s="3">
        <f t="shared" si="76"/>
        <v>0.76047904706187264</v>
      </c>
      <c r="P833" s="4">
        <f t="shared" si="77"/>
        <v>1689.9758178368188</v>
      </c>
    </row>
    <row r="834" spans="1:16" x14ac:dyDescent="0.15">
      <c r="A834" t="s">
        <v>20</v>
      </c>
      <c r="B834" s="2">
        <v>2016</v>
      </c>
      <c r="C834" s="3">
        <v>19385.251953125</v>
      </c>
      <c r="D834" s="3">
        <v>11140.6865234375</v>
      </c>
      <c r="E834" s="3">
        <v>337.7247314453125</v>
      </c>
      <c r="F834" s="3">
        <v>280.7052001953125</v>
      </c>
      <c r="G834" s="3">
        <v>1.7894855737686157</v>
      </c>
      <c r="H834" s="3">
        <v>188.70938110351562</v>
      </c>
      <c r="I834" s="3">
        <v>905.9677734375</v>
      </c>
      <c r="J834" s="3">
        <v>786.4307861328125</v>
      </c>
      <c r="K834" s="3">
        <f t="shared" si="72"/>
        <v>21.397286439419172</v>
      </c>
      <c r="L834" s="3">
        <f t="shared" si="73"/>
        <v>24.649660586724814</v>
      </c>
      <c r="M834" s="3">
        <f t="shared" si="74"/>
        <v>1.4718344753450461</v>
      </c>
      <c r="N834" s="3">
        <f t="shared" si="75"/>
        <v>41.139823095725419</v>
      </c>
      <c r="O834" s="3">
        <f t="shared" si="76"/>
        <v>0.86805602714638508</v>
      </c>
      <c r="P834" s="4">
        <f t="shared" si="77"/>
        <v>1061.192972833473</v>
      </c>
    </row>
    <row r="835" spans="1:16" x14ac:dyDescent="0.15">
      <c r="A835" t="s">
        <v>21</v>
      </c>
      <c r="B835" s="2">
        <v>2016</v>
      </c>
      <c r="C835" s="3">
        <v>422518.4375</v>
      </c>
      <c r="D835" s="3">
        <v>91959.3828125</v>
      </c>
      <c r="E835" s="3">
        <v>4405.14404296875</v>
      </c>
      <c r="F835" s="3">
        <v>8139.55615234375</v>
      </c>
      <c r="G835" s="3">
        <v>8.1340253353118896E-2</v>
      </c>
      <c r="H835" s="3">
        <v>6545.61279296875</v>
      </c>
      <c r="I835" s="3">
        <v>15315.875</v>
      </c>
      <c r="J835" s="3">
        <v>9895.6630859375</v>
      </c>
      <c r="K835" s="3">
        <f t="shared" ref="K835:K898" si="78">C835/I835</f>
        <v>27.586960425049174</v>
      </c>
      <c r="L835" s="3">
        <f t="shared" ref="L835:L898" si="79">C835/J835</f>
        <v>42.697334562696589</v>
      </c>
      <c r="M835" s="3">
        <f t="shared" ref="M835:M898" si="80">C835/(D835+E835+I835+J835)</f>
        <v>3.4753422699084178</v>
      </c>
      <c r="N835" s="3">
        <f t="shared" ref="N835:N898" si="81">C835/(F835+G835+H835)</f>
        <v>28.771619773841635</v>
      </c>
      <c r="O835" s="3">
        <f t="shared" ref="O835:O898" si="82">J835/I835</f>
        <v>0.64610497839251757</v>
      </c>
      <c r="P835" s="4">
        <f t="shared" ref="P835:P898" si="83">(C835/VLOOKUP(A835,$A$2:$C$40,3))*100</f>
        <v>310.21552269550841</v>
      </c>
    </row>
    <row r="836" spans="1:16" x14ac:dyDescent="0.15">
      <c r="A836" t="s">
        <v>22</v>
      </c>
      <c r="B836" s="2">
        <v>2016</v>
      </c>
      <c r="C836" s="3">
        <v>835.52703857421875</v>
      </c>
      <c r="D836" s="3">
        <v>231.087646484375</v>
      </c>
      <c r="E836" s="3">
        <v>77.354576110839844</v>
      </c>
      <c r="F836" s="3">
        <v>32.942802429199219</v>
      </c>
      <c r="G836" s="3">
        <v>66.943023681640625</v>
      </c>
      <c r="H836" s="3">
        <v>33.67486572265625</v>
      </c>
      <c r="I836" s="3">
        <v>292.6239013671875</v>
      </c>
      <c r="J836" s="3">
        <v>240.10498046875</v>
      </c>
      <c r="K836" s="3">
        <f t="shared" si="78"/>
        <v>2.8552932097156027</v>
      </c>
      <c r="L836" s="3">
        <f t="shared" si="79"/>
        <v>3.4798405136913173</v>
      </c>
      <c r="M836" s="3">
        <f t="shared" si="80"/>
        <v>0.99329022855492588</v>
      </c>
      <c r="N836" s="3">
        <f t="shared" si="81"/>
        <v>6.2557854942517928</v>
      </c>
      <c r="O836" s="3">
        <f t="shared" si="82"/>
        <v>0.82052415864507178</v>
      </c>
      <c r="P836" s="4">
        <f t="shared" si="83"/>
        <v>470.22859936505472</v>
      </c>
    </row>
    <row r="837" spans="1:16" x14ac:dyDescent="0.15">
      <c r="A837" t="s">
        <v>53</v>
      </c>
      <c r="B837" s="2">
        <v>2016</v>
      </c>
      <c r="C837" s="3">
        <v>339.27017211914062</v>
      </c>
      <c r="D837" s="3">
        <v>78.005302429199219</v>
      </c>
      <c r="E837" s="3">
        <v>26.923622131347656</v>
      </c>
      <c r="F837" s="3">
        <v>9.1914482116699219</v>
      </c>
      <c r="G837" s="3">
        <v>8.1340253353118896E-2</v>
      </c>
      <c r="H837" s="3">
        <v>17.162792205810547</v>
      </c>
      <c r="I837" s="3">
        <v>113.73732757568359</v>
      </c>
      <c r="J837" s="3">
        <v>86.285713195800781</v>
      </c>
      <c r="K837" s="3">
        <f t="shared" si="78"/>
        <v>2.9829272355057048</v>
      </c>
      <c r="L837" s="3">
        <f t="shared" si="79"/>
        <v>3.9319391305170517</v>
      </c>
      <c r="M837" s="3">
        <f t="shared" si="80"/>
        <v>1.1125364342208577</v>
      </c>
      <c r="N837" s="3">
        <f t="shared" si="81"/>
        <v>12.833846032875604</v>
      </c>
      <c r="O837" s="3">
        <f t="shared" si="82"/>
        <v>0.75864023742235509</v>
      </c>
      <c r="P837" s="4">
        <f t="shared" si="83"/>
        <v>190.93880925046005</v>
      </c>
    </row>
    <row r="838" spans="1:16" x14ac:dyDescent="0.15">
      <c r="A838" t="s">
        <v>63</v>
      </c>
      <c r="B838" s="2">
        <v>2016</v>
      </c>
      <c r="C838" s="3">
        <v>61.411888122558594</v>
      </c>
      <c r="D838" s="3">
        <v>0.40670126676559448</v>
      </c>
      <c r="E838" s="3">
        <v>8.7034072875976562</v>
      </c>
      <c r="F838" s="3">
        <v>4.1483526229858398</v>
      </c>
      <c r="G838" s="3">
        <v>8.7034072875976562</v>
      </c>
      <c r="H838" s="3">
        <v>6.5072202682495117</v>
      </c>
      <c r="I838" s="3">
        <v>35.184467315673828</v>
      </c>
      <c r="J838" s="3">
        <v>22.554143905639648</v>
      </c>
      <c r="K838" s="3">
        <f t="shared" si="78"/>
        <v>1.7454261157792514</v>
      </c>
      <c r="L838" s="3">
        <f t="shared" si="79"/>
        <v>2.7228649590731124</v>
      </c>
      <c r="M838" s="3">
        <f t="shared" si="80"/>
        <v>0.91866962192600798</v>
      </c>
      <c r="N838" s="3">
        <f t="shared" si="81"/>
        <v>3.1722687639148464</v>
      </c>
      <c r="O838" s="3">
        <f t="shared" si="82"/>
        <v>0.64102558959567713</v>
      </c>
      <c r="P838" s="4">
        <f t="shared" si="83"/>
        <v>34.56216831176674</v>
      </c>
    </row>
    <row r="839" spans="1:16" x14ac:dyDescent="0.15">
      <c r="A839" t="s">
        <v>23</v>
      </c>
      <c r="B839" s="2">
        <v>2016</v>
      </c>
      <c r="C839" s="3">
        <v>1734.49951171875</v>
      </c>
      <c r="D839" s="3">
        <v>1238.24267578125</v>
      </c>
      <c r="E839" s="3">
        <v>84.837882995605469</v>
      </c>
      <c r="F839" s="3">
        <v>20.497743606567383</v>
      </c>
      <c r="G839" s="3">
        <v>8.1340253353118896E-2</v>
      </c>
      <c r="H839" s="3">
        <v>40.832805633544922</v>
      </c>
      <c r="I839" s="3">
        <v>55.99871826171875</v>
      </c>
      <c r="J839" s="3">
        <v>48.330310821533203</v>
      </c>
      <c r="K839" s="3">
        <f t="shared" si="78"/>
        <v>30.973914503048015</v>
      </c>
      <c r="L839" s="3">
        <f t="shared" si="79"/>
        <v>35.888441068042063</v>
      </c>
      <c r="M839" s="3">
        <f t="shared" si="80"/>
        <v>1.2151379158935136</v>
      </c>
      <c r="N839" s="3">
        <f t="shared" si="81"/>
        <v>28.243708604720762</v>
      </c>
      <c r="O839" s="3">
        <f t="shared" si="82"/>
        <v>0.86306101856928141</v>
      </c>
      <c r="P839" s="4">
        <f t="shared" si="83"/>
        <v>134.05656539430254</v>
      </c>
    </row>
    <row r="840" spans="1:16" x14ac:dyDescent="0.15">
      <c r="A840" t="s">
        <v>51</v>
      </c>
      <c r="B840" s="2">
        <v>2016</v>
      </c>
      <c r="C840" s="3">
        <v>2919.78955078125</v>
      </c>
      <c r="D840" s="3">
        <v>2582.959716796875</v>
      </c>
      <c r="E840" s="3">
        <v>66.210968017578125</v>
      </c>
      <c r="F840" s="3">
        <v>18.626916885375977</v>
      </c>
      <c r="G840" s="3">
        <v>5.043095588684082</v>
      </c>
      <c r="H840" s="3">
        <v>40.75146484375</v>
      </c>
      <c r="I840" s="3">
        <v>36.537715911865234</v>
      </c>
      <c r="J840" s="3">
        <v>32.155765533447266</v>
      </c>
      <c r="K840" s="3">
        <f t="shared" si="78"/>
        <v>79.911660537956053</v>
      </c>
      <c r="L840" s="3">
        <f t="shared" si="79"/>
        <v>90.80143179126587</v>
      </c>
      <c r="M840" s="3">
        <f t="shared" si="80"/>
        <v>1.0742956130877459</v>
      </c>
      <c r="N840" s="3">
        <f t="shared" si="81"/>
        <v>45.323231821851444</v>
      </c>
      <c r="O840" s="3">
        <f t="shared" si="82"/>
        <v>0.88007048965545831</v>
      </c>
      <c r="P840" s="4">
        <f t="shared" si="83"/>
        <v>225.66564948988946</v>
      </c>
    </row>
    <row r="841" spans="1:16" x14ac:dyDescent="0.15">
      <c r="A841" t="s">
        <v>48</v>
      </c>
      <c r="B841" s="2">
        <v>2016</v>
      </c>
      <c r="C841" s="3">
        <v>157.9627685546875</v>
      </c>
      <c r="D841" s="3">
        <v>3923.87939453125</v>
      </c>
      <c r="E841" s="3">
        <v>47.096004486083984</v>
      </c>
      <c r="F841" s="3">
        <v>0.97608304023742676</v>
      </c>
      <c r="G841" s="3">
        <v>8.1340253353118896E-2</v>
      </c>
      <c r="H841" s="3">
        <v>3.660311222076416</v>
      </c>
      <c r="I841" s="3">
        <v>15.336818695068359</v>
      </c>
      <c r="J841" s="3">
        <v>13.532486915588379</v>
      </c>
      <c r="K841" s="3">
        <f t="shared" si="78"/>
        <v>10.299578530290725</v>
      </c>
      <c r="L841" s="3">
        <f t="shared" si="79"/>
        <v>11.672855812831166</v>
      </c>
      <c r="M841" s="3">
        <f t="shared" si="80"/>
        <v>3.9492225378629786E-2</v>
      </c>
      <c r="N841" s="3">
        <f t="shared" si="81"/>
        <v>33.482759156988251</v>
      </c>
      <c r="O841" s="3">
        <f t="shared" si="82"/>
        <v>0.88235293020317351</v>
      </c>
      <c r="P841" s="4">
        <f t="shared" si="83"/>
        <v>12.208678105439693</v>
      </c>
    </row>
    <row r="842" spans="1:16" x14ac:dyDescent="0.15">
      <c r="A842" t="s">
        <v>24</v>
      </c>
      <c r="B842" s="2">
        <v>2016</v>
      </c>
      <c r="C842" s="3">
        <v>39685.91015625</v>
      </c>
      <c r="D842" s="3">
        <v>17043.3046875</v>
      </c>
      <c r="E842" s="3">
        <v>230.27424621582031</v>
      </c>
      <c r="F842" s="3">
        <v>505.36697387695312</v>
      </c>
      <c r="G842" s="3">
        <v>8.1340253353118896E-2</v>
      </c>
      <c r="H842" s="3">
        <v>493.32861328125</v>
      </c>
      <c r="I842" s="3">
        <v>1504.1036376953125</v>
      </c>
      <c r="J842" s="3">
        <v>1211.0286865234375</v>
      </c>
      <c r="K842" s="3">
        <f t="shared" si="78"/>
        <v>26.385090203664017</v>
      </c>
      <c r="L842" s="3">
        <f t="shared" si="79"/>
        <v>32.770412953782611</v>
      </c>
      <c r="M842" s="3">
        <f t="shared" si="80"/>
        <v>1.9854161503531937</v>
      </c>
      <c r="N842" s="3">
        <f t="shared" si="81"/>
        <v>39.734508344221105</v>
      </c>
      <c r="O842" s="3">
        <f t="shared" si="82"/>
        <v>0.80514976240537262</v>
      </c>
      <c r="P842" s="4">
        <f t="shared" si="83"/>
        <v>357.14480815967966</v>
      </c>
    </row>
    <row r="843" spans="1:16" x14ac:dyDescent="0.15">
      <c r="A843" t="s">
        <v>49</v>
      </c>
      <c r="B843" s="2">
        <v>2016</v>
      </c>
      <c r="C843" s="3">
        <v>4621.34619140625</v>
      </c>
      <c r="D843" s="3">
        <v>2545.543212890625</v>
      </c>
      <c r="E843" s="3">
        <v>236.94415283203125</v>
      </c>
      <c r="F843" s="3">
        <v>154.22111511230469</v>
      </c>
      <c r="G843" s="3">
        <v>8.1340253353118896E-2</v>
      </c>
      <c r="H843" s="3">
        <v>232.87713623046875</v>
      </c>
      <c r="I843" s="3">
        <v>507.72601318359375</v>
      </c>
      <c r="J843" s="3">
        <v>465.9041748046875</v>
      </c>
      <c r="K843" s="3">
        <f t="shared" si="78"/>
        <v>9.1020473078167274</v>
      </c>
      <c r="L843" s="3">
        <f t="shared" si="79"/>
        <v>9.9190916100796311</v>
      </c>
      <c r="M843" s="3">
        <f t="shared" si="80"/>
        <v>1.2303518527636312</v>
      </c>
      <c r="N843" s="3">
        <f t="shared" si="81"/>
        <v>11.935924030383433</v>
      </c>
      <c r="O843" s="3">
        <f t="shared" si="82"/>
        <v>0.9176291202480038</v>
      </c>
      <c r="P843" s="4">
        <f t="shared" si="83"/>
        <v>41.588810549411612</v>
      </c>
    </row>
    <row r="844" spans="1:16" x14ac:dyDescent="0.15">
      <c r="A844" t="s">
        <v>44</v>
      </c>
      <c r="B844" s="2">
        <v>2016</v>
      </c>
      <c r="C844" s="3">
        <v>683.9088134765625</v>
      </c>
      <c r="D844" s="3">
        <v>66.780349731445312</v>
      </c>
      <c r="E844" s="3">
        <v>73.612930297851562</v>
      </c>
      <c r="F844" s="3">
        <v>101.26861572265625</v>
      </c>
      <c r="G844" s="3">
        <v>8.1340253353118896E-2</v>
      </c>
      <c r="H844" s="3">
        <v>48.885490417480469</v>
      </c>
      <c r="I844" s="3">
        <v>37.633201599121094</v>
      </c>
      <c r="J844" s="3">
        <v>33.380134582519531</v>
      </c>
      <c r="K844" s="3">
        <f t="shared" si="78"/>
        <v>18.173017027935643</v>
      </c>
      <c r="L844" s="3">
        <f t="shared" si="79"/>
        <v>20.488497785587452</v>
      </c>
      <c r="M844" s="3">
        <f t="shared" si="80"/>
        <v>3.2350397813196694</v>
      </c>
      <c r="N844" s="3">
        <f t="shared" si="81"/>
        <v>4.5522466894084346</v>
      </c>
      <c r="O844" s="3">
        <f t="shared" si="82"/>
        <v>0.88698630900696762</v>
      </c>
      <c r="P844" s="4">
        <f t="shared" si="83"/>
        <v>6.154690191711131</v>
      </c>
    </row>
    <row r="845" spans="1:16" x14ac:dyDescent="0.15">
      <c r="A845" t="s">
        <v>54</v>
      </c>
      <c r="B845" s="2">
        <v>2016</v>
      </c>
      <c r="C845" s="3">
        <v>1318.6068115234375</v>
      </c>
      <c r="D845" s="3">
        <v>66.454986572265625</v>
      </c>
      <c r="E845" s="3">
        <v>4.2296929359436035</v>
      </c>
      <c r="F845" s="3">
        <v>31.722698211669922</v>
      </c>
      <c r="G845" s="3">
        <v>276.55685424804688</v>
      </c>
      <c r="H845" s="3">
        <v>130.14439392089844</v>
      </c>
      <c r="I845" s="3">
        <v>206.20932006835938</v>
      </c>
      <c r="J845" s="3">
        <v>191.00138854980469</v>
      </c>
      <c r="K845" s="3">
        <f t="shared" si="78"/>
        <v>6.3945063738453385</v>
      </c>
      <c r="L845" s="3">
        <f t="shared" si="79"/>
        <v>6.9036503950839254</v>
      </c>
      <c r="M845" s="3">
        <f t="shared" si="80"/>
        <v>2.8181658656727273</v>
      </c>
      <c r="N845" s="3">
        <f t="shared" si="81"/>
        <v>3.0076067295345599</v>
      </c>
      <c r="O845" s="3">
        <f t="shared" si="82"/>
        <v>0.9262500283037004</v>
      </c>
      <c r="P845" s="4">
        <f t="shared" si="83"/>
        <v>11.866518239985966</v>
      </c>
    </row>
    <row r="846" spans="1:16" x14ac:dyDescent="0.15">
      <c r="A846" t="s">
        <v>25</v>
      </c>
      <c r="B846" s="2">
        <v>2016</v>
      </c>
      <c r="C846" s="3">
        <v>266.63333129882812</v>
      </c>
      <c r="D846" s="3">
        <v>80.770866394042969</v>
      </c>
      <c r="E846" s="3">
        <v>19.928361892700195</v>
      </c>
      <c r="F846" s="3">
        <v>8.7034072875976562</v>
      </c>
      <c r="G846" s="3">
        <v>8.1340253353118896E-2</v>
      </c>
      <c r="H846" s="3">
        <v>5.1244359016418457</v>
      </c>
      <c r="I846" s="3">
        <v>84.674705505371094</v>
      </c>
      <c r="J846" s="3">
        <v>74.364234924316406</v>
      </c>
      <c r="K846" s="3">
        <f t="shared" si="78"/>
        <v>3.1489135947678615</v>
      </c>
      <c r="L846" s="3">
        <f t="shared" si="79"/>
        <v>3.5855049348681125</v>
      </c>
      <c r="M846" s="3">
        <f t="shared" si="80"/>
        <v>1.0265465896540036</v>
      </c>
      <c r="N846" s="3">
        <f t="shared" si="81"/>
        <v>19.169589099123179</v>
      </c>
      <c r="O846" s="3">
        <f t="shared" si="82"/>
        <v>0.878234349685448</v>
      </c>
      <c r="P846" s="4">
        <f t="shared" si="83"/>
        <v>177.94948046714728</v>
      </c>
    </row>
    <row r="847" spans="1:16" x14ac:dyDescent="0.15">
      <c r="A847" t="s">
        <v>26</v>
      </c>
      <c r="B847" s="2">
        <v>2016</v>
      </c>
      <c r="C847" s="3">
        <v>68996.703125</v>
      </c>
      <c r="D847" s="3">
        <v>23196.61328125</v>
      </c>
      <c r="E847" s="3">
        <v>1805.6722412109375</v>
      </c>
      <c r="F847" s="3">
        <v>2824.62158203125</v>
      </c>
      <c r="G847" s="3">
        <v>261.59024047851562</v>
      </c>
      <c r="H847" s="3">
        <v>784.28271484375</v>
      </c>
      <c r="I847" s="3">
        <v>6131.82763671875</v>
      </c>
      <c r="J847" s="3">
        <v>3843.290771484375</v>
      </c>
      <c r="K847" s="3">
        <f t="shared" si="78"/>
        <v>11.252224819861597</v>
      </c>
      <c r="L847" s="3">
        <f t="shared" si="79"/>
        <v>17.95250664792967</v>
      </c>
      <c r="M847" s="3">
        <f t="shared" si="80"/>
        <v>1.97260789456452</v>
      </c>
      <c r="N847" s="3">
        <f t="shared" si="81"/>
        <v>17.826327478084259</v>
      </c>
      <c r="O847" s="3">
        <f t="shared" si="82"/>
        <v>0.62677736544156815</v>
      </c>
      <c r="P847" s="4">
        <f t="shared" si="83"/>
        <v>261.14392239940992</v>
      </c>
    </row>
    <row r="848" spans="1:16" x14ac:dyDescent="0.15">
      <c r="A848" t="s">
        <v>27</v>
      </c>
      <c r="B848" s="2">
        <v>2016</v>
      </c>
      <c r="C848" s="3">
        <v>3016.58447265625</v>
      </c>
      <c r="D848" s="3">
        <v>1670.728759765625</v>
      </c>
      <c r="E848" s="3">
        <v>255.32704162597656</v>
      </c>
      <c r="F848" s="3">
        <v>76.703857421875</v>
      </c>
      <c r="G848" s="3">
        <v>8.1340253353118896E-2</v>
      </c>
      <c r="H848" s="3">
        <v>202.37454223632812</v>
      </c>
      <c r="I848" s="3">
        <v>163.22756958007812</v>
      </c>
      <c r="J848" s="3">
        <v>125.14328002929688</v>
      </c>
      <c r="K848" s="3">
        <f t="shared" si="78"/>
        <v>18.480851491060999</v>
      </c>
      <c r="L848" s="3">
        <f t="shared" si="79"/>
        <v>24.105045608122527</v>
      </c>
      <c r="M848" s="3">
        <f t="shared" si="80"/>
        <v>1.3622417664151025</v>
      </c>
      <c r="N848" s="3">
        <f t="shared" si="81"/>
        <v>10.805943842804727</v>
      </c>
      <c r="O848" s="3">
        <f t="shared" si="82"/>
        <v>0.76667979772805839</v>
      </c>
      <c r="P848" s="4">
        <f t="shared" si="83"/>
        <v>302.69510038927876</v>
      </c>
    </row>
    <row r="849" spans="1:16" x14ac:dyDescent="0.15">
      <c r="A849" t="s">
        <v>28</v>
      </c>
      <c r="B849" s="2">
        <v>2016</v>
      </c>
      <c r="C849" s="3">
        <v>38.555278778076172</v>
      </c>
      <c r="D849" s="3">
        <v>0.89474278688430786</v>
      </c>
      <c r="E849" s="3">
        <v>5.5311369895935059</v>
      </c>
      <c r="F849" s="3">
        <v>2.0335061550140381</v>
      </c>
      <c r="G849" s="3">
        <v>8.1340253353118896E-2</v>
      </c>
      <c r="H849" s="3">
        <v>95.574798583984375</v>
      </c>
      <c r="I849" s="3">
        <v>18.558839797973633</v>
      </c>
      <c r="J849" s="3">
        <v>14.499093055725098</v>
      </c>
      <c r="K849" s="3">
        <f t="shared" si="78"/>
        <v>2.077461694684485</v>
      </c>
      <c r="L849" s="3">
        <f t="shared" si="79"/>
        <v>2.6591510675802077</v>
      </c>
      <c r="M849" s="3">
        <f t="shared" si="80"/>
        <v>0.97648317651597005</v>
      </c>
      <c r="N849" s="3">
        <f t="shared" si="81"/>
        <v>0.39467109109767778</v>
      </c>
      <c r="O849" s="3">
        <f t="shared" si="82"/>
        <v>0.78124997109507877</v>
      </c>
      <c r="P849" s="4">
        <f t="shared" si="83"/>
        <v>49.596876492084505</v>
      </c>
    </row>
    <row r="850" spans="1:16" x14ac:dyDescent="0.15">
      <c r="A850" t="s">
        <v>64</v>
      </c>
      <c r="B850" s="2">
        <v>2016</v>
      </c>
      <c r="C850" s="3">
        <v>234.58528137207031</v>
      </c>
      <c r="D850" s="3">
        <v>180.738037109375</v>
      </c>
      <c r="E850" s="3">
        <v>24.80877685546875</v>
      </c>
      <c r="F850" s="3">
        <v>32.942802429199219</v>
      </c>
      <c r="G850" s="3">
        <v>8.1340253353118896E-2</v>
      </c>
      <c r="H850" s="3">
        <v>593.7838134765625</v>
      </c>
      <c r="I850" s="3">
        <v>15.594579696655273</v>
      </c>
      <c r="J850" s="3">
        <v>11.08375072479248</v>
      </c>
      <c r="K850" s="3">
        <f t="shared" si="78"/>
        <v>15.042744718691212</v>
      </c>
      <c r="L850" s="3">
        <f t="shared" si="79"/>
        <v>21.164792243779232</v>
      </c>
      <c r="M850" s="3">
        <f t="shared" si="80"/>
        <v>1.0101631414290473</v>
      </c>
      <c r="N850" s="3">
        <f t="shared" si="81"/>
        <v>0.37425383495374931</v>
      </c>
      <c r="O850" s="3">
        <f t="shared" si="82"/>
        <v>0.71074379306097768</v>
      </c>
      <c r="P850" s="4">
        <f t="shared" si="83"/>
        <v>301.76664767594269</v>
      </c>
    </row>
    <row r="851" spans="1:16" x14ac:dyDescent="0.15">
      <c r="A851" t="s">
        <v>60</v>
      </c>
      <c r="B851" s="2">
        <v>2016</v>
      </c>
      <c r="C851" s="3">
        <v>1067.9161376953125</v>
      </c>
      <c r="D851" s="3">
        <v>153.32637023925781</v>
      </c>
      <c r="E851" s="3">
        <v>4.2296929359436035</v>
      </c>
      <c r="F851" s="3">
        <v>12.119697570800781</v>
      </c>
      <c r="G851" s="3">
        <v>8.1340253353118896E-2</v>
      </c>
      <c r="H851" s="3">
        <v>1472.258544921875</v>
      </c>
      <c r="I851" s="3">
        <v>33.573455810546875</v>
      </c>
      <c r="J851" s="3">
        <v>31.189159393310547</v>
      </c>
      <c r="K851" s="3">
        <f t="shared" si="78"/>
        <v>31.808347157394319</v>
      </c>
      <c r="L851" s="3">
        <f t="shared" si="79"/>
        <v>34.239978199744598</v>
      </c>
      <c r="M851" s="3">
        <f t="shared" si="80"/>
        <v>4.8035376311228744</v>
      </c>
      <c r="N851" s="3">
        <f t="shared" si="81"/>
        <v>0.71939724739411692</v>
      </c>
      <c r="O851" s="3">
        <f t="shared" si="82"/>
        <v>0.92898269303312775</v>
      </c>
      <c r="P851" s="4">
        <f t="shared" si="83"/>
        <v>1373.7497552552045</v>
      </c>
    </row>
    <row r="852" spans="1:16" x14ac:dyDescent="0.15">
      <c r="A852" t="s">
        <v>61</v>
      </c>
      <c r="B852" s="2">
        <v>2016</v>
      </c>
      <c r="C852" s="3">
        <v>1396.449462890625</v>
      </c>
      <c r="D852" s="3">
        <v>419.63436889648438</v>
      </c>
      <c r="E852" s="3">
        <v>175.20689392089844</v>
      </c>
      <c r="F852" s="3">
        <v>29.201150894165039</v>
      </c>
      <c r="G852" s="3">
        <v>8.1340253353118896E-2</v>
      </c>
      <c r="H852" s="3">
        <v>30.583934783935547</v>
      </c>
      <c r="I852" s="3">
        <v>416.28506469726562</v>
      </c>
      <c r="J852" s="3">
        <v>337.2811279296875</v>
      </c>
      <c r="K852" s="3">
        <f t="shared" si="78"/>
        <v>3.35455095874305</v>
      </c>
      <c r="L852" s="3">
        <f t="shared" si="79"/>
        <v>4.1403130719538535</v>
      </c>
      <c r="M852" s="3">
        <f t="shared" si="80"/>
        <v>1.0356287020309138</v>
      </c>
      <c r="N852" s="3">
        <f t="shared" si="81"/>
        <v>23.326087054028278</v>
      </c>
      <c r="O852" s="3">
        <f t="shared" si="82"/>
        <v>0.81021673975973163</v>
      </c>
      <c r="P852" s="4">
        <f t="shared" si="83"/>
        <v>1796.3696213190751</v>
      </c>
    </row>
    <row r="853" spans="1:16" x14ac:dyDescent="0.15">
      <c r="A853" t="s">
        <v>41</v>
      </c>
      <c r="B853" s="2">
        <v>2016</v>
      </c>
      <c r="C853" s="3">
        <v>1461.3590087890625</v>
      </c>
      <c r="D853" s="3">
        <v>916.70465087890625</v>
      </c>
      <c r="E853" s="3">
        <v>138.60379028320312</v>
      </c>
      <c r="F853" s="3">
        <v>45.875900268554688</v>
      </c>
      <c r="G853" s="3">
        <v>8.1340253353118896E-2</v>
      </c>
      <c r="H853" s="3">
        <v>69.952613830566406</v>
      </c>
      <c r="I853" s="3">
        <v>87.123435974121094</v>
      </c>
      <c r="J853" s="3">
        <v>68.049079895019531</v>
      </c>
      <c r="K853" s="3">
        <f t="shared" si="78"/>
        <v>16.773431768957558</v>
      </c>
      <c r="L853" s="3">
        <f t="shared" si="79"/>
        <v>21.475073741533695</v>
      </c>
      <c r="M853" s="3">
        <f t="shared" si="80"/>
        <v>1.2072548521317512</v>
      </c>
      <c r="N853" s="3">
        <f t="shared" si="81"/>
        <v>12.607720171446047</v>
      </c>
      <c r="O853" s="3">
        <f t="shared" si="82"/>
        <v>0.78106515352806616</v>
      </c>
      <c r="P853" s="4">
        <f t="shared" si="83"/>
        <v>1879.8681935797613</v>
      </c>
    </row>
    <row r="854" spans="1:16" x14ac:dyDescent="0.15">
      <c r="A854" t="s">
        <v>58</v>
      </c>
      <c r="B854" s="2">
        <v>2016</v>
      </c>
      <c r="C854" s="3">
        <v>6185.19384765625</v>
      </c>
      <c r="D854" s="3">
        <v>4167.30517578125</v>
      </c>
      <c r="E854" s="3">
        <v>147.38853454589844</v>
      </c>
      <c r="F854" s="3">
        <v>141.93873596191406</v>
      </c>
      <c r="G854" s="3">
        <v>8.1340253353118896E-2</v>
      </c>
      <c r="H854" s="3">
        <v>11.957016944885254</v>
      </c>
      <c r="I854" s="3">
        <v>120.76133728027344</v>
      </c>
      <c r="J854" s="3">
        <v>105.94004058837891</v>
      </c>
      <c r="K854" s="3">
        <f t="shared" si="78"/>
        <v>51.21832853921709</v>
      </c>
      <c r="L854" s="3">
        <f t="shared" si="79"/>
        <v>58.38391049601632</v>
      </c>
      <c r="M854" s="3">
        <f t="shared" si="80"/>
        <v>1.3619589856282457</v>
      </c>
      <c r="N854" s="3">
        <f t="shared" si="81"/>
        <v>40.169571464912607</v>
      </c>
      <c r="O854" s="3">
        <f t="shared" si="82"/>
        <v>0.87726786548002544</v>
      </c>
      <c r="P854" s="4">
        <f t="shared" si="83"/>
        <v>7956.531636239798</v>
      </c>
    </row>
    <row r="855" spans="1:16" x14ac:dyDescent="0.15">
      <c r="A855" t="s">
        <v>29</v>
      </c>
      <c r="B855" s="2">
        <v>2016</v>
      </c>
      <c r="C855" s="3">
        <v>4843.56787109375</v>
      </c>
      <c r="D855" s="3">
        <v>3124.685791015625</v>
      </c>
      <c r="E855" s="3">
        <v>569.62579345703125</v>
      </c>
      <c r="F855" s="3">
        <v>98.503044128417969</v>
      </c>
      <c r="G855" s="3">
        <v>8.1340253353118896E-2</v>
      </c>
      <c r="H855" s="3">
        <v>60.029106140136719</v>
      </c>
      <c r="I855" s="3">
        <v>217.48638916015625</v>
      </c>
      <c r="J855" s="3">
        <v>192.54795837402344</v>
      </c>
      <c r="K855" s="3">
        <f t="shared" si="78"/>
        <v>22.270671235094913</v>
      </c>
      <c r="L855" s="3">
        <f t="shared" si="79"/>
        <v>25.155124531027973</v>
      </c>
      <c r="M855" s="3">
        <f t="shared" si="80"/>
        <v>1.1801071233597185</v>
      </c>
      <c r="N855" s="3">
        <f t="shared" si="81"/>
        <v>30.536922522518683</v>
      </c>
      <c r="O855" s="3">
        <f t="shared" si="82"/>
        <v>0.88533337243569654</v>
      </c>
      <c r="P855" s="4">
        <f t="shared" si="83"/>
        <v>500.16974014335165</v>
      </c>
    </row>
    <row r="856" spans="1:16" x14ac:dyDescent="0.15">
      <c r="A856" t="s">
        <v>30</v>
      </c>
      <c r="B856" s="2">
        <v>2016</v>
      </c>
      <c r="C856" s="3">
        <v>2053.597412109375</v>
      </c>
      <c r="D856" s="3">
        <v>824.139404296875</v>
      </c>
      <c r="E856" s="3">
        <v>9.8421707153320312</v>
      </c>
      <c r="F856" s="3">
        <v>19.358980178833008</v>
      </c>
      <c r="G856" s="3">
        <v>8.1340253353118896E-2</v>
      </c>
      <c r="H856" s="3">
        <v>20.335062026977539</v>
      </c>
      <c r="I856" s="3">
        <v>165.99850463867188</v>
      </c>
      <c r="J856" s="3">
        <v>136.42034912109375</v>
      </c>
      <c r="K856" s="3">
        <f t="shared" si="78"/>
        <v>12.371180189721771</v>
      </c>
      <c r="L856" s="3">
        <f t="shared" si="79"/>
        <v>15.053453721090362</v>
      </c>
      <c r="M856" s="3">
        <f t="shared" si="80"/>
        <v>1.8071072133689285</v>
      </c>
      <c r="N856" s="3">
        <f t="shared" si="81"/>
        <v>51.629859605190454</v>
      </c>
      <c r="O856" s="3">
        <f t="shared" si="82"/>
        <v>0.82181673514492948</v>
      </c>
      <c r="P856" s="4">
        <f t="shared" si="83"/>
        <v>158.9079668545601</v>
      </c>
    </row>
    <row r="857" spans="1:16" x14ac:dyDescent="0.15">
      <c r="A857" t="s">
        <v>31</v>
      </c>
      <c r="B857" s="2">
        <v>2016</v>
      </c>
      <c r="C857" s="3">
        <v>1705.29833984375</v>
      </c>
      <c r="D857" s="3">
        <v>1036.6815185546875</v>
      </c>
      <c r="E857" s="3">
        <v>50.024253845214844</v>
      </c>
      <c r="F857" s="3">
        <v>60.029106140136719</v>
      </c>
      <c r="G857" s="3">
        <v>8.1340253353118896E-2</v>
      </c>
      <c r="H857" s="3">
        <v>25.784858703613281</v>
      </c>
      <c r="I857" s="3">
        <v>92.343109130859375</v>
      </c>
      <c r="J857" s="3">
        <v>79.712791442871094</v>
      </c>
      <c r="K857" s="3">
        <f t="shared" si="78"/>
        <v>18.466979895892099</v>
      </c>
      <c r="L857" s="3">
        <f t="shared" si="79"/>
        <v>21.393032523091485</v>
      </c>
      <c r="M857" s="3">
        <f t="shared" si="80"/>
        <v>1.3547428210260346</v>
      </c>
      <c r="N857" s="3">
        <f t="shared" si="81"/>
        <v>19.853219427021539</v>
      </c>
      <c r="O857" s="3">
        <f t="shared" si="82"/>
        <v>0.86322403688953264</v>
      </c>
      <c r="P857" s="4">
        <f t="shared" si="83"/>
        <v>1125.2748987681409</v>
      </c>
    </row>
    <row r="858" spans="1:16" x14ac:dyDescent="0.15">
      <c r="A858" t="s">
        <v>32</v>
      </c>
      <c r="B858" s="2">
        <v>2016</v>
      </c>
      <c r="C858" s="3">
        <v>5729.52587890625</v>
      </c>
      <c r="D858" s="3">
        <v>1811.8541259765625</v>
      </c>
      <c r="E858" s="3">
        <v>365.38040161132812</v>
      </c>
      <c r="F858" s="3">
        <v>175.93896484375</v>
      </c>
      <c r="G858" s="3">
        <v>8.1340253353118896E-2</v>
      </c>
      <c r="H858" s="3">
        <v>151.94358825683594</v>
      </c>
      <c r="I858" s="3">
        <v>1054.1163330078125</v>
      </c>
      <c r="J858" s="3">
        <v>894.948486328125</v>
      </c>
      <c r="K858" s="3">
        <f t="shared" si="78"/>
        <v>5.4353828884878741</v>
      </c>
      <c r="L858" s="3">
        <f t="shared" si="79"/>
        <v>6.4020733778922443</v>
      </c>
      <c r="M858" s="3">
        <f t="shared" si="80"/>
        <v>1.3885385904388234</v>
      </c>
      <c r="N858" s="3">
        <f t="shared" si="81"/>
        <v>17.469989822089769</v>
      </c>
      <c r="O858" s="3">
        <f t="shared" si="82"/>
        <v>0.8490035286470532</v>
      </c>
      <c r="P858" s="4">
        <f t="shared" si="83"/>
        <v>155.45694521082416</v>
      </c>
    </row>
    <row r="859" spans="1:16" x14ac:dyDescent="0.15">
      <c r="A859" t="s">
        <v>33</v>
      </c>
      <c r="B859" s="2">
        <v>2016</v>
      </c>
      <c r="C859" s="3">
        <v>24295.11328125</v>
      </c>
      <c r="D859" s="3">
        <v>13917.560546875</v>
      </c>
      <c r="E859" s="3">
        <v>317.68548583984375</v>
      </c>
      <c r="F859" s="3">
        <v>185.37443542480469</v>
      </c>
      <c r="G859" s="3">
        <v>200.91041564941406</v>
      </c>
      <c r="H859" s="3">
        <v>513.33831787109375</v>
      </c>
      <c r="I859" s="3">
        <v>1076.86376953125</v>
      </c>
      <c r="J859" s="3">
        <v>888.76214599609375</v>
      </c>
      <c r="K859" s="3">
        <f t="shared" si="78"/>
        <v>22.560990506557264</v>
      </c>
      <c r="L859" s="3">
        <f t="shared" si="79"/>
        <v>27.335900151351385</v>
      </c>
      <c r="M859" s="3">
        <f t="shared" si="80"/>
        <v>1.4996176353264767</v>
      </c>
      <c r="N859" s="3">
        <f t="shared" si="81"/>
        <v>27.005877705142655</v>
      </c>
      <c r="O859" s="3">
        <f t="shared" si="82"/>
        <v>0.82532458714157009</v>
      </c>
      <c r="P859" s="4">
        <f t="shared" si="83"/>
        <v>155.63989998034967</v>
      </c>
    </row>
    <row r="860" spans="1:16" x14ac:dyDescent="0.15">
      <c r="A860" t="s">
        <v>45</v>
      </c>
      <c r="B860" s="2">
        <v>2016</v>
      </c>
      <c r="C860" s="3">
        <v>783.306640625</v>
      </c>
      <c r="D860" s="3">
        <v>54.4166259765625</v>
      </c>
      <c r="E860" s="3">
        <v>11.387635231018066</v>
      </c>
      <c r="F860" s="3">
        <v>7.9713444709777832</v>
      </c>
      <c r="G860" s="3">
        <v>308.68624877929688</v>
      </c>
      <c r="H860" s="3">
        <v>308.767578125</v>
      </c>
      <c r="I860" s="3">
        <v>52.970020294189453</v>
      </c>
      <c r="J860" s="3">
        <v>38.148723602294922</v>
      </c>
      <c r="K860" s="3">
        <f t="shared" si="78"/>
        <v>14.787735331695254</v>
      </c>
      <c r="L860" s="3">
        <f t="shared" si="79"/>
        <v>20.53297113662483</v>
      </c>
      <c r="M860" s="3">
        <f t="shared" si="80"/>
        <v>4.991662249302089</v>
      </c>
      <c r="N860" s="3">
        <f t="shared" si="81"/>
        <v>1.2524386233169236</v>
      </c>
      <c r="O860" s="3">
        <f t="shared" si="82"/>
        <v>0.72019461934168161</v>
      </c>
      <c r="P860" s="4">
        <f t="shared" si="83"/>
        <v>5.0180365816572214</v>
      </c>
    </row>
    <row r="861" spans="1:16" x14ac:dyDescent="0.15">
      <c r="A861" t="s">
        <v>34</v>
      </c>
      <c r="B861" s="2">
        <v>2016</v>
      </c>
      <c r="C861" s="3">
        <v>63.201374053955078</v>
      </c>
      <c r="D861" s="3">
        <v>10.004850387573242</v>
      </c>
      <c r="E861" s="3">
        <v>6.9139213562011719</v>
      </c>
      <c r="F861" s="3">
        <v>1.4641245603561401</v>
      </c>
      <c r="G861" s="3">
        <v>8.1340253353118896E-2</v>
      </c>
      <c r="H861" s="3">
        <v>2.0335061550140381</v>
      </c>
      <c r="I861" s="3">
        <v>22.167501449584961</v>
      </c>
      <c r="J861" s="3">
        <v>13.983570098876953</v>
      </c>
      <c r="K861" s="3">
        <f t="shared" si="78"/>
        <v>2.8510824369490857</v>
      </c>
      <c r="L861" s="3">
        <f t="shared" si="79"/>
        <v>4.5196880057855111</v>
      </c>
      <c r="M861" s="3">
        <f t="shared" si="80"/>
        <v>1.1909093777784134</v>
      </c>
      <c r="N861" s="3">
        <f t="shared" si="81"/>
        <v>17.65909100863718</v>
      </c>
      <c r="O861" s="3">
        <f t="shared" si="82"/>
        <v>0.63081399275779748</v>
      </c>
      <c r="P861" s="4">
        <f t="shared" si="83"/>
        <v>42.228367975090968</v>
      </c>
    </row>
    <row r="862" spans="1:16" x14ac:dyDescent="0.15">
      <c r="A862" t="s">
        <v>43</v>
      </c>
      <c r="B862" s="2">
        <v>2016</v>
      </c>
      <c r="C862" s="3">
        <v>78412</v>
      </c>
      <c r="D862" s="3">
        <v>6794.35107421875</v>
      </c>
      <c r="E862" s="3">
        <v>1277.8553466796875</v>
      </c>
      <c r="F862" s="3">
        <v>1980.7164306640625</v>
      </c>
      <c r="G862" s="3">
        <v>8.1340253353118896E-2</v>
      </c>
      <c r="H862" s="3">
        <v>215.06362915039062</v>
      </c>
      <c r="I862" s="3">
        <v>2181.501220703125</v>
      </c>
      <c r="J862" s="3">
        <v>1923.48193359375</v>
      </c>
      <c r="K862" s="3">
        <f t="shared" si="78"/>
        <v>35.944055064395904</v>
      </c>
      <c r="L862" s="3">
        <f t="shared" si="79"/>
        <v>40.765654530218761</v>
      </c>
      <c r="M862" s="3">
        <f t="shared" si="80"/>
        <v>6.4392526301572612</v>
      </c>
      <c r="N862" s="3">
        <f t="shared" si="81"/>
        <v>35.708993289639643</v>
      </c>
      <c r="O862" s="3">
        <f t="shared" si="82"/>
        <v>0.8817239776624044</v>
      </c>
      <c r="P862" s="4">
        <f t="shared" si="83"/>
        <v>52391.436724715015</v>
      </c>
    </row>
    <row r="863" spans="1:16" x14ac:dyDescent="0.15">
      <c r="A863" t="s">
        <v>35</v>
      </c>
      <c r="B863" s="2">
        <v>2016</v>
      </c>
      <c r="C863" s="3">
        <v>461.9312744140625</v>
      </c>
      <c r="D863" s="3">
        <v>86.383346557617188</v>
      </c>
      <c r="E863" s="3">
        <v>26.842283248901367</v>
      </c>
      <c r="F863" s="3">
        <v>21.71784782409668</v>
      </c>
      <c r="G863" s="3">
        <v>8.1340253353118896E-2</v>
      </c>
      <c r="H863" s="3">
        <v>40.670124053955078</v>
      </c>
      <c r="I863" s="3">
        <v>99.173797607421875</v>
      </c>
      <c r="J863" s="3">
        <v>70.755577087402344</v>
      </c>
      <c r="K863" s="3">
        <f t="shared" si="78"/>
        <v>4.6577955625195591</v>
      </c>
      <c r="L863" s="3">
        <f t="shared" si="79"/>
        <v>6.5285493162390855</v>
      </c>
      <c r="M863" s="3">
        <f t="shared" si="80"/>
        <v>1.6313724534996588</v>
      </c>
      <c r="N863" s="3">
        <f t="shared" si="81"/>
        <v>7.394531149028583</v>
      </c>
      <c r="O863" s="3">
        <f t="shared" si="82"/>
        <v>0.71345031444179774</v>
      </c>
      <c r="P863" s="4">
        <f t="shared" si="83"/>
        <v>163.66250407492123</v>
      </c>
    </row>
    <row r="864" spans="1:16" x14ac:dyDescent="0.15">
      <c r="A864" t="s">
        <v>42</v>
      </c>
      <c r="B864" s="2">
        <v>2016</v>
      </c>
      <c r="C864" s="3">
        <v>190695.71875</v>
      </c>
      <c r="D864" s="3">
        <v>25256.9609375</v>
      </c>
      <c r="E864" s="3">
        <v>244.020751953125</v>
      </c>
      <c r="F864" s="3">
        <v>827.2303466796875</v>
      </c>
      <c r="G864" s="3">
        <v>8.1340253353118896E-2</v>
      </c>
      <c r="H864" s="3">
        <v>1181.8739013671875</v>
      </c>
      <c r="I864" s="3">
        <v>4108.720703125</v>
      </c>
      <c r="J864" s="3">
        <v>3454.650634765625</v>
      </c>
      <c r="K864" s="3">
        <f t="shared" si="78"/>
        <v>46.412431637166563</v>
      </c>
      <c r="L864" s="3">
        <f t="shared" si="79"/>
        <v>55.199711609315145</v>
      </c>
      <c r="M864" s="3">
        <f t="shared" si="80"/>
        <v>5.767411163082409</v>
      </c>
      <c r="N864" s="3">
        <f t="shared" si="81"/>
        <v>94.911948333916058</v>
      </c>
      <c r="O864" s="3">
        <f t="shared" si="82"/>
        <v>0.84080931374529688</v>
      </c>
      <c r="P864" s="4">
        <f t="shared" si="83"/>
        <v>67563.597824329947</v>
      </c>
    </row>
    <row r="865" spans="1:16" x14ac:dyDescent="0.15">
      <c r="A865" t="s">
        <v>36</v>
      </c>
      <c r="B865" s="2">
        <v>2016</v>
      </c>
      <c r="C865" s="3">
        <v>16780.494140625</v>
      </c>
      <c r="D865" s="3">
        <v>3596.865966796875</v>
      </c>
      <c r="E865" s="3">
        <v>43.02899169921875</v>
      </c>
      <c r="F865" s="3">
        <v>252.31745910644531</v>
      </c>
      <c r="G865" s="3">
        <v>8.1340253353118896E-2</v>
      </c>
      <c r="H865" s="3">
        <v>125.58934783935547</v>
      </c>
      <c r="I865" s="3">
        <v>517.9075927734375</v>
      </c>
      <c r="J865" s="3">
        <v>415.06069946289062</v>
      </c>
      <c r="K865" s="3">
        <f t="shared" si="78"/>
        <v>32.40055634396878</v>
      </c>
      <c r="L865" s="3">
        <f t="shared" si="79"/>
        <v>40.429012340459607</v>
      </c>
      <c r="M865" s="3">
        <f t="shared" si="80"/>
        <v>3.6695814461404064</v>
      </c>
      <c r="N865" s="3">
        <f t="shared" si="81"/>
        <v>44.39423369480344</v>
      </c>
      <c r="O865" s="3">
        <f t="shared" si="82"/>
        <v>0.80141844849233945</v>
      </c>
      <c r="P865" s="4">
        <f t="shared" si="83"/>
        <v>131.59112739941199</v>
      </c>
    </row>
    <row r="866" spans="1:16" x14ac:dyDescent="0.15">
      <c r="A866" t="s">
        <v>37</v>
      </c>
      <c r="B866" s="2">
        <v>2016</v>
      </c>
      <c r="C866" s="3">
        <v>27148.529296875</v>
      </c>
      <c r="D866" s="3">
        <v>10154.19140625</v>
      </c>
      <c r="E866" s="3">
        <v>961.19775390625</v>
      </c>
      <c r="F866" s="3">
        <v>2136.15771484375</v>
      </c>
      <c r="G866" s="3">
        <v>8.1340253353118896E-2</v>
      </c>
      <c r="H866" s="3">
        <v>4748.39990234375</v>
      </c>
      <c r="I866" s="3">
        <v>1583.6231689453125</v>
      </c>
      <c r="J866" s="3">
        <v>1273.9869384765625</v>
      </c>
      <c r="K866" s="3">
        <f t="shared" si="78"/>
        <v>17.143301404813258</v>
      </c>
      <c r="L866" s="3">
        <f t="shared" si="79"/>
        <v>21.309896104067828</v>
      </c>
      <c r="M866" s="3">
        <f t="shared" si="80"/>
        <v>1.9429278408300188</v>
      </c>
      <c r="N866" s="3">
        <f t="shared" si="81"/>
        <v>3.9433482953427972</v>
      </c>
      <c r="O866" s="3">
        <f t="shared" si="82"/>
        <v>0.80447606694529061</v>
      </c>
      <c r="P866" s="4">
        <f t="shared" si="83"/>
        <v>1482.7056833836723</v>
      </c>
    </row>
    <row r="867" spans="1:16" x14ac:dyDescent="0.15">
      <c r="A867" t="s">
        <v>38</v>
      </c>
      <c r="B867" s="2">
        <v>2016</v>
      </c>
      <c r="C867" s="3">
        <v>17293.83203125</v>
      </c>
      <c r="D867" s="3">
        <v>12589.681640625</v>
      </c>
      <c r="E867" s="3">
        <v>511.7928466796875</v>
      </c>
      <c r="F867" s="3">
        <v>243.04466247558594</v>
      </c>
      <c r="G867" s="3">
        <v>296.4852294921875</v>
      </c>
      <c r="H867" s="3">
        <v>114.60841369628906</v>
      </c>
      <c r="I867" s="3">
        <v>827.67266845703125</v>
      </c>
      <c r="J867" s="3">
        <v>704.8492431640625</v>
      </c>
      <c r="K867" s="3">
        <f t="shared" si="78"/>
        <v>20.894530761163839</v>
      </c>
      <c r="L867" s="3">
        <f t="shared" si="79"/>
        <v>24.53550486004373</v>
      </c>
      <c r="M867" s="3">
        <f t="shared" si="80"/>
        <v>1.1817572971740971</v>
      </c>
      <c r="N867" s="3">
        <f t="shared" si="81"/>
        <v>26.437577315845761</v>
      </c>
      <c r="O867" s="3">
        <f t="shared" si="82"/>
        <v>0.85160386469938731</v>
      </c>
      <c r="P867" s="4">
        <f t="shared" si="83"/>
        <v>489.13492032308972</v>
      </c>
    </row>
    <row r="868" spans="1:16" x14ac:dyDescent="0.15">
      <c r="A868" t="s">
        <v>39</v>
      </c>
      <c r="B868" s="2">
        <v>2016</v>
      </c>
      <c r="C868" s="3">
        <v>857.4075927734375</v>
      </c>
      <c r="D868" s="3">
        <v>398.07919311523438</v>
      </c>
      <c r="E868" s="3">
        <v>12.282378196716309</v>
      </c>
      <c r="F868" s="3">
        <v>28.875789642333984</v>
      </c>
      <c r="G868" s="3">
        <v>8.1340253353118896E-2</v>
      </c>
      <c r="H868" s="3">
        <v>317.79635620117188</v>
      </c>
      <c r="I868" s="3">
        <v>133.0694580078125</v>
      </c>
      <c r="J868" s="3">
        <v>121.59906005859375</v>
      </c>
      <c r="K868" s="3">
        <f t="shared" si="78"/>
        <v>6.443308672100394</v>
      </c>
      <c r="L868" s="3">
        <f t="shared" si="79"/>
        <v>7.0511037861664958</v>
      </c>
      <c r="M868" s="3">
        <f t="shared" si="80"/>
        <v>1.2892763898471229</v>
      </c>
      <c r="N868" s="3">
        <f t="shared" si="81"/>
        <v>2.4726718754139276</v>
      </c>
      <c r="O868" s="3">
        <f t="shared" si="82"/>
        <v>0.91380142279872123</v>
      </c>
      <c r="P868" s="4">
        <f t="shared" si="83"/>
        <v>1930.1712706883418</v>
      </c>
    </row>
    <row r="869" spans="1:16" x14ac:dyDescent="0.15">
      <c r="A869" t="s">
        <v>1</v>
      </c>
      <c r="B869" s="2">
        <v>2017</v>
      </c>
      <c r="C869" s="3">
        <v>2420.907470703125</v>
      </c>
      <c r="D869" s="3">
        <v>1351.8424072265625</v>
      </c>
      <c r="E869" s="3">
        <v>144.84867858886719</v>
      </c>
      <c r="F869" s="3">
        <v>54.809734344482422</v>
      </c>
      <c r="G869" s="3">
        <v>16.670967102050781</v>
      </c>
      <c r="H869" s="3">
        <v>119.76359558105469</v>
      </c>
      <c r="I869" s="3">
        <v>171.62794494628906</v>
      </c>
      <c r="J869" s="3">
        <v>132.96176147460938</v>
      </c>
      <c r="K869" s="3">
        <f t="shared" si="78"/>
        <v>14.105555313039188</v>
      </c>
      <c r="L869" s="3">
        <f t="shared" si="79"/>
        <v>18.207546619825926</v>
      </c>
      <c r="M869" s="3">
        <f t="shared" si="80"/>
        <v>1.3439922754616827</v>
      </c>
      <c r="N869" s="3">
        <f t="shared" si="81"/>
        <v>12.658717192251217</v>
      </c>
      <c r="O869" s="3">
        <f t="shared" si="82"/>
        <v>0.77470927893601327</v>
      </c>
      <c r="P869" s="4">
        <f t="shared" si="83"/>
        <v>260.56786159946051</v>
      </c>
    </row>
    <row r="870" spans="1:16" x14ac:dyDescent="0.15">
      <c r="A870" t="s">
        <v>65</v>
      </c>
      <c r="B870" s="2">
        <v>2017</v>
      </c>
      <c r="C870" s="3">
        <v>0.23590989410877228</v>
      </c>
      <c r="D870" s="3">
        <v>3779.1904296875</v>
      </c>
      <c r="E870" s="3">
        <v>7.8636631369590759E-2</v>
      </c>
      <c r="F870" s="3">
        <v>0.23590989410877228</v>
      </c>
      <c r="G870" s="3">
        <v>7.8636631369590759E-2</v>
      </c>
      <c r="H870" s="3">
        <v>16.513692855834961</v>
      </c>
      <c r="I870" s="3">
        <v>0.37418884038925171</v>
      </c>
      <c r="J870" s="3">
        <v>0.37418884038925171</v>
      </c>
      <c r="K870" s="3">
        <f t="shared" si="78"/>
        <v>0.63045678717560338</v>
      </c>
      <c r="L870" s="3">
        <f t="shared" si="79"/>
        <v>0.63045678717560338</v>
      </c>
      <c r="M870" s="3">
        <f t="shared" si="80"/>
        <v>6.2409736887128036E-5</v>
      </c>
      <c r="N870" s="3">
        <f t="shared" si="81"/>
        <v>1.4018691365344792E-2</v>
      </c>
      <c r="O870" s="3">
        <f t="shared" si="82"/>
        <v>1</v>
      </c>
      <c r="P870" s="4">
        <f t="shared" si="83"/>
        <v>2.5391526682440508E-2</v>
      </c>
    </row>
    <row r="871" spans="1:16" x14ac:dyDescent="0.15">
      <c r="A871" t="s">
        <v>40</v>
      </c>
      <c r="B871" s="2">
        <v>2017</v>
      </c>
      <c r="C871" s="3">
        <v>181339.296875</v>
      </c>
      <c r="D871" s="3">
        <v>108015.90625</v>
      </c>
      <c r="E871" s="3">
        <v>1975.9813232421875</v>
      </c>
      <c r="F871" s="3">
        <v>934.43914794921875</v>
      </c>
      <c r="G871" s="3">
        <v>118.81995391845703</v>
      </c>
      <c r="H871" s="3">
        <v>898.81671142578125</v>
      </c>
      <c r="I871" s="3">
        <v>1112.89990234375</v>
      </c>
      <c r="J871" s="3">
        <v>994.5938720703125</v>
      </c>
      <c r="K871" s="3">
        <f t="shared" si="78"/>
        <v>162.94304320909924</v>
      </c>
      <c r="L871" s="3">
        <f t="shared" si="79"/>
        <v>182.32496898209351</v>
      </c>
      <c r="M871" s="3">
        <f t="shared" si="80"/>
        <v>1.6176654562669575</v>
      </c>
      <c r="N871" s="3">
        <f t="shared" si="81"/>
        <v>92.895622004071782</v>
      </c>
      <c r="O871" s="3">
        <f t="shared" si="82"/>
        <v>0.89369571331232323</v>
      </c>
      <c r="P871" s="4">
        <f t="shared" si="83"/>
        <v>19517.967283956092</v>
      </c>
    </row>
    <row r="872" spans="1:16" x14ac:dyDescent="0.15">
      <c r="A872" t="s">
        <v>2</v>
      </c>
      <c r="B872" s="2">
        <v>2017</v>
      </c>
      <c r="C872" s="3">
        <v>6355.4912109375</v>
      </c>
      <c r="D872" s="3">
        <v>2761.325439453125</v>
      </c>
      <c r="E872" s="3">
        <v>23.197807312011719</v>
      </c>
      <c r="F872" s="3">
        <v>129.82908630371094</v>
      </c>
      <c r="G872" s="3">
        <v>7.8636631369590759E-2</v>
      </c>
      <c r="H872" s="3">
        <v>191.63748168945312</v>
      </c>
      <c r="I872" s="3">
        <v>274.71694946289062</v>
      </c>
      <c r="J872" s="3">
        <v>231.80998229980469</v>
      </c>
      <c r="K872" s="3">
        <f t="shared" si="78"/>
        <v>23.134689080391137</v>
      </c>
      <c r="L872" s="3">
        <f t="shared" si="79"/>
        <v>27.416814184981089</v>
      </c>
      <c r="M872" s="3">
        <f t="shared" si="80"/>
        <v>1.9311438191989123</v>
      </c>
      <c r="N872" s="3">
        <f t="shared" si="81"/>
        <v>19.765467248559244</v>
      </c>
      <c r="O872" s="3">
        <f t="shared" si="82"/>
        <v>0.84381390647000498</v>
      </c>
      <c r="P872" s="4">
        <f t="shared" si="83"/>
        <v>73.075287603800405</v>
      </c>
    </row>
    <row r="873" spans="1:16" x14ac:dyDescent="0.15">
      <c r="A873" t="s">
        <v>3</v>
      </c>
      <c r="B873" s="2">
        <v>2017</v>
      </c>
      <c r="C873" s="3">
        <v>373.83856201171875</v>
      </c>
      <c r="D873" s="3">
        <v>240.4708251953125</v>
      </c>
      <c r="E873" s="3">
        <v>17.457332611083984</v>
      </c>
      <c r="F873" s="3">
        <v>11.79549503326416</v>
      </c>
      <c r="G873" s="3">
        <v>7.8636631369590759E-2</v>
      </c>
      <c r="H873" s="3">
        <v>25.242359161376953</v>
      </c>
      <c r="I873" s="3">
        <v>43.031715393066406</v>
      </c>
      <c r="J873" s="3">
        <v>35.610301971435547</v>
      </c>
      <c r="K873" s="3">
        <f t="shared" si="78"/>
        <v>8.6875124218718565</v>
      </c>
      <c r="L873" s="3">
        <f t="shared" si="79"/>
        <v>10.498045265428798</v>
      </c>
      <c r="M873" s="3">
        <f t="shared" si="80"/>
        <v>1.110729914859202</v>
      </c>
      <c r="N873" s="3">
        <f t="shared" si="81"/>
        <v>10.072034119931889</v>
      </c>
      <c r="O873" s="3">
        <f t="shared" si="82"/>
        <v>0.82753619385513377</v>
      </c>
      <c r="P873" s="4">
        <f t="shared" si="83"/>
        <v>6.67284929508231</v>
      </c>
    </row>
    <row r="874" spans="1:16" x14ac:dyDescent="0.15">
      <c r="A874" t="s">
        <v>4</v>
      </c>
      <c r="B874" s="2">
        <v>2017</v>
      </c>
      <c r="C874" s="3">
        <v>2288.87646484375</v>
      </c>
      <c r="D874" s="3">
        <v>1006.4702758789062</v>
      </c>
      <c r="E874" s="3">
        <v>247.469482421875</v>
      </c>
      <c r="F874" s="3">
        <v>86.10711669921875</v>
      </c>
      <c r="G874" s="3">
        <v>74.3902587890625</v>
      </c>
      <c r="H874" s="3">
        <v>142.17503356933594</v>
      </c>
      <c r="I874" s="3">
        <v>121.36190795898438</v>
      </c>
      <c r="J874" s="3">
        <v>116.31035614013672</v>
      </c>
      <c r="K874" s="3">
        <f t="shared" si="78"/>
        <v>18.859924858937628</v>
      </c>
      <c r="L874" s="3">
        <f t="shared" si="79"/>
        <v>19.679042699224421</v>
      </c>
      <c r="M874" s="3">
        <f t="shared" si="80"/>
        <v>1.5344985361281169</v>
      </c>
      <c r="N874" s="3">
        <f t="shared" si="81"/>
        <v>7.5622236991150258</v>
      </c>
      <c r="O874" s="3">
        <f t="shared" si="82"/>
        <v>0.95837613379846598</v>
      </c>
      <c r="P874" s="4">
        <f t="shared" si="83"/>
        <v>272.9604060965433</v>
      </c>
    </row>
    <row r="875" spans="1:16" x14ac:dyDescent="0.15">
      <c r="A875" t="s">
        <v>66</v>
      </c>
      <c r="B875" s="2">
        <v>2017</v>
      </c>
      <c r="C875" s="3">
        <v>15541.98046875</v>
      </c>
      <c r="D875" s="3">
        <v>11322.0234375</v>
      </c>
      <c r="E875" s="3">
        <v>58.191108703613281</v>
      </c>
      <c r="F875" s="3">
        <v>361.25668334960938</v>
      </c>
      <c r="G875" s="3">
        <v>0.70772969722747803</v>
      </c>
      <c r="H875" s="3">
        <v>865.86798095703125</v>
      </c>
      <c r="I875" s="3">
        <v>481.14447021484375</v>
      </c>
      <c r="J875" s="3">
        <v>428.50857543945312</v>
      </c>
      <c r="K875" s="3">
        <f t="shared" si="78"/>
        <v>32.302107643074635</v>
      </c>
      <c r="L875" s="3">
        <f t="shared" si="79"/>
        <v>36.269940345560322</v>
      </c>
      <c r="M875" s="3">
        <f t="shared" si="80"/>
        <v>1.2646174055647783</v>
      </c>
      <c r="N875" s="3">
        <f t="shared" si="81"/>
        <v>12.658063547312661</v>
      </c>
      <c r="O875" s="3">
        <f t="shared" si="82"/>
        <v>0.89060272322804146</v>
      </c>
      <c r="P875" s="4">
        <f t="shared" si="83"/>
        <v>1853.4618907814877</v>
      </c>
    </row>
    <row r="876" spans="1:16" x14ac:dyDescent="0.15">
      <c r="A876" t="s">
        <v>5</v>
      </c>
      <c r="B876" s="2">
        <v>2017</v>
      </c>
      <c r="C876" s="3">
        <v>17542.654296875</v>
      </c>
      <c r="D876" s="3">
        <v>14250.923828125</v>
      </c>
      <c r="E876" s="3">
        <v>220.81166076660156</v>
      </c>
      <c r="F876" s="3">
        <v>90.589401245117188</v>
      </c>
      <c r="G876" s="3">
        <v>98.688972473144531</v>
      </c>
      <c r="H876" s="3">
        <v>71.402061462402344</v>
      </c>
      <c r="I876" s="3">
        <v>411.60769653320312</v>
      </c>
      <c r="J876" s="3">
        <v>384.79083251953125</v>
      </c>
      <c r="K876" s="3">
        <f t="shared" si="78"/>
        <v>42.619840310638814</v>
      </c>
      <c r="L876" s="3">
        <f t="shared" si="79"/>
        <v>45.590104582298146</v>
      </c>
      <c r="M876" s="3">
        <f t="shared" si="80"/>
        <v>1.1489717260968149</v>
      </c>
      <c r="N876" s="3">
        <f t="shared" si="81"/>
        <v>67.295630700927362</v>
      </c>
      <c r="O876" s="3">
        <f t="shared" si="82"/>
        <v>0.93484848743223481</v>
      </c>
      <c r="P876" s="4">
        <f t="shared" si="83"/>
        <v>1199.0884855087102</v>
      </c>
    </row>
    <row r="877" spans="1:16" x14ac:dyDescent="0.15">
      <c r="A877" t="s">
        <v>6</v>
      </c>
      <c r="B877" s="2">
        <v>2017</v>
      </c>
      <c r="C877" s="3">
        <v>28401.03515625</v>
      </c>
      <c r="D877" s="3">
        <v>20466.20703125</v>
      </c>
      <c r="E877" s="3">
        <v>47.496528625488281</v>
      </c>
      <c r="F877" s="3">
        <v>825.13421630859375</v>
      </c>
      <c r="G877" s="3">
        <v>7.8636631369590759E-2</v>
      </c>
      <c r="H877" s="3">
        <v>184.79609680175781</v>
      </c>
      <c r="I877" s="3">
        <v>1129.11474609375</v>
      </c>
      <c r="J877" s="3">
        <v>998.46051025390625</v>
      </c>
      <c r="K877" s="3">
        <f t="shared" si="78"/>
        <v>25.153364841354993</v>
      </c>
      <c r="L877" s="3">
        <f t="shared" si="79"/>
        <v>28.444825673704091</v>
      </c>
      <c r="M877" s="3">
        <f t="shared" si="80"/>
        <v>1.2543918294888812</v>
      </c>
      <c r="N877" s="3">
        <f t="shared" si="81"/>
        <v>28.11958761703319</v>
      </c>
      <c r="O877" s="3">
        <f t="shared" si="82"/>
        <v>0.88428613097840492</v>
      </c>
      <c r="P877" s="4">
        <f t="shared" si="83"/>
        <v>433.14540096912629</v>
      </c>
    </row>
    <row r="878" spans="1:16" x14ac:dyDescent="0.15">
      <c r="A878" t="s">
        <v>7</v>
      </c>
      <c r="B878" s="2">
        <v>2017</v>
      </c>
      <c r="C878" s="3">
        <v>106.08081817626953</v>
      </c>
      <c r="D878" s="3">
        <v>4.2463784217834473</v>
      </c>
      <c r="E878" s="3">
        <v>38.531951904296875</v>
      </c>
      <c r="F878" s="3">
        <v>5.6618375778198242</v>
      </c>
      <c r="G878" s="3">
        <v>7.8636631369590759E-2</v>
      </c>
      <c r="H878" s="3">
        <v>33.420570373535156</v>
      </c>
      <c r="I878" s="3">
        <v>28.563079833984375</v>
      </c>
      <c r="J878" s="3">
        <v>24.945920944213867</v>
      </c>
      <c r="K878" s="3">
        <f t="shared" si="78"/>
        <v>3.713913863380184</v>
      </c>
      <c r="L878" s="3">
        <f t="shared" si="79"/>
        <v>4.2524314261035396</v>
      </c>
      <c r="M878" s="3">
        <f t="shared" si="80"/>
        <v>1.1017110658242744</v>
      </c>
      <c r="N878" s="3">
        <f t="shared" si="81"/>
        <v>2.7088352546925121</v>
      </c>
      <c r="O878" s="3">
        <f t="shared" si="82"/>
        <v>0.87336243462559626</v>
      </c>
      <c r="P878" s="4">
        <f t="shared" si="83"/>
        <v>76.277127479707119</v>
      </c>
    </row>
    <row r="879" spans="1:16" x14ac:dyDescent="0.15">
      <c r="A879" t="s">
        <v>8</v>
      </c>
      <c r="B879" s="2">
        <v>2017</v>
      </c>
      <c r="C879" s="3">
        <v>14417.9482421875</v>
      </c>
      <c r="D879" s="3">
        <v>6673.02587890625</v>
      </c>
      <c r="E879" s="3">
        <v>369.04171752929688</v>
      </c>
      <c r="F879" s="3">
        <v>546.13140869140625</v>
      </c>
      <c r="G879" s="3">
        <v>0.78636634349822998</v>
      </c>
      <c r="H879" s="3">
        <v>98.610336303710938</v>
      </c>
      <c r="I879" s="3">
        <v>591.28070068359375</v>
      </c>
      <c r="J879" s="3">
        <v>487.38095092773438</v>
      </c>
      <c r="K879" s="3">
        <f t="shared" si="78"/>
        <v>24.384269984659682</v>
      </c>
      <c r="L879" s="3">
        <f t="shared" si="79"/>
        <v>29.582502588053135</v>
      </c>
      <c r="M879" s="3">
        <f t="shared" si="80"/>
        <v>1.7754499382743461</v>
      </c>
      <c r="N879" s="3">
        <f t="shared" si="81"/>
        <v>22.33512063833961</v>
      </c>
      <c r="O879" s="3">
        <f t="shared" si="82"/>
        <v>0.82428016061451292</v>
      </c>
      <c r="P879" s="4">
        <f t="shared" si="83"/>
        <v>389.05028997318556</v>
      </c>
    </row>
    <row r="880" spans="1:16" x14ac:dyDescent="0.15">
      <c r="A880" t="s">
        <v>9</v>
      </c>
      <c r="B880" s="2">
        <v>2017</v>
      </c>
      <c r="C880" s="3">
        <v>5608.12890625</v>
      </c>
      <c r="D880" s="3">
        <v>3060.616455078125</v>
      </c>
      <c r="E880" s="3">
        <v>218.05938720703125</v>
      </c>
      <c r="F880" s="3">
        <v>83.905288696289062</v>
      </c>
      <c r="G880" s="3">
        <v>7.8636631369590759E-2</v>
      </c>
      <c r="H880" s="3">
        <v>209.2520751953125</v>
      </c>
      <c r="I880" s="3">
        <v>207.48770141601562</v>
      </c>
      <c r="J880" s="3">
        <v>186.65785217285156</v>
      </c>
      <c r="K880" s="3">
        <f t="shared" si="78"/>
        <v>27.028729259502597</v>
      </c>
      <c r="L880" s="3">
        <f t="shared" si="79"/>
        <v>30.044966450469389</v>
      </c>
      <c r="M880" s="3">
        <f t="shared" si="80"/>
        <v>1.526926659856116</v>
      </c>
      <c r="N880" s="3">
        <f t="shared" si="81"/>
        <v>19.12496724906967</v>
      </c>
      <c r="O880" s="3">
        <f t="shared" si="82"/>
        <v>0.89960923418106631</v>
      </c>
      <c r="P880" s="4">
        <f t="shared" si="83"/>
        <v>654.5290317323072</v>
      </c>
    </row>
    <row r="881" spans="1:16" x14ac:dyDescent="0.15">
      <c r="A881" t="s">
        <v>59</v>
      </c>
      <c r="B881" s="2">
        <v>2017</v>
      </c>
      <c r="C881" s="3">
        <v>7.8636631369590759E-2</v>
      </c>
      <c r="D881" s="3">
        <v>6745.6240234375</v>
      </c>
      <c r="E881" s="3">
        <v>598.91265869140625</v>
      </c>
      <c r="F881" s="3">
        <v>246.86054992675781</v>
      </c>
      <c r="G881" s="3">
        <v>7.8636631369590759E-2</v>
      </c>
      <c r="H881" s="3">
        <v>7.8636631369590759E-2</v>
      </c>
      <c r="I881" s="3">
        <v>1243.5794677734375</v>
      </c>
      <c r="J881" s="3">
        <v>804.4459228515625</v>
      </c>
      <c r="K881" s="3">
        <f t="shared" si="78"/>
        <v>6.3234102369336665E-5</v>
      </c>
      <c r="L881" s="3">
        <f t="shared" si="79"/>
        <v>9.7752538903849858E-5</v>
      </c>
      <c r="M881" s="3">
        <f t="shared" si="80"/>
        <v>8.3722237617892511E-6</v>
      </c>
      <c r="N881" s="3">
        <f t="shared" si="81"/>
        <v>3.1834395734782884E-4</v>
      </c>
      <c r="O881" s="3">
        <f t="shared" si="82"/>
        <v>0.6468793862380825</v>
      </c>
      <c r="P881" s="4">
        <f t="shared" si="83"/>
        <v>9.1777416406509001E-3</v>
      </c>
    </row>
    <row r="882" spans="1:16" x14ac:dyDescent="0.15">
      <c r="A882" t="s">
        <v>67</v>
      </c>
      <c r="B882" s="2">
        <v>2017</v>
      </c>
      <c r="C882" s="3">
        <v>171.27058410644531</v>
      </c>
      <c r="D882" s="3">
        <v>11.087765693664551</v>
      </c>
      <c r="E882" s="3">
        <v>18.243698120117188</v>
      </c>
      <c r="F882" s="3">
        <v>9.1218490600585938</v>
      </c>
      <c r="G882" s="3">
        <v>7.8636631369590759E-2</v>
      </c>
      <c r="H882" s="3">
        <v>205.87071228027344</v>
      </c>
      <c r="I882" s="3">
        <v>76.83343505859375</v>
      </c>
      <c r="J882" s="3">
        <v>59.059471130371094</v>
      </c>
      <c r="K882" s="3">
        <f t="shared" si="78"/>
        <v>2.2291152800318388</v>
      </c>
      <c r="L882" s="3">
        <f t="shared" si="79"/>
        <v>2.8999681309094911</v>
      </c>
      <c r="M882" s="3">
        <f t="shared" si="80"/>
        <v>1.0365939607068753</v>
      </c>
      <c r="N882" s="3">
        <f t="shared" si="81"/>
        <v>0.79634365606212199</v>
      </c>
      <c r="O882" s="3">
        <f t="shared" si="82"/>
        <v>0.76866888855524818</v>
      </c>
      <c r="P882" s="4">
        <f t="shared" si="83"/>
        <v>19.989121408119974</v>
      </c>
    </row>
    <row r="883" spans="1:16" x14ac:dyDescent="0.15">
      <c r="A883" t="s">
        <v>47</v>
      </c>
      <c r="B883" s="2">
        <v>2017</v>
      </c>
      <c r="C883" s="3">
        <v>7941.59228515625</v>
      </c>
      <c r="D883" s="3">
        <v>6189.56787109375</v>
      </c>
      <c r="E883" s="3">
        <v>149.33096313476562</v>
      </c>
      <c r="F883" s="3">
        <v>112.45038604736328</v>
      </c>
      <c r="G883" s="3">
        <v>159.55372619628906</v>
      </c>
      <c r="H883" s="3">
        <v>89.016670227050781</v>
      </c>
      <c r="I883" s="3">
        <v>294.6737060546875</v>
      </c>
      <c r="J883" s="3">
        <v>263.99020385742188</v>
      </c>
      <c r="K883" s="3">
        <f t="shared" si="78"/>
        <v>26.950461211772986</v>
      </c>
      <c r="L883" s="3">
        <f t="shared" si="79"/>
        <v>30.082905233276815</v>
      </c>
      <c r="M883" s="3">
        <f t="shared" si="80"/>
        <v>1.1513620940820746</v>
      </c>
      <c r="N883" s="3">
        <f t="shared" si="81"/>
        <v>21.99760421216391</v>
      </c>
      <c r="O883" s="3">
        <f t="shared" si="82"/>
        <v>0.8958729551812431</v>
      </c>
      <c r="P883" s="4">
        <f t="shared" si="83"/>
        <v>926.86933480133598</v>
      </c>
    </row>
    <row r="884" spans="1:16" x14ac:dyDescent="0.15">
      <c r="A884" t="s">
        <v>10</v>
      </c>
      <c r="B884" s="2">
        <v>2017</v>
      </c>
      <c r="C884" s="3">
        <v>12252.1376953125</v>
      </c>
      <c r="D884" s="3">
        <v>7046.15673828125</v>
      </c>
      <c r="E884" s="3">
        <v>639.78765869140625</v>
      </c>
      <c r="F884" s="3">
        <v>150.11734008789062</v>
      </c>
      <c r="G884" s="3">
        <v>7.8636631369590759E-2</v>
      </c>
      <c r="H884" s="3">
        <v>136.82774353027344</v>
      </c>
      <c r="I884" s="3">
        <v>805.0672607421875</v>
      </c>
      <c r="J884" s="3">
        <v>690.00421142578125</v>
      </c>
      <c r="K884" s="3">
        <f t="shared" si="78"/>
        <v>15.218775241235516</v>
      </c>
      <c r="L884" s="3">
        <f t="shared" si="79"/>
        <v>17.756612919789944</v>
      </c>
      <c r="M884" s="3">
        <f t="shared" si="80"/>
        <v>1.3345078442239249</v>
      </c>
      <c r="N884" s="3">
        <f t="shared" si="81"/>
        <v>42.686847221758171</v>
      </c>
      <c r="O884" s="3">
        <f t="shared" si="82"/>
        <v>0.85707647680228582</v>
      </c>
      <c r="P884" s="4">
        <f t="shared" si="83"/>
        <v>215.53352074697921</v>
      </c>
    </row>
    <row r="885" spans="1:16" x14ac:dyDescent="0.15">
      <c r="A885" t="s">
        <v>11</v>
      </c>
      <c r="B885" s="2">
        <v>2017</v>
      </c>
      <c r="C885" s="3">
        <v>2688.6650390625</v>
      </c>
      <c r="D885" s="3">
        <v>1649.796630859375</v>
      </c>
      <c r="E885" s="3">
        <v>47.417888641357422</v>
      </c>
      <c r="F885" s="3">
        <v>56.854286193847656</v>
      </c>
      <c r="G885" s="3">
        <v>7.9422998428344727</v>
      </c>
      <c r="H885" s="3">
        <v>78.636634826660156</v>
      </c>
      <c r="I885" s="3">
        <v>216.65533447265625</v>
      </c>
      <c r="J885" s="3">
        <v>196.76095581054688</v>
      </c>
      <c r="K885" s="3">
        <f t="shared" si="78"/>
        <v>12.409872323738387</v>
      </c>
      <c r="L885" s="3">
        <f t="shared" si="79"/>
        <v>13.664626846249448</v>
      </c>
      <c r="M885" s="3">
        <f t="shared" si="80"/>
        <v>1.2738679955769894</v>
      </c>
      <c r="N885" s="3">
        <f t="shared" si="81"/>
        <v>18.745064935996645</v>
      </c>
      <c r="O885" s="3">
        <f t="shared" si="82"/>
        <v>0.90817498811865072</v>
      </c>
      <c r="P885" s="4">
        <f t="shared" si="83"/>
        <v>207.50101651789771</v>
      </c>
    </row>
    <row r="886" spans="1:16" x14ac:dyDescent="0.15">
      <c r="A886" t="s">
        <v>46</v>
      </c>
      <c r="B886" s="2">
        <v>2017</v>
      </c>
      <c r="C886" s="3">
        <v>6360.6025390625</v>
      </c>
      <c r="D886" s="3">
        <v>1906.7811279296875</v>
      </c>
      <c r="E886" s="3">
        <v>468.35980224609375</v>
      </c>
      <c r="F886" s="3">
        <v>440.60107421875</v>
      </c>
      <c r="G886" s="3">
        <v>7.8636631369590759E-2</v>
      </c>
      <c r="H886" s="3">
        <v>834.8851318359375</v>
      </c>
      <c r="I886" s="3">
        <v>884.08343505859375</v>
      </c>
      <c r="J886" s="3">
        <v>795.40069580078125</v>
      </c>
      <c r="K886" s="3">
        <f t="shared" si="78"/>
        <v>7.1945726917063464</v>
      </c>
      <c r="L886" s="3">
        <f t="shared" si="79"/>
        <v>7.9967274012236951</v>
      </c>
      <c r="M886" s="3">
        <f t="shared" si="80"/>
        <v>1.5687276735370006</v>
      </c>
      <c r="N886" s="3">
        <f t="shared" si="81"/>
        <v>4.9864987856426648</v>
      </c>
      <c r="O886" s="3">
        <f t="shared" si="82"/>
        <v>0.89968962685978282</v>
      </c>
      <c r="P886" s="4">
        <f t="shared" si="83"/>
        <v>490.88728917381115</v>
      </c>
    </row>
    <row r="887" spans="1:16" x14ac:dyDescent="0.15">
      <c r="A887" t="s">
        <v>12</v>
      </c>
      <c r="B887" s="2">
        <v>2017</v>
      </c>
      <c r="C887" s="3">
        <v>21117.396484375</v>
      </c>
      <c r="D887" s="3">
        <v>14852.416015625</v>
      </c>
      <c r="E887" s="3">
        <v>124.63906097412109</v>
      </c>
      <c r="F887" s="3">
        <v>424.24462890625</v>
      </c>
      <c r="G887" s="3">
        <v>66.683868408203125</v>
      </c>
      <c r="H887" s="3">
        <v>522.5404052734375</v>
      </c>
      <c r="I887" s="3">
        <v>755.113037109375</v>
      </c>
      <c r="J887" s="3">
        <v>676.03448486328125</v>
      </c>
      <c r="K887" s="3">
        <f t="shared" si="78"/>
        <v>27.965874573181594</v>
      </c>
      <c r="L887" s="3">
        <f t="shared" si="79"/>
        <v>31.237158691166037</v>
      </c>
      <c r="M887" s="3">
        <f t="shared" si="80"/>
        <v>1.2870024219601681</v>
      </c>
      <c r="N887" s="3">
        <f t="shared" si="81"/>
        <v>20.83674835059248</v>
      </c>
      <c r="O887" s="3">
        <f t="shared" si="82"/>
        <v>0.89527587478980375</v>
      </c>
      <c r="P887" s="4">
        <f t="shared" si="83"/>
        <v>415.34015962894807</v>
      </c>
    </row>
    <row r="888" spans="1:16" x14ac:dyDescent="0.15">
      <c r="A888" t="s">
        <v>13</v>
      </c>
      <c r="B888" s="2">
        <v>2017</v>
      </c>
      <c r="C888" s="3">
        <v>9947.61328125</v>
      </c>
      <c r="D888" s="3">
        <v>6670.74560546875</v>
      </c>
      <c r="E888" s="3">
        <v>15.570053100585938</v>
      </c>
      <c r="F888" s="3">
        <v>235.20217895507812</v>
      </c>
      <c r="G888" s="3">
        <v>61.887031555175781</v>
      </c>
      <c r="H888" s="3">
        <v>392.63272094726562</v>
      </c>
      <c r="I888" s="3">
        <v>451.14700317382812</v>
      </c>
      <c r="J888" s="3">
        <v>411.48297119140625</v>
      </c>
      <c r="K888" s="3">
        <f t="shared" si="78"/>
        <v>22.049605142599514</v>
      </c>
      <c r="L888" s="3">
        <f t="shared" si="79"/>
        <v>24.175030262972289</v>
      </c>
      <c r="M888" s="3">
        <f t="shared" si="80"/>
        <v>1.3177486982884752</v>
      </c>
      <c r="N888" s="3">
        <f t="shared" si="81"/>
        <v>14.422643137109931</v>
      </c>
      <c r="O888" s="3">
        <f t="shared" si="82"/>
        <v>0.91208180104625625</v>
      </c>
      <c r="P888" s="4">
        <f t="shared" si="83"/>
        <v>616.12517924451697</v>
      </c>
    </row>
    <row r="889" spans="1:16" x14ac:dyDescent="0.15">
      <c r="A889" t="s">
        <v>62</v>
      </c>
      <c r="B889" s="2">
        <v>2017</v>
      </c>
      <c r="C889" s="3">
        <v>13521.17578125</v>
      </c>
      <c r="D889" s="3">
        <v>6713.130859375</v>
      </c>
      <c r="E889" s="3">
        <v>187.46974182128906</v>
      </c>
      <c r="F889" s="3">
        <v>1266.993408203125</v>
      </c>
      <c r="G889" s="3">
        <v>7.8636631369590759E-2</v>
      </c>
      <c r="H889" s="3">
        <v>9610.33984375</v>
      </c>
      <c r="I889" s="3">
        <v>755.1754150390625</v>
      </c>
      <c r="J889" s="3">
        <v>647.9703369140625</v>
      </c>
      <c r="K889" s="3">
        <f t="shared" si="78"/>
        <v>17.904682159906645</v>
      </c>
      <c r="L889" s="3">
        <f t="shared" si="79"/>
        <v>20.866967222055496</v>
      </c>
      <c r="M889" s="3">
        <f t="shared" si="80"/>
        <v>1.6283223506847291</v>
      </c>
      <c r="N889" s="3">
        <f t="shared" si="81"/>
        <v>1.2430508212564841</v>
      </c>
      <c r="O889" s="3">
        <f t="shared" si="82"/>
        <v>0.85803950182957867</v>
      </c>
      <c r="P889" s="4">
        <f t="shared" si="83"/>
        <v>837.46086787688762</v>
      </c>
    </row>
    <row r="890" spans="1:16" x14ac:dyDescent="0.15">
      <c r="A890" t="s">
        <v>14</v>
      </c>
      <c r="B890" s="2">
        <v>2017</v>
      </c>
      <c r="C890" s="3">
        <v>10668.2392578125</v>
      </c>
      <c r="D890" s="3">
        <v>1190.7159423828125</v>
      </c>
      <c r="E890" s="3">
        <v>7.9422998428344727</v>
      </c>
      <c r="F890" s="3">
        <v>44.586971282958984</v>
      </c>
      <c r="G890" s="3">
        <v>7.8636631369590759E-2</v>
      </c>
      <c r="H890" s="3">
        <v>115.04539489746094</v>
      </c>
      <c r="I890" s="3">
        <v>70.035675048828125</v>
      </c>
      <c r="J890" s="3">
        <v>60.493858337402344</v>
      </c>
      <c r="K890" s="3">
        <f t="shared" si="78"/>
        <v>152.32578611364448</v>
      </c>
      <c r="L890" s="3">
        <f t="shared" si="79"/>
        <v>176.35243561934462</v>
      </c>
      <c r="M890" s="3">
        <f t="shared" si="80"/>
        <v>8.0261340448316183</v>
      </c>
      <c r="N890" s="3">
        <f t="shared" si="81"/>
        <v>66.797146533382076</v>
      </c>
      <c r="O890" s="3">
        <f t="shared" si="82"/>
        <v>0.86375776766950085</v>
      </c>
      <c r="P890" s="4">
        <f t="shared" si="83"/>
        <v>500.33403228249745</v>
      </c>
    </row>
    <row r="891" spans="1:16" x14ac:dyDescent="0.15">
      <c r="A891" t="s">
        <v>15</v>
      </c>
      <c r="B891" s="2">
        <v>2017</v>
      </c>
      <c r="C891" s="3">
        <v>18.794155120849609</v>
      </c>
      <c r="D891" s="3">
        <v>6.2122941017150879</v>
      </c>
      <c r="E891" s="3">
        <v>114.66078948974609</v>
      </c>
      <c r="F891" s="3">
        <v>201.51622009277344</v>
      </c>
      <c r="G891" s="3">
        <v>7.8636631369590759E-2</v>
      </c>
      <c r="H891" s="3">
        <v>839.288818359375</v>
      </c>
      <c r="I891" s="3">
        <v>2.6816866397857666</v>
      </c>
      <c r="J891" s="3">
        <v>2.6816866397857666</v>
      </c>
      <c r="K891" s="3">
        <f t="shared" si="78"/>
        <v>7.0083338008317888</v>
      </c>
      <c r="L891" s="3">
        <f t="shared" si="79"/>
        <v>7.0083338008317888</v>
      </c>
      <c r="M891" s="3">
        <f t="shared" si="80"/>
        <v>0.14888056577863504</v>
      </c>
      <c r="N891" s="3">
        <f t="shared" si="81"/>
        <v>1.805596107494107E-2</v>
      </c>
      <c r="O891" s="3">
        <f t="shared" si="82"/>
        <v>1</v>
      </c>
      <c r="P891" s="4">
        <f t="shared" si="83"/>
        <v>1.0848425995232973</v>
      </c>
    </row>
    <row r="892" spans="1:16" x14ac:dyDescent="0.15">
      <c r="A892" t="s">
        <v>57</v>
      </c>
      <c r="B892" s="2">
        <v>2017</v>
      </c>
      <c r="C892" s="3">
        <v>29624.228515625</v>
      </c>
      <c r="D892" s="3">
        <v>15492.439453125</v>
      </c>
      <c r="E892" s="3">
        <v>183.77381896972656</v>
      </c>
      <c r="F892" s="3">
        <v>111.82129669189453</v>
      </c>
      <c r="G892" s="3">
        <v>7.8636631369590759E-2</v>
      </c>
      <c r="H892" s="3">
        <v>66.9984130859375</v>
      </c>
      <c r="I892" s="3">
        <v>170.56773376464844</v>
      </c>
      <c r="J892" s="3">
        <v>154.78944396972656</v>
      </c>
      <c r="K892" s="3">
        <f t="shared" si="78"/>
        <v>173.68014372812675</v>
      </c>
      <c r="L892" s="3">
        <f t="shared" si="79"/>
        <v>191.38403599032796</v>
      </c>
      <c r="M892" s="3">
        <f t="shared" si="80"/>
        <v>1.8513325681693569</v>
      </c>
      <c r="N892" s="3">
        <f t="shared" si="81"/>
        <v>165.59252285017922</v>
      </c>
      <c r="O892" s="3">
        <f t="shared" si="82"/>
        <v>0.90749545974097912</v>
      </c>
      <c r="P892" s="4">
        <f t="shared" si="83"/>
        <v>1709.9797711103495</v>
      </c>
    </row>
    <row r="893" spans="1:16" x14ac:dyDescent="0.15">
      <c r="A893" t="s">
        <v>50</v>
      </c>
      <c r="B893" s="2">
        <v>2017</v>
      </c>
      <c r="C893" s="3">
        <v>3991.98876953125</v>
      </c>
      <c r="D893" s="3">
        <v>2219.83349609375</v>
      </c>
      <c r="E893" s="3">
        <v>160.02554321289062</v>
      </c>
      <c r="F893" s="3">
        <v>245.97538757324219</v>
      </c>
      <c r="G893" s="3">
        <v>7.8636631369590759E-2</v>
      </c>
      <c r="H893" s="3">
        <v>15.727326393127441</v>
      </c>
      <c r="I893" s="3">
        <v>523.1783447265625</v>
      </c>
      <c r="J893" s="3">
        <v>414.102294921875</v>
      </c>
      <c r="K893" s="3">
        <f t="shared" si="78"/>
        <v>7.6302637709854952</v>
      </c>
      <c r="L893" s="3">
        <f t="shared" si="79"/>
        <v>9.6401029853852496</v>
      </c>
      <c r="M893" s="3">
        <f t="shared" si="80"/>
        <v>1.2034430732168486</v>
      </c>
      <c r="N893" s="3">
        <f t="shared" si="81"/>
        <v>15.249324523752859</v>
      </c>
      <c r="O893" s="3">
        <f t="shared" si="82"/>
        <v>0.79151268223516447</v>
      </c>
      <c r="P893" s="4">
        <f t="shared" si="83"/>
        <v>230.42693040251535</v>
      </c>
    </row>
    <row r="894" spans="1:16" x14ac:dyDescent="0.15">
      <c r="A894" t="s">
        <v>16</v>
      </c>
      <c r="B894" s="2">
        <v>2017</v>
      </c>
      <c r="C894" s="3">
        <v>42666.90234375</v>
      </c>
      <c r="D894" s="3">
        <v>3667.691162109375</v>
      </c>
      <c r="E894" s="3">
        <v>180.62834167480469</v>
      </c>
      <c r="F894" s="3">
        <v>740.20660400390625</v>
      </c>
      <c r="G894" s="3">
        <v>418.34689331054688</v>
      </c>
      <c r="H894" s="3">
        <v>81.782096862792969</v>
      </c>
      <c r="I894" s="3">
        <v>1452.7880859375</v>
      </c>
      <c r="J894" s="3">
        <v>1129.925537109375</v>
      </c>
      <c r="K894" s="3">
        <f t="shared" si="78"/>
        <v>29.368978694657027</v>
      </c>
      <c r="L894" s="3">
        <f t="shared" si="79"/>
        <v>37.760808958174657</v>
      </c>
      <c r="M894" s="3">
        <f t="shared" si="80"/>
        <v>6.6345331305694071</v>
      </c>
      <c r="N894" s="3">
        <f t="shared" si="81"/>
        <v>34.399482320792629</v>
      </c>
      <c r="O894" s="3">
        <f t="shared" si="82"/>
        <v>0.77776349355193242</v>
      </c>
      <c r="P894" s="4">
        <f t="shared" si="83"/>
        <v>230.34543188475482</v>
      </c>
    </row>
    <row r="895" spans="1:16" x14ac:dyDescent="0.15">
      <c r="A895" t="s">
        <v>17</v>
      </c>
      <c r="B895" s="2">
        <v>2017</v>
      </c>
      <c r="C895" s="3">
        <v>28506.330078125</v>
      </c>
      <c r="D895" s="3">
        <v>20898.392578125</v>
      </c>
      <c r="E895" s="3">
        <v>337.27252197265625</v>
      </c>
      <c r="F895" s="3">
        <v>417.48190307617188</v>
      </c>
      <c r="G895" s="3">
        <v>7.8636631369590759E-2</v>
      </c>
      <c r="H895" s="3">
        <v>1455.878662109375</v>
      </c>
      <c r="I895" s="3">
        <v>1027.1483154296875</v>
      </c>
      <c r="J895" s="3">
        <v>880.9652099609375</v>
      </c>
      <c r="K895" s="3">
        <f t="shared" si="78"/>
        <v>27.752885975575914</v>
      </c>
      <c r="L895" s="3">
        <f t="shared" si="79"/>
        <v>32.358065625984239</v>
      </c>
      <c r="M895" s="3">
        <f t="shared" si="80"/>
        <v>1.2317059603538953</v>
      </c>
      <c r="N895" s="3">
        <f t="shared" si="81"/>
        <v>15.216042266265552</v>
      </c>
      <c r="O895" s="3">
        <f t="shared" si="82"/>
        <v>0.85768062579395155</v>
      </c>
      <c r="P895" s="4">
        <f t="shared" si="83"/>
        <v>492.33921696250104</v>
      </c>
    </row>
    <row r="896" spans="1:16" x14ac:dyDescent="0.15">
      <c r="A896" t="s">
        <v>56</v>
      </c>
      <c r="B896" s="2">
        <v>2017</v>
      </c>
      <c r="C896" s="3">
        <v>3506.171630859375</v>
      </c>
      <c r="D896" s="3">
        <v>2102.114501953125</v>
      </c>
      <c r="E896" s="3">
        <v>91.06121826171875</v>
      </c>
      <c r="F896" s="3">
        <v>118.97722625732422</v>
      </c>
      <c r="G896" s="3">
        <v>7.8636631369590759E-2</v>
      </c>
      <c r="H896" s="3">
        <v>1.57273268699646</v>
      </c>
      <c r="I896" s="3">
        <v>176.43003845214844</v>
      </c>
      <c r="J896" s="3">
        <v>162.64741516113281</v>
      </c>
      <c r="K896" s="3">
        <f t="shared" si="78"/>
        <v>19.872872338631399</v>
      </c>
      <c r="L896" s="3">
        <f t="shared" si="79"/>
        <v>21.556885041092436</v>
      </c>
      <c r="M896" s="3">
        <f t="shared" si="80"/>
        <v>1.3846054838027637</v>
      </c>
      <c r="N896" s="3">
        <f t="shared" si="81"/>
        <v>29.065841429442603</v>
      </c>
      <c r="O896" s="3">
        <f t="shared" si="82"/>
        <v>0.92188051755850087</v>
      </c>
      <c r="P896" s="4">
        <f t="shared" si="83"/>
        <v>60.555876205127504</v>
      </c>
    </row>
    <row r="897" spans="1:16" x14ac:dyDescent="0.15">
      <c r="A897" t="s">
        <v>18</v>
      </c>
      <c r="B897" s="2">
        <v>2017</v>
      </c>
      <c r="C897" s="3">
        <v>26593.966796875</v>
      </c>
      <c r="D897" s="3">
        <v>18203.673828125</v>
      </c>
      <c r="E897" s="3">
        <v>1009.0653076171875</v>
      </c>
      <c r="F897" s="3">
        <v>562.01605224609375</v>
      </c>
      <c r="G897" s="3">
        <v>7.8636631369590759E-2</v>
      </c>
      <c r="H897" s="3">
        <v>180.31379699707031</v>
      </c>
      <c r="I897" s="3">
        <v>569.64013671875</v>
      </c>
      <c r="J897" s="3">
        <v>530.100830078125</v>
      </c>
      <c r="K897" s="3">
        <f t="shared" si="78"/>
        <v>46.685556516543905</v>
      </c>
      <c r="L897" s="3">
        <f t="shared" si="79"/>
        <v>50.167751657652836</v>
      </c>
      <c r="M897" s="3">
        <f t="shared" si="80"/>
        <v>1.3092427247990635</v>
      </c>
      <c r="N897" s="3">
        <f t="shared" si="81"/>
        <v>35.821205310642632</v>
      </c>
      <c r="O897" s="3">
        <f t="shared" si="82"/>
        <v>0.93058897347300717</v>
      </c>
      <c r="P897" s="4">
        <f t="shared" si="83"/>
        <v>477.85255178850639</v>
      </c>
    </row>
    <row r="898" spans="1:16" x14ac:dyDescent="0.15">
      <c r="A898" t="s">
        <v>19</v>
      </c>
      <c r="B898" s="2">
        <v>2017</v>
      </c>
      <c r="C898" s="3">
        <v>33084.3203125</v>
      </c>
      <c r="D898" s="3">
        <v>23665.6171875</v>
      </c>
      <c r="E898" s="3">
        <v>815.0687255859375</v>
      </c>
      <c r="F898" s="3">
        <v>1123.5601806640625</v>
      </c>
      <c r="G898" s="3">
        <v>7.8636631369590759E-2</v>
      </c>
      <c r="H898" s="3">
        <v>119.68495941162109</v>
      </c>
      <c r="I898" s="3">
        <v>791.845947265625</v>
      </c>
      <c r="J898" s="3">
        <v>604.9385986328125</v>
      </c>
      <c r="K898" s="3">
        <f t="shared" si="78"/>
        <v>41.781258623278468</v>
      </c>
      <c r="L898" s="3">
        <f t="shared" si="79"/>
        <v>54.690377481734508</v>
      </c>
      <c r="M898" s="3">
        <f t="shared" si="80"/>
        <v>1.2784990080440217</v>
      </c>
      <c r="N898" s="3">
        <f t="shared" si="81"/>
        <v>26.609577434547198</v>
      </c>
      <c r="O898" s="3">
        <f t="shared" si="82"/>
        <v>0.76395996054758575</v>
      </c>
      <c r="P898" s="4">
        <f t="shared" si="83"/>
        <v>1992.2223671116701</v>
      </c>
    </row>
    <row r="899" spans="1:16" x14ac:dyDescent="0.15">
      <c r="A899" t="s">
        <v>20</v>
      </c>
      <c r="B899" s="2">
        <v>2017</v>
      </c>
      <c r="C899" s="3">
        <v>14722.4296875</v>
      </c>
      <c r="D899" s="3">
        <v>10469.5244140625</v>
      </c>
      <c r="E899" s="3">
        <v>211.296630859375</v>
      </c>
      <c r="F899" s="3">
        <v>195.56930541992188</v>
      </c>
      <c r="G899" s="3">
        <v>7.8636631369590759E-2</v>
      </c>
      <c r="H899" s="3">
        <v>182.43699645996094</v>
      </c>
      <c r="I899" s="3">
        <v>610.61376953125</v>
      </c>
      <c r="J899" s="3">
        <v>565.14984130859375</v>
      </c>
      <c r="K899" s="3">
        <f t="shared" ref="K899:K962" si="84">C899/I899</f>
        <v>24.110870769917245</v>
      </c>
      <c r="L899" s="3">
        <f t="shared" ref="L899:L962" si="85">C899/J899</f>
        <v>26.050488934776116</v>
      </c>
      <c r="M899" s="3">
        <f t="shared" ref="M899:M962" si="86">C899/(D899+E899+I899+J899)</f>
        <v>1.2417091527572084</v>
      </c>
      <c r="N899" s="3">
        <f t="shared" ref="N899:N962" si="87">C899/(F899+G899+H899)</f>
        <v>38.93947678918672</v>
      </c>
      <c r="O899" s="3">
        <f t="shared" ref="O899:O962" si="88">J899/I899</f>
        <v>0.92554388634642559</v>
      </c>
      <c r="P899" s="4">
        <f t="shared" ref="P899:P962" si="89">(C899/VLOOKUP(A899,$A$2:$C$40,3))*100</f>
        <v>805.93943092348343</v>
      </c>
    </row>
    <row r="900" spans="1:16" x14ac:dyDescent="0.15">
      <c r="A900" t="s">
        <v>21</v>
      </c>
      <c r="B900" s="2">
        <v>2017</v>
      </c>
      <c r="C900" s="3">
        <v>436028.03125</v>
      </c>
      <c r="D900" s="3">
        <v>94618.1953125</v>
      </c>
      <c r="E900" s="3">
        <v>4327.53125</v>
      </c>
      <c r="F900" s="3">
        <v>8162.79736328125</v>
      </c>
      <c r="G900" s="3">
        <v>7.8636631369590759E-2</v>
      </c>
      <c r="H900" s="3">
        <v>9552.306640625</v>
      </c>
      <c r="I900" s="3">
        <v>15556.712890625</v>
      </c>
      <c r="J900" s="3">
        <v>10447.4765625</v>
      </c>
      <c r="K900" s="3">
        <f t="shared" si="84"/>
        <v>28.028288129734989</v>
      </c>
      <c r="L900" s="3">
        <f t="shared" si="85"/>
        <v>41.735248568546382</v>
      </c>
      <c r="M900" s="3">
        <f t="shared" si="86"/>
        <v>3.4896224435675061</v>
      </c>
      <c r="N900" s="3">
        <f t="shared" si="87"/>
        <v>24.613239394565309</v>
      </c>
      <c r="O900" s="3">
        <f t="shared" si="88"/>
        <v>0.6715735281581241</v>
      </c>
      <c r="P900" s="4">
        <f t="shared" si="89"/>
        <v>320.13434591031836</v>
      </c>
    </row>
    <row r="901" spans="1:16" x14ac:dyDescent="0.15">
      <c r="A901" t="s">
        <v>22</v>
      </c>
      <c r="B901" s="2">
        <v>2017</v>
      </c>
      <c r="C901" s="3">
        <v>690.82281494140625</v>
      </c>
      <c r="D901" s="3">
        <v>201.93887329101562</v>
      </c>
      <c r="E901" s="3">
        <v>64.167495727539062</v>
      </c>
      <c r="F901" s="3">
        <v>54.102005004882812</v>
      </c>
      <c r="G901" s="3">
        <v>7.8636631369590759E-2</v>
      </c>
      <c r="H901" s="3">
        <v>32.555564880371094</v>
      </c>
      <c r="I901" s="3">
        <v>313.07131958007812</v>
      </c>
      <c r="J901" s="3">
        <v>265.11279296875</v>
      </c>
      <c r="K901" s="3">
        <f t="shared" si="84"/>
        <v>2.2065988537947372</v>
      </c>
      <c r="L901" s="3">
        <f t="shared" si="85"/>
        <v>2.6057694432830956</v>
      </c>
      <c r="M901" s="3">
        <f t="shared" si="86"/>
        <v>0.8182288324024789</v>
      </c>
      <c r="N901" s="3">
        <f t="shared" si="87"/>
        <v>7.9646417878444575</v>
      </c>
      <c r="O901" s="3">
        <f t="shared" si="88"/>
        <v>0.84681277519877962</v>
      </c>
      <c r="P901" s="4">
        <f t="shared" si="89"/>
        <v>388.79010454724659</v>
      </c>
    </row>
    <row r="902" spans="1:16" x14ac:dyDescent="0.15">
      <c r="A902" t="s">
        <v>53</v>
      </c>
      <c r="B902" s="2">
        <v>2017</v>
      </c>
      <c r="C902" s="3">
        <v>312.8165283203125</v>
      </c>
      <c r="D902" s="3">
        <v>72.660247802734375</v>
      </c>
      <c r="E902" s="3">
        <v>24.062810897827148</v>
      </c>
      <c r="F902" s="3">
        <v>10.144125938415527</v>
      </c>
      <c r="G902" s="3">
        <v>7.8636631369590759E-2</v>
      </c>
      <c r="H902" s="3">
        <v>16.592329025268555</v>
      </c>
      <c r="I902" s="3">
        <v>123.35758209228516</v>
      </c>
      <c r="J902" s="3">
        <v>79.515129089355469</v>
      </c>
      <c r="K902" s="3">
        <f t="shared" si="84"/>
        <v>2.5358516518773127</v>
      </c>
      <c r="L902" s="3">
        <f t="shared" si="85"/>
        <v>3.9340504367261175</v>
      </c>
      <c r="M902" s="3">
        <f t="shared" si="86"/>
        <v>1.0441286552320435</v>
      </c>
      <c r="N902" s="3">
        <f t="shared" si="87"/>
        <v>11.665689345548042</v>
      </c>
      <c r="O902" s="3">
        <f t="shared" si="88"/>
        <v>0.64459052893781055</v>
      </c>
      <c r="P902" s="4">
        <f t="shared" si="89"/>
        <v>176.05088905478101</v>
      </c>
    </row>
    <row r="903" spans="1:16" x14ac:dyDescent="0.15">
      <c r="A903" t="s">
        <v>63</v>
      </c>
      <c r="B903" s="2">
        <v>2017</v>
      </c>
      <c r="C903" s="3">
        <v>49.541080474853516</v>
      </c>
      <c r="D903" s="3">
        <v>0.78636634349822998</v>
      </c>
      <c r="E903" s="3">
        <v>5.5832009315490723</v>
      </c>
      <c r="F903" s="3">
        <v>12.58186149597168</v>
      </c>
      <c r="G903" s="3">
        <v>5.2686543464660645</v>
      </c>
      <c r="H903" s="3">
        <v>6.2909307479858398</v>
      </c>
      <c r="I903" s="3">
        <v>23.885719299316406</v>
      </c>
      <c r="J903" s="3">
        <v>18.085792541503906</v>
      </c>
      <c r="K903" s="3">
        <f t="shared" si="84"/>
        <v>2.0740878620419587</v>
      </c>
      <c r="L903" s="3">
        <f t="shared" si="85"/>
        <v>2.7392264044367933</v>
      </c>
      <c r="M903" s="3">
        <f t="shared" si="86"/>
        <v>1.0248236361482466</v>
      </c>
      <c r="N903" s="3">
        <f t="shared" si="87"/>
        <v>2.0521173115825397</v>
      </c>
      <c r="O903" s="3">
        <f t="shared" si="88"/>
        <v>0.75718015082013923</v>
      </c>
      <c r="P903" s="4">
        <f t="shared" si="89"/>
        <v>27.881363267997351</v>
      </c>
    </row>
    <row r="904" spans="1:16" x14ac:dyDescent="0.15">
      <c r="A904" t="s">
        <v>23</v>
      </c>
      <c r="B904" s="2">
        <v>2017</v>
      </c>
      <c r="C904" s="3">
        <v>1787.41064453125</v>
      </c>
      <c r="D904" s="3">
        <v>1240.0211181640625</v>
      </c>
      <c r="E904" s="3">
        <v>64.717948913574219</v>
      </c>
      <c r="F904" s="3">
        <v>20.288251876831055</v>
      </c>
      <c r="G904" s="3">
        <v>7.8636631369590759E-2</v>
      </c>
      <c r="H904" s="3">
        <v>39.475589752197266</v>
      </c>
      <c r="I904" s="3">
        <v>62.240074157714844</v>
      </c>
      <c r="J904" s="3">
        <v>53.820827484130859</v>
      </c>
      <c r="K904" s="3">
        <f t="shared" si="84"/>
        <v>28.718003130940922</v>
      </c>
      <c r="L904" s="3">
        <f t="shared" si="85"/>
        <v>33.210389510608515</v>
      </c>
      <c r="M904" s="3">
        <f t="shared" si="86"/>
        <v>1.2580311682735896</v>
      </c>
      <c r="N904" s="3">
        <f t="shared" si="87"/>
        <v>29.868593288425167</v>
      </c>
      <c r="O904" s="3">
        <f t="shared" si="88"/>
        <v>0.86472948839601604</v>
      </c>
      <c r="P904" s="4">
        <f t="shared" si="89"/>
        <v>138.14597832756817</v>
      </c>
    </row>
    <row r="905" spans="1:16" x14ac:dyDescent="0.15">
      <c r="A905" t="s">
        <v>51</v>
      </c>
      <c r="B905" s="2">
        <v>2017</v>
      </c>
      <c r="C905" s="3">
        <v>3598.019287109375</v>
      </c>
      <c r="D905" s="3">
        <v>3179.67236328125</v>
      </c>
      <c r="E905" s="3">
        <v>95.228965759277344</v>
      </c>
      <c r="F905" s="3">
        <v>19.265975952148438</v>
      </c>
      <c r="G905" s="3">
        <v>4.2463784217834473</v>
      </c>
      <c r="H905" s="3">
        <v>39.396953582763672</v>
      </c>
      <c r="I905" s="3">
        <v>41.971511840820312</v>
      </c>
      <c r="J905" s="3">
        <v>37.668342590332031</v>
      </c>
      <c r="K905" s="3">
        <f t="shared" si="84"/>
        <v>85.725272436101349</v>
      </c>
      <c r="L905" s="3">
        <f t="shared" si="85"/>
        <v>95.518385989004031</v>
      </c>
      <c r="M905" s="3">
        <f t="shared" si="86"/>
        <v>1.0725816409222662</v>
      </c>
      <c r="N905" s="3">
        <f t="shared" si="87"/>
        <v>57.193750876835566</v>
      </c>
      <c r="O905" s="3">
        <f t="shared" si="88"/>
        <v>0.89747404699625</v>
      </c>
      <c r="P905" s="4">
        <f t="shared" si="89"/>
        <v>278.08489111327646</v>
      </c>
    </row>
    <row r="906" spans="1:16" x14ac:dyDescent="0.15">
      <c r="A906" t="s">
        <v>68</v>
      </c>
      <c r="B906" s="2">
        <v>2017</v>
      </c>
      <c r="C906" s="3">
        <v>5651.064453125</v>
      </c>
      <c r="D906" s="3">
        <v>3868.45068359375</v>
      </c>
      <c r="E906" s="3">
        <v>20.76007080078125</v>
      </c>
      <c r="F906" s="3">
        <v>156.17234802246094</v>
      </c>
      <c r="G906" s="3">
        <v>7.8636631369590759E-2</v>
      </c>
      <c r="H906" s="3">
        <v>202.41069030761719</v>
      </c>
      <c r="I906" s="3">
        <v>241.66361999511719</v>
      </c>
      <c r="J906" s="3">
        <v>215.09620666503906</v>
      </c>
      <c r="K906" s="3">
        <f t="shared" si="84"/>
        <v>23.38400977871299</v>
      </c>
      <c r="L906" s="3">
        <f t="shared" si="85"/>
        <v>26.27226458681897</v>
      </c>
      <c r="M906" s="3">
        <f t="shared" si="86"/>
        <v>1.3002997484059338</v>
      </c>
      <c r="N906" s="3">
        <f t="shared" si="87"/>
        <v>15.755975192310215</v>
      </c>
      <c r="O906" s="3">
        <f t="shared" si="88"/>
        <v>0.8900644899277147</v>
      </c>
      <c r="P906" s="4">
        <f t="shared" si="89"/>
        <v>436.76131719235059</v>
      </c>
    </row>
    <row r="907" spans="1:16" x14ac:dyDescent="0.15">
      <c r="A907" t="s">
        <v>48</v>
      </c>
      <c r="B907" s="2">
        <v>2017</v>
      </c>
      <c r="C907" s="3">
        <v>141.07412719726562</v>
      </c>
      <c r="D907" s="3">
        <v>3703.449951171875</v>
      </c>
      <c r="E907" s="3">
        <v>37.037853240966797</v>
      </c>
      <c r="F907" s="3">
        <v>0.78636634349822998</v>
      </c>
      <c r="G907" s="3">
        <v>7.8636631369590759E-2</v>
      </c>
      <c r="H907" s="3">
        <v>3.5386486053466797</v>
      </c>
      <c r="I907" s="3">
        <v>17.025590896606445</v>
      </c>
      <c r="J907" s="3">
        <v>15.341741561889648</v>
      </c>
      <c r="K907" s="3">
        <f t="shared" si="84"/>
        <v>8.2860047591878079</v>
      </c>
      <c r="L907" s="3">
        <f t="shared" si="85"/>
        <v>9.1954441174858026</v>
      </c>
      <c r="M907" s="3">
        <f t="shared" si="86"/>
        <v>3.7391874874435856E-2</v>
      </c>
      <c r="N907" s="3">
        <f t="shared" si="87"/>
        <v>32.03571504864469</v>
      </c>
      <c r="O907" s="3">
        <f t="shared" si="88"/>
        <v>0.90109891956511046</v>
      </c>
      <c r="P907" s="4">
        <f t="shared" si="89"/>
        <v>10.903383270096285</v>
      </c>
    </row>
    <row r="908" spans="1:16" x14ac:dyDescent="0.15">
      <c r="A908" t="s">
        <v>24</v>
      </c>
      <c r="B908" s="2">
        <v>2017</v>
      </c>
      <c r="C908" s="3">
        <v>38378.453125</v>
      </c>
      <c r="D908" s="3">
        <v>15551.57421875</v>
      </c>
      <c r="E908" s="3">
        <v>208.07254028320312</v>
      </c>
      <c r="F908" s="3">
        <v>505.633544921875</v>
      </c>
      <c r="G908" s="3">
        <v>7.8636631369590759E-2</v>
      </c>
      <c r="H908" s="3">
        <v>1014.8057861328125</v>
      </c>
      <c r="I908" s="3">
        <v>1607.9517822265625</v>
      </c>
      <c r="J908" s="3">
        <v>1309.4737548828125</v>
      </c>
      <c r="K908" s="3">
        <f t="shared" si="84"/>
        <v>23.867912924513568</v>
      </c>
      <c r="L908" s="3">
        <f t="shared" si="85"/>
        <v>29.308302653560681</v>
      </c>
      <c r="M908" s="3">
        <f t="shared" si="86"/>
        <v>2.0548430994148048</v>
      </c>
      <c r="N908" s="3">
        <f t="shared" si="87"/>
        <v>25.24038119944403</v>
      </c>
      <c r="O908" s="3">
        <f t="shared" si="88"/>
        <v>0.81437377000792799</v>
      </c>
      <c r="P908" s="4">
        <f t="shared" si="89"/>
        <v>345.37862996786447</v>
      </c>
    </row>
    <row r="909" spans="1:16" x14ac:dyDescent="0.15">
      <c r="A909" t="s">
        <v>49</v>
      </c>
      <c r="B909" s="2">
        <v>2017</v>
      </c>
      <c r="C909" s="3">
        <v>4694.13525390625</v>
      </c>
      <c r="D909" s="3">
        <v>2614.825439453125</v>
      </c>
      <c r="E909" s="3">
        <v>211.21800231933594</v>
      </c>
      <c r="F909" s="3">
        <v>173.31513977050781</v>
      </c>
      <c r="G909" s="3">
        <v>7.8636631369590759E-2</v>
      </c>
      <c r="H909" s="3">
        <v>225.13668823242188</v>
      </c>
      <c r="I909" s="3">
        <v>479.33587646484375</v>
      </c>
      <c r="J909" s="3">
        <v>442.66537475585938</v>
      </c>
      <c r="K909" s="3">
        <f t="shared" si="84"/>
        <v>9.792997946504709</v>
      </c>
      <c r="L909" s="3">
        <f t="shared" si="85"/>
        <v>10.604252154339333</v>
      </c>
      <c r="M909" s="3">
        <f t="shared" si="86"/>
        <v>1.2524224331374085</v>
      </c>
      <c r="N909" s="3">
        <f t="shared" si="87"/>
        <v>11.778610847764666</v>
      </c>
      <c r="O909" s="3">
        <f t="shared" si="88"/>
        <v>0.92349727297811823</v>
      </c>
      <c r="P909" s="4">
        <f t="shared" si="89"/>
        <v>42.243860053387557</v>
      </c>
    </row>
    <row r="910" spans="1:16" x14ac:dyDescent="0.15">
      <c r="A910" t="s">
        <v>44</v>
      </c>
      <c r="B910" s="2">
        <v>2017</v>
      </c>
      <c r="C910" s="3">
        <v>714.492431640625</v>
      </c>
      <c r="D910" s="3">
        <v>80.602546691894531</v>
      </c>
      <c r="E910" s="3">
        <v>68.492507934570312</v>
      </c>
      <c r="F910" s="3">
        <v>93.734870910644531</v>
      </c>
      <c r="G910" s="3">
        <v>0.94363957643508911</v>
      </c>
      <c r="H910" s="3">
        <v>47.260616302490234</v>
      </c>
      <c r="I910" s="3">
        <v>42.844619750976562</v>
      </c>
      <c r="J910" s="3">
        <v>38.853271484375</v>
      </c>
      <c r="K910" s="3">
        <f t="shared" si="84"/>
        <v>16.676363001782494</v>
      </c>
      <c r="L910" s="3">
        <f t="shared" si="85"/>
        <v>18.389505036350954</v>
      </c>
      <c r="M910" s="3">
        <f t="shared" si="86"/>
        <v>3.0958157276973965</v>
      </c>
      <c r="N910" s="3">
        <f t="shared" si="87"/>
        <v>5.0337947527314801</v>
      </c>
      <c r="O910" s="3">
        <f t="shared" si="88"/>
        <v>0.90684131893805431</v>
      </c>
      <c r="P910" s="4">
        <f t="shared" si="89"/>
        <v>6.4299208818736657</v>
      </c>
    </row>
    <row r="911" spans="1:16" x14ac:dyDescent="0.15">
      <c r="A911" t="s">
        <v>54</v>
      </c>
      <c r="B911" s="2">
        <v>2017</v>
      </c>
      <c r="C911" s="3">
        <v>1335.800537109375</v>
      </c>
      <c r="D911" s="3">
        <v>58.820201873779297</v>
      </c>
      <c r="E911" s="3">
        <v>4.5609245300292969</v>
      </c>
      <c r="F911" s="3">
        <v>23.826900482177734</v>
      </c>
      <c r="G911" s="3">
        <v>219.00302124023438</v>
      </c>
      <c r="H911" s="3">
        <v>125.81861114501953</v>
      </c>
      <c r="I911" s="3">
        <v>86.749443054199219</v>
      </c>
      <c r="J911" s="3">
        <v>75.586143493652344</v>
      </c>
      <c r="K911" s="3">
        <f t="shared" si="84"/>
        <v>15.398375944325027</v>
      </c>
      <c r="L911" s="3">
        <f t="shared" si="85"/>
        <v>17.672558426288205</v>
      </c>
      <c r="M911" s="3">
        <f t="shared" si="86"/>
        <v>5.9180400052850857</v>
      </c>
      <c r="N911" s="3">
        <f t="shared" si="87"/>
        <v>3.6235069938274713</v>
      </c>
      <c r="O911" s="3">
        <f t="shared" si="88"/>
        <v>0.87131560540887532</v>
      </c>
      <c r="P911" s="4">
        <f t="shared" si="89"/>
        <v>12.021249473357283</v>
      </c>
    </row>
    <row r="912" spans="1:16" x14ac:dyDescent="0.15">
      <c r="A912" t="s">
        <v>25</v>
      </c>
      <c r="B912" s="2">
        <v>2017</v>
      </c>
      <c r="C912" s="3">
        <v>229.06851196289062</v>
      </c>
      <c r="D912" s="3">
        <v>86.421661376953125</v>
      </c>
      <c r="E912" s="3">
        <v>14.62641429901123</v>
      </c>
      <c r="F912" s="3">
        <v>7.5491166114807129</v>
      </c>
      <c r="G912" s="3">
        <v>7.8636631369590759E-2</v>
      </c>
      <c r="H912" s="3">
        <v>4.9541077613830566</v>
      </c>
      <c r="I912" s="3">
        <v>74.8377685546875</v>
      </c>
      <c r="J912" s="3">
        <v>63.923923492431641</v>
      </c>
      <c r="K912" s="3">
        <f t="shared" si="84"/>
        <v>3.0608677461501195</v>
      </c>
      <c r="L912" s="3">
        <f t="shared" si="85"/>
        <v>3.5834551361668452</v>
      </c>
      <c r="M912" s="3">
        <f t="shared" si="86"/>
        <v>0.95520926498458492</v>
      </c>
      <c r="N912" s="3">
        <f t="shared" si="87"/>
        <v>18.206250401734451</v>
      </c>
      <c r="O912" s="3">
        <f t="shared" si="88"/>
        <v>0.85416661569377772</v>
      </c>
      <c r="P912" s="4">
        <f t="shared" si="89"/>
        <v>152.87894614156235</v>
      </c>
    </row>
    <row r="913" spans="1:16" x14ac:dyDescent="0.15">
      <c r="A913" t="s">
        <v>26</v>
      </c>
      <c r="B913" s="2">
        <v>2017</v>
      </c>
      <c r="C913" s="3">
        <v>74504.828125</v>
      </c>
      <c r="D913" s="3">
        <v>24826.685546875</v>
      </c>
      <c r="E913" s="3">
        <v>1830.5821533203125</v>
      </c>
      <c r="F913" s="3">
        <v>2781.141845703125</v>
      </c>
      <c r="G913" s="3">
        <v>297.32510375976562</v>
      </c>
      <c r="H913" s="3">
        <v>758.21441650390625</v>
      </c>
      <c r="I913" s="3">
        <v>5871.0224609375</v>
      </c>
      <c r="J913" s="3">
        <v>4178.75390625</v>
      </c>
      <c r="K913" s="3">
        <f t="shared" si="84"/>
        <v>12.690264535813558</v>
      </c>
      <c r="L913" s="3">
        <f t="shared" si="85"/>
        <v>17.829436668564288</v>
      </c>
      <c r="M913" s="3">
        <f t="shared" si="86"/>
        <v>2.0297147323612359</v>
      </c>
      <c r="N913" s="3">
        <f t="shared" si="87"/>
        <v>19.419081497330883</v>
      </c>
      <c r="O913" s="3">
        <f t="shared" si="88"/>
        <v>0.71175914145331443</v>
      </c>
      <c r="P913" s="4">
        <f t="shared" si="89"/>
        <v>281.99148905720085</v>
      </c>
    </row>
    <row r="914" spans="1:16" x14ac:dyDescent="0.15">
      <c r="A914" t="s">
        <v>27</v>
      </c>
      <c r="B914" s="2">
        <v>2017</v>
      </c>
      <c r="C914" s="3">
        <v>2681.4306640625</v>
      </c>
      <c r="D914" s="3">
        <v>1358.5264892578125</v>
      </c>
      <c r="E914" s="3">
        <v>226.55213928222656</v>
      </c>
      <c r="F914" s="3">
        <v>82.41119384765625</v>
      </c>
      <c r="G914" s="3">
        <v>7.8636631369590759E-2</v>
      </c>
      <c r="H914" s="3">
        <v>165.76602172851562</v>
      </c>
      <c r="I914" s="3">
        <v>165.890380859375</v>
      </c>
      <c r="J914" s="3">
        <v>120.11461639404297</v>
      </c>
      <c r="K914" s="3">
        <f t="shared" si="84"/>
        <v>16.163870684796031</v>
      </c>
      <c r="L914" s="3">
        <f t="shared" si="85"/>
        <v>22.32393312788771</v>
      </c>
      <c r="M914" s="3">
        <f t="shared" si="86"/>
        <v>1.4330896957774428</v>
      </c>
      <c r="N914" s="3">
        <f t="shared" si="87"/>
        <v>10.80107735716469</v>
      </c>
      <c r="O914" s="3">
        <f t="shared" si="88"/>
        <v>0.72406016413853391</v>
      </c>
      <c r="P914" s="4">
        <f t="shared" si="89"/>
        <v>269.0645434936506</v>
      </c>
    </row>
    <row r="915" spans="1:16" x14ac:dyDescent="0.15">
      <c r="A915" t="s">
        <v>28</v>
      </c>
      <c r="B915" s="2">
        <v>2017</v>
      </c>
      <c r="C915" s="3">
        <v>38.84649658203125</v>
      </c>
      <c r="D915" s="3">
        <v>0.78636634349822998</v>
      </c>
      <c r="E915" s="3">
        <v>5.3472909927368164</v>
      </c>
      <c r="F915" s="3">
        <v>2.8309187889099121</v>
      </c>
      <c r="G915" s="3">
        <v>7.8636631369590759E-2</v>
      </c>
      <c r="H915" s="3">
        <v>92.398048400878906</v>
      </c>
      <c r="I915" s="3">
        <v>17.961063385009766</v>
      </c>
      <c r="J915" s="3">
        <v>13.283702850341797</v>
      </c>
      <c r="K915" s="3">
        <f t="shared" si="84"/>
        <v>2.1628171867848529</v>
      </c>
      <c r="L915" s="3">
        <f t="shared" si="85"/>
        <v>2.924372595479408</v>
      </c>
      <c r="M915" s="3">
        <f t="shared" si="86"/>
        <v>1.0392759477304603</v>
      </c>
      <c r="N915" s="3">
        <f t="shared" si="87"/>
        <v>0.40759073803728635</v>
      </c>
      <c r="O915" s="3">
        <f t="shared" si="88"/>
        <v>0.73958331784677767</v>
      </c>
      <c r="P915" s="4">
        <f t="shared" si="89"/>
        <v>49.971494285362375</v>
      </c>
    </row>
    <row r="916" spans="1:16" x14ac:dyDescent="0.15">
      <c r="A916" t="s">
        <v>64</v>
      </c>
      <c r="B916" s="2">
        <v>2017</v>
      </c>
      <c r="C916" s="3">
        <v>1085.5787353515625</v>
      </c>
      <c r="D916" s="3">
        <v>711.74017333984375</v>
      </c>
      <c r="E916" s="3">
        <v>61.100666046142578</v>
      </c>
      <c r="F916" s="3">
        <v>74.232978820800781</v>
      </c>
      <c r="G916" s="3">
        <v>7.8636631369590759E-2</v>
      </c>
      <c r="H916" s="3">
        <v>574.04742431640625</v>
      </c>
      <c r="I916" s="3">
        <v>34.051181793212891</v>
      </c>
      <c r="J916" s="3">
        <v>21.391128540039062</v>
      </c>
      <c r="K916" s="3">
        <f t="shared" si="84"/>
        <v>31.880794679729469</v>
      </c>
      <c r="L916" s="3">
        <f t="shared" si="85"/>
        <v>50.74901650558639</v>
      </c>
      <c r="M916" s="3">
        <f t="shared" si="86"/>
        <v>1.3106372328346161</v>
      </c>
      <c r="N916" s="3">
        <f t="shared" si="87"/>
        <v>1.6743481138769127</v>
      </c>
      <c r="O916" s="3">
        <f t="shared" si="88"/>
        <v>0.62820517272921084</v>
      </c>
      <c r="P916" s="4">
        <f t="shared" si="89"/>
        <v>1396.4706303791718</v>
      </c>
    </row>
    <row r="917" spans="1:16" x14ac:dyDescent="0.15">
      <c r="A917" t="s">
        <v>60</v>
      </c>
      <c r="B917" s="2">
        <v>2017</v>
      </c>
      <c r="C917" s="3">
        <v>1325.10595703125</v>
      </c>
      <c r="D917" s="3">
        <v>367.54763793945312</v>
      </c>
      <c r="E917" s="3">
        <v>7.8636631369590759E-2</v>
      </c>
      <c r="F917" s="3">
        <v>4.3250150680541992</v>
      </c>
      <c r="G917" s="3">
        <v>7.8636631369590759E-2</v>
      </c>
      <c r="H917" s="3">
        <v>1674.9603271484375</v>
      </c>
      <c r="I917" s="3">
        <v>32.492061614990234</v>
      </c>
      <c r="J917" s="3">
        <v>30.246929168701172</v>
      </c>
      <c r="K917" s="3">
        <f t="shared" si="84"/>
        <v>40.782452425853812</v>
      </c>
      <c r="L917" s="3">
        <f t="shared" si="85"/>
        <v>43.809602939872626</v>
      </c>
      <c r="M917" s="3">
        <f t="shared" si="86"/>
        <v>3.0790262683948058</v>
      </c>
      <c r="N917" s="3">
        <f t="shared" si="87"/>
        <v>0.78905226843102094</v>
      </c>
      <c r="O917" s="3">
        <f t="shared" si="88"/>
        <v>0.93090212394361371</v>
      </c>
      <c r="P917" s="4">
        <f t="shared" si="89"/>
        <v>1704.5945087855407</v>
      </c>
    </row>
    <row r="918" spans="1:16" x14ac:dyDescent="0.15">
      <c r="A918" t="s">
        <v>69</v>
      </c>
      <c r="B918" s="2">
        <v>2017</v>
      </c>
      <c r="C918" s="3">
        <v>1.1795494556427002</v>
      </c>
      <c r="D918" s="3">
        <v>3485.189208984375</v>
      </c>
      <c r="E918" s="3">
        <v>70.754196166992188</v>
      </c>
      <c r="F918" s="3">
        <v>160.94416809082031</v>
      </c>
      <c r="G918" s="3">
        <v>0.31454652547836304</v>
      </c>
      <c r="H918" s="3">
        <v>69.67205810546875</v>
      </c>
      <c r="I918" s="3">
        <v>0.37418881058692932</v>
      </c>
      <c r="J918" s="3">
        <v>0.37418881058692932</v>
      </c>
      <c r="K918" s="3">
        <f t="shared" si="84"/>
        <v>3.1522841471195577</v>
      </c>
      <c r="L918" s="3">
        <f t="shared" si="85"/>
        <v>3.1522841471195577</v>
      </c>
      <c r="M918" s="3">
        <f t="shared" si="86"/>
        <v>3.3164230349001686E-4</v>
      </c>
      <c r="N918" s="3">
        <f t="shared" si="87"/>
        <v>5.1078054333791971E-3</v>
      </c>
      <c r="O918" s="3">
        <f t="shared" si="88"/>
        <v>1</v>
      </c>
      <c r="P918" s="4">
        <f t="shared" si="89"/>
        <v>1.5173530194024349</v>
      </c>
    </row>
    <row r="919" spans="1:16" x14ac:dyDescent="0.15">
      <c r="A919" t="s">
        <v>61</v>
      </c>
      <c r="B919" s="2">
        <v>2017</v>
      </c>
      <c r="C919" s="3">
        <v>1377.87109375</v>
      </c>
      <c r="D919" s="3">
        <v>400.65365600585938</v>
      </c>
      <c r="E919" s="3">
        <v>155.15008544921875</v>
      </c>
      <c r="F919" s="3">
        <v>44.429698944091797</v>
      </c>
      <c r="G919" s="3">
        <v>7.8636631369590759E-2</v>
      </c>
      <c r="H919" s="3">
        <v>29.567375183105469</v>
      </c>
      <c r="I919" s="3">
        <v>404.43576049804688</v>
      </c>
      <c r="J919" s="3">
        <v>316.7508544921875</v>
      </c>
      <c r="K919" s="3">
        <f t="shared" si="84"/>
        <v>3.4068972833984943</v>
      </c>
      <c r="L919" s="3">
        <f t="shared" si="85"/>
        <v>4.3500153960405008</v>
      </c>
      <c r="M919" s="3">
        <f t="shared" si="86"/>
        <v>1.0789988246939497</v>
      </c>
      <c r="N919" s="3">
        <f t="shared" si="87"/>
        <v>18.600848775394965</v>
      </c>
      <c r="O919" s="3">
        <f t="shared" si="88"/>
        <v>0.78319200582589721</v>
      </c>
      <c r="P919" s="4">
        <f t="shared" si="89"/>
        <v>1772.4707128195239</v>
      </c>
    </row>
    <row r="920" spans="1:16" x14ac:dyDescent="0.15">
      <c r="A920" t="s">
        <v>41</v>
      </c>
      <c r="B920" s="2">
        <v>2017</v>
      </c>
      <c r="C920" s="3">
        <v>4039.95703125</v>
      </c>
      <c r="D920" s="3">
        <v>1172.15771484375</v>
      </c>
      <c r="E920" s="3">
        <v>167.57466125488281</v>
      </c>
      <c r="F920" s="3">
        <v>44.822879791259766</v>
      </c>
      <c r="G920" s="3">
        <v>7.8636631369590759E-2</v>
      </c>
      <c r="H920" s="3">
        <v>67.62750244140625</v>
      </c>
      <c r="I920" s="3">
        <v>88.558021545410156</v>
      </c>
      <c r="J920" s="3">
        <v>71.968986511230469</v>
      </c>
      <c r="K920" s="3">
        <f t="shared" si="84"/>
        <v>45.619323475721728</v>
      </c>
      <c r="L920" s="3">
        <f t="shared" si="85"/>
        <v>56.134693943752858</v>
      </c>
      <c r="M920" s="3">
        <f t="shared" si="86"/>
        <v>2.6928390343145314</v>
      </c>
      <c r="N920" s="3">
        <f t="shared" si="87"/>
        <v>35.90146854591633</v>
      </c>
      <c r="O920" s="3">
        <f t="shared" si="88"/>
        <v>0.8126760880077557</v>
      </c>
      <c r="P920" s="4">
        <f t="shared" si="89"/>
        <v>5196.9342788456588</v>
      </c>
    </row>
    <row r="921" spans="1:16" x14ac:dyDescent="0.15">
      <c r="A921" t="s">
        <v>58</v>
      </c>
      <c r="B921" s="2">
        <v>2017</v>
      </c>
      <c r="C921" s="3">
        <v>7037.89990234375</v>
      </c>
      <c r="D921" s="3">
        <v>4941.36865234375</v>
      </c>
      <c r="E921" s="3">
        <v>165.76602172851562</v>
      </c>
      <c r="F921" s="3">
        <v>200.28750610351562</v>
      </c>
      <c r="G921" s="3">
        <v>7.8636631369590759E-2</v>
      </c>
      <c r="H921" s="3">
        <v>24.141447067260742</v>
      </c>
      <c r="I921" s="3">
        <v>155.22599792480469</v>
      </c>
      <c r="J921" s="3">
        <v>136.39183044433594</v>
      </c>
      <c r="K921" s="3">
        <f t="shared" si="84"/>
        <v>45.339698223445033</v>
      </c>
      <c r="L921" s="3">
        <f t="shared" si="85"/>
        <v>51.600597186911784</v>
      </c>
      <c r="M921" s="3">
        <f t="shared" si="86"/>
        <v>1.3036159555677156</v>
      </c>
      <c r="N921" s="3">
        <f t="shared" si="87"/>
        <v>31.348160249486934</v>
      </c>
      <c r="O921" s="3">
        <f t="shared" si="88"/>
        <v>0.87866615301392692</v>
      </c>
      <c r="P921" s="4">
        <f t="shared" si="89"/>
        <v>9053.4386803262478</v>
      </c>
    </row>
    <row r="922" spans="1:16" x14ac:dyDescent="0.15">
      <c r="A922" t="s">
        <v>70</v>
      </c>
      <c r="B922" s="2">
        <v>2017</v>
      </c>
      <c r="C922" s="3">
        <v>7.8636631369590759E-2</v>
      </c>
      <c r="D922" s="3">
        <v>2111.34375</v>
      </c>
      <c r="E922" s="3">
        <v>7.8636631369590759E-2</v>
      </c>
      <c r="F922" s="3">
        <v>0.62909305095672607</v>
      </c>
      <c r="G922" s="3">
        <v>7.8636631369590759E-2</v>
      </c>
      <c r="H922" s="3">
        <v>32.241020202636719</v>
      </c>
      <c r="I922" s="3">
        <v>551.6500244140625</v>
      </c>
      <c r="J922" s="3">
        <v>347.32989501953125</v>
      </c>
      <c r="K922" s="3">
        <f t="shared" si="84"/>
        <v>1.425480429428332E-4</v>
      </c>
      <c r="L922" s="3">
        <f t="shared" si="85"/>
        <v>2.2640329121444849E-4</v>
      </c>
      <c r="M922" s="3">
        <f t="shared" si="86"/>
        <v>2.6121635374502604E-5</v>
      </c>
      <c r="N922" s="3">
        <f t="shared" si="87"/>
        <v>2.3866347477261496E-3</v>
      </c>
      <c r="O922" s="3">
        <f t="shared" si="88"/>
        <v>0.6296200120510268</v>
      </c>
      <c r="P922" s="4">
        <f t="shared" si="89"/>
        <v>0.10115686923806957</v>
      </c>
    </row>
    <row r="923" spans="1:16" x14ac:dyDescent="0.15">
      <c r="A923" t="s">
        <v>29</v>
      </c>
      <c r="B923" s="2">
        <v>2017</v>
      </c>
      <c r="C923" s="3">
        <v>5384.80078125</v>
      </c>
      <c r="D923" s="3">
        <v>3700.246826171875</v>
      </c>
      <c r="E923" s="3">
        <v>549.6700439453125</v>
      </c>
      <c r="F923" s="3">
        <v>92.555320739746094</v>
      </c>
      <c r="G923" s="3">
        <v>7.8636631369590759E-2</v>
      </c>
      <c r="H923" s="3">
        <v>58.033836364746094</v>
      </c>
      <c r="I923" s="3">
        <v>234.61639404296875</v>
      </c>
      <c r="J923" s="3">
        <v>209.04682922363281</v>
      </c>
      <c r="K923" s="3">
        <f t="shared" si="84"/>
        <v>22.951511138918118</v>
      </c>
      <c r="L923" s="3">
        <f t="shared" si="85"/>
        <v>25.758825432790857</v>
      </c>
      <c r="M923" s="3">
        <f t="shared" si="86"/>
        <v>1.1472693922578581</v>
      </c>
      <c r="N923" s="3">
        <f t="shared" si="87"/>
        <v>35.739560842645538</v>
      </c>
      <c r="O923" s="3">
        <f t="shared" si="88"/>
        <v>0.89101543852620546</v>
      </c>
      <c r="P923" s="4">
        <f t="shared" si="89"/>
        <v>556.06001178493636</v>
      </c>
    </row>
    <row r="924" spans="1:16" x14ac:dyDescent="0.15">
      <c r="A924" t="s">
        <v>30</v>
      </c>
      <c r="B924" s="2">
        <v>2017</v>
      </c>
      <c r="C924" s="3">
        <v>2039.2838134765625</v>
      </c>
      <c r="D924" s="3">
        <v>796.90362548828125</v>
      </c>
      <c r="E924" s="3">
        <v>10.537308692932129</v>
      </c>
      <c r="F924" s="3">
        <v>20.681434631347656</v>
      </c>
      <c r="G924" s="3">
        <v>7.8636631369590759E-2</v>
      </c>
      <c r="H924" s="3">
        <v>18.636882781982422</v>
      </c>
      <c r="I924" s="3">
        <v>180.29664611816406</v>
      </c>
      <c r="J924" s="3">
        <v>149.98735046386719</v>
      </c>
      <c r="K924" s="3">
        <f t="shared" si="84"/>
        <v>11.310714078064672</v>
      </c>
      <c r="L924" s="3">
        <f t="shared" si="85"/>
        <v>13.596372008503728</v>
      </c>
      <c r="M924" s="3">
        <f t="shared" si="86"/>
        <v>1.7924225428623646</v>
      </c>
      <c r="N924" s="3">
        <f t="shared" si="87"/>
        <v>51.762474103018143</v>
      </c>
      <c r="O924" s="3">
        <f t="shared" si="88"/>
        <v>0.83189207172255131</v>
      </c>
      <c r="P924" s="4">
        <f t="shared" si="89"/>
        <v>157.80037641658026</v>
      </c>
    </row>
    <row r="925" spans="1:16" x14ac:dyDescent="0.15">
      <c r="A925" t="s">
        <v>31</v>
      </c>
      <c r="B925" s="2">
        <v>2017</v>
      </c>
      <c r="C925" s="3">
        <v>1995.5618896484375</v>
      </c>
      <c r="D925" s="3">
        <v>1194.647705078125</v>
      </c>
      <c r="E925" s="3">
        <v>57.9552001953125</v>
      </c>
      <c r="F925" s="3">
        <v>71.402061462402344</v>
      </c>
      <c r="G925" s="3">
        <v>7.8636631369590759E-2</v>
      </c>
      <c r="H925" s="3">
        <v>104.74399566650391</v>
      </c>
      <c r="I925" s="3">
        <v>111.63300323486328</v>
      </c>
      <c r="J925" s="3">
        <v>97.912742614746094</v>
      </c>
      <c r="K925" s="3">
        <f t="shared" si="84"/>
        <v>17.876092480016862</v>
      </c>
      <c r="L925" s="3">
        <f t="shared" si="85"/>
        <v>20.381023310727862</v>
      </c>
      <c r="M925" s="3">
        <f t="shared" si="86"/>
        <v>1.3648146432414288</v>
      </c>
      <c r="N925" s="3">
        <f t="shared" si="87"/>
        <v>11.323962874142174</v>
      </c>
      <c r="O925" s="3">
        <f t="shared" si="88"/>
        <v>0.87709494304967051</v>
      </c>
      <c r="P925" s="4">
        <f t="shared" si="89"/>
        <v>1316.8110534637929</v>
      </c>
    </row>
    <row r="926" spans="1:16" x14ac:dyDescent="0.15">
      <c r="A926" t="s">
        <v>32</v>
      </c>
      <c r="B926" s="2">
        <v>2017</v>
      </c>
      <c r="C926" s="3">
        <v>6032.4521484375</v>
      </c>
      <c r="D926" s="3">
        <v>1762.48291015625</v>
      </c>
      <c r="E926" s="3">
        <v>366.52536010742188</v>
      </c>
      <c r="F926" s="3">
        <v>176.22470092773438</v>
      </c>
      <c r="G926" s="3">
        <v>7.8636631369590759E-2</v>
      </c>
      <c r="H926" s="3">
        <v>146.89323425292969</v>
      </c>
      <c r="I926" s="3">
        <v>1071.801513671875</v>
      </c>
      <c r="J926" s="3">
        <v>898.48974609375</v>
      </c>
      <c r="K926" s="3">
        <f t="shared" si="84"/>
        <v>5.6283295661441803</v>
      </c>
      <c r="L926" s="3">
        <f t="shared" si="85"/>
        <v>6.7139910885616976</v>
      </c>
      <c r="M926" s="3">
        <f t="shared" si="86"/>
        <v>1.4715812065566205</v>
      </c>
      <c r="N926" s="3">
        <f t="shared" si="87"/>
        <v>18.664963290346673</v>
      </c>
      <c r="O926" s="3">
        <f t="shared" si="88"/>
        <v>0.83829863517884218</v>
      </c>
      <c r="P926" s="4">
        <f t="shared" si="89"/>
        <v>163.67612311153181</v>
      </c>
    </row>
    <row r="927" spans="1:16" x14ac:dyDescent="0.15">
      <c r="A927" t="s">
        <v>33</v>
      </c>
      <c r="B927" s="2">
        <v>2017</v>
      </c>
      <c r="C927" s="3">
        <v>24093.400390625</v>
      </c>
      <c r="D927" s="3">
        <v>13305.947265625</v>
      </c>
      <c r="E927" s="3">
        <v>284.35501098632812</v>
      </c>
      <c r="F927" s="3">
        <v>186.36882019042969</v>
      </c>
      <c r="G927" s="3">
        <v>570.9805908203125</v>
      </c>
      <c r="H927" s="3">
        <v>496.27578735351562</v>
      </c>
      <c r="I927" s="3">
        <v>1159.9853515625</v>
      </c>
      <c r="J927" s="3">
        <v>904.2896728515625</v>
      </c>
      <c r="K927" s="3">
        <f t="shared" si="84"/>
        <v>20.770435038831479</v>
      </c>
      <c r="L927" s="3">
        <f t="shared" si="85"/>
        <v>26.643454098783995</v>
      </c>
      <c r="M927" s="3">
        <f t="shared" si="86"/>
        <v>1.5390642575221023</v>
      </c>
      <c r="N927" s="3">
        <f t="shared" si="87"/>
        <v>19.218982214191531</v>
      </c>
      <c r="O927" s="3">
        <f t="shared" si="88"/>
        <v>0.77956990718329722</v>
      </c>
      <c r="P927" s="4">
        <f t="shared" si="89"/>
        <v>154.34768233319627</v>
      </c>
    </row>
    <row r="928" spans="1:16" x14ac:dyDescent="0.15">
      <c r="A928" t="s">
        <v>45</v>
      </c>
      <c r="B928" s="2">
        <v>2017</v>
      </c>
      <c r="C928" s="3">
        <v>859.97021484375</v>
      </c>
      <c r="D928" s="3">
        <v>56.775650024414062</v>
      </c>
      <c r="E928" s="3">
        <v>9.9082155227661133</v>
      </c>
      <c r="F928" s="3">
        <v>8.5713930130004883</v>
      </c>
      <c r="G928" s="3">
        <v>287.02371215820312</v>
      </c>
      <c r="H928" s="3">
        <v>298.50466918945312</v>
      </c>
      <c r="I928" s="3">
        <v>62.052978515625</v>
      </c>
      <c r="J928" s="3">
        <v>48.332721710205078</v>
      </c>
      <c r="K928" s="3">
        <f t="shared" si="84"/>
        <v>13.858645232109344</v>
      </c>
      <c r="L928" s="3">
        <f t="shared" si="85"/>
        <v>17.792712357478806</v>
      </c>
      <c r="M928" s="3">
        <f t="shared" si="86"/>
        <v>4.8566799782305141</v>
      </c>
      <c r="N928" s="3">
        <f t="shared" si="87"/>
        <v>1.4475181643844437</v>
      </c>
      <c r="O928" s="3">
        <f t="shared" si="88"/>
        <v>0.7788944683458644</v>
      </c>
      <c r="P928" s="4">
        <f t="shared" si="89"/>
        <v>5.5091604914498511</v>
      </c>
    </row>
    <row r="929" spans="1:16" x14ac:dyDescent="0.15">
      <c r="A929" t="s">
        <v>34</v>
      </c>
      <c r="B929" s="2">
        <v>2017</v>
      </c>
      <c r="C929" s="3">
        <v>55.045642852783203</v>
      </c>
      <c r="D929" s="3">
        <v>8.3354835510253906</v>
      </c>
      <c r="E929" s="3">
        <v>6.4482040405273438</v>
      </c>
      <c r="F929" s="3">
        <v>1.9659157991409302</v>
      </c>
      <c r="G929" s="3">
        <v>7.8636631369590759E-2</v>
      </c>
      <c r="H929" s="3">
        <v>1.9659157991409302</v>
      </c>
      <c r="I929" s="3">
        <v>23.386800765991211</v>
      </c>
      <c r="J929" s="3">
        <v>16.339578628540039</v>
      </c>
      <c r="K929" s="3">
        <f t="shared" si="84"/>
        <v>2.3537055539819658</v>
      </c>
      <c r="L929" s="3">
        <f t="shared" si="85"/>
        <v>3.3688532675277196</v>
      </c>
      <c r="M929" s="3">
        <f t="shared" si="86"/>
        <v>1.0098252652457012</v>
      </c>
      <c r="N929" s="3">
        <f t="shared" si="87"/>
        <v>13.725490317016476</v>
      </c>
      <c r="O929" s="3">
        <f t="shared" si="88"/>
        <v>0.69866668776264806</v>
      </c>
      <c r="P929" s="4">
        <f t="shared" si="89"/>
        <v>36.779068439688473</v>
      </c>
    </row>
    <row r="930" spans="1:16" x14ac:dyDescent="0.15">
      <c r="A930" t="s">
        <v>43</v>
      </c>
      <c r="B930" s="2">
        <v>2017</v>
      </c>
      <c r="C930" s="3">
        <v>80430.8046875</v>
      </c>
      <c r="D930" s="3">
        <v>7398.68505859375</v>
      </c>
      <c r="E930" s="3">
        <v>1069.8514404296875</v>
      </c>
      <c r="F930" s="3">
        <v>2256.478271484375</v>
      </c>
      <c r="G930" s="3">
        <v>7.8636631369590759E-2</v>
      </c>
      <c r="H930" s="3">
        <v>207.91525268554688</v>
      </c>
      <c r="I930" s="3">
        <v>2234.281494140625</v>
      </c>
      <c r="J930" s="3">
        <v>1852.2969970703125</v>
      </c>
      <c r="K930" s="3">
        <f t="shared" si="84"/>
        <v>35.998509990092458</v>
      </c>
      <c r="L930" s="3">
        <f t="shared" si="85"/>
        <v>43.422196772285147</v>
      </c>
      <c r="M930" s="3">
        <f t="shared" si="86"/>
        <v>6.4062180832322699</v>
      </c>
      <c r="N930" s="3">
        <f t="shared" si="87"/>
        <v>32.636118178486122</v>
      </c>
      <c r="O930" s="3">
        <f t="shared" si="88"/>
        <v>0.82903474872254812</v>
      </c>
      <c r="P930" s="4">
        <f t="shared" si="89"/>
        <v>53740.312892198497</v>
      </c>
    </row>
    <row r="931" spans="1:16" x14ac:dyDescent="0.15">
      <c r="A931" t="s">
        <v>35</v>
      </c>
      <c r="B931" s="2">
        <v>2017</v>
      </c>
      <c r="C931" s="3">
        <v>432.58010864257812</v>
      </c>
      <c r="D931" s="3">
        <v>104.74399566650391</v>
      </c>
      <c r="E931" s="3">
        <v>21.860984802246094</v>
      </c>
      <c r="F931" s="3">
        <v>20.838708877563477</v>
      </c>
      <c r="G931" s="3">
        <v>7.8636631369590759E-2</v>
      </c>
      <c r="H931" s="3">
        <v>39.318317413330078</v>
      </c>
      <c r="I931" s="3">
        <v>95.231056213378906</v>
      </c>
      <c r="J931" s="3">
        <v>69.412025451660156</v>
      </c>
      <c r="K931" s="3">
        <f t="shared" si="84"/>
        <v>4.5424268704247073</v>
      </c>
      <c r="L931" s="3">
        <f t="shared" si="85"/>
        <v>6.232062900164685</v>
      </c>
      <c r="M931" s="3">
        <f t="shared" si="86"/>
        <v>1.4852634742814739</v>
      </c>
      <c r="N931" s="3">
        <f t="shared" si="87"/>
        <v>7.1814617397146003</v>
      </c>
      <c r="O931" s="3">
        <f t="shared" si="88"/>
        <v>0.72888013859819545</v>
      </c>
      <c r="P931" s="4">
        <f t="shared" si="89"/>
        <v>153.26336993148726</v>
      </c>
    </row>
    <row r="932" spans="1:16" x14ac:dyDescent="0.15">
      <c r="A932" t="s">
        <v>42</v>
      </c>
      <c r="B932" s="2">
        <v>2017</v>
      </c>
      <c r="C932" s="3">
        <v>199727.609375</v>
      </c>
      <c r="D932" s="3">
        <v>22571.072265625</v>
      </c>
      <c r="E932" s="3">
        <v>214.67800903320312</v>
      </c>
      <c r="F932" s="3">
        <v>1040.3626708984375</v>
      </c>
      <c r="G932" s="3">
        <v>7.8636631369590759E-2</v>
      </c>
      <c r="H932" s="3">
        <v>1142.59033203125</v>
      </c>
      <c r="I932" s="3">
        <v>4197.1513671875</v>
      </c>
      <c r="J932" s="3">
        <v>3558.53564453125</v>
      </c>
      <c r="K932" s="3">
        <f t="shared" si="84"/>
        <v>47.586468035542147</v>
      </c>
      <c r="L932" s="3">
        <f t="shared" si="85"/>
        <v>56.12634783690897</v>
      </c>
      <c r="M932" s="3">
        <f t="shared" si="86"/>
        <v>6.539561563597033</v>
      </c>
      <c r="N932" s="3">
        <f t="shared" si="87"/>
        <v>91.490936620212835</v>
      </c>
      <c r="O932" s="3">
        <f t="shared" si="88"/>
        <v>0.84784543925462841</v>
      </c>
      <c r="P932" s="4">
        <f t="shared" si="89"/>
        <v>70763.601630292877</v>
      </c>
    </row>
    <row r="933" spans="1:16" x14ac:dyDescent="0.15">
      <c r="A933" t="s">
        <v>36</v>
      </c>
      <c r="B933" s="2">
        <v>2017</v>
      </c>
      <c r="C933" s="3">
        <v>17782.0234375</v>
      </c>
      <c r="D933" s="3">
        <v>3718.804931640625</v>
      </c>
      <c r="E933" s="3">
        <v>56.146556854248047</v>
      </c>
      <c r="F933" s="3">
        <v>290.32644653320312</v>
      </c>
      <c r="G933" s="3">
        <v>7.8636631369590759E-2</v>
      </c>
      <c r="H933" s="3">
        <v>121.41496276855469</v>
      </c>
      <c r="I933" s="3">
        <v>559.41229248046875</v>
      </c>
      <c r="J933" s="3">
        <v>487.8175048828125</v>
      </c>
      <c r="K933" s="3">
        <f t="shared" si="84"/>
        <v>31.786973000992536</v>
      </c>
      <c r="L933" s="3">
        <f t="shared" si="85"/>
        <v>36.452204481206024</v>
      </c>
      <c r="M933" s="3">
        <f t="shared" si="86"/>
        <v>3.6875476850380409</v>
      </c>
      <c r="N933" s="3">
        <f t="shared" si="87"/>
        <v>43.17911090803846</v>
      </c>
      <c r="O933" s="3">
        <f t="shared" si="88"/>
        <v>0.87201785059066095</v>
      </c>
      <c r="P933" s="4">
        <f t="shared" si="89"/>
        <v>139.44503016263616</v>
      </c>
    </row>
    <row r="934" spans="1:16" x14ac:dyDescent="0.15">
      <c r="A934" t="s">
        <v>37</v>
      </c>
      <c r="B934" s="2">
        <v>2017</v>
      </c>
      <c r="C934" s="3">
        <v>28178.572265625</v>
      </c>
      <c r="D934" s="3">
        <v>10547.2958984375</v>
      </c>
      <c r="E934" s="3">
        <v>976.6669921875</v>
      </c>
      <c r="F934" s="3">
        <v>1961.66943359375</v>
      </c>
      <c r="G934" s="3">
        <v>7.8636631369590759E-2</v>
      </c>
      <c r="H934" s="3">
        <v>1433.62451171875</v>
      </c>
      <c r="I934" s="3">
        <v>1746.651123046875</v>
      </c>
      <c r="J934" s="3">
        <v>1485.4049072265625</v>
      </c>
      <c r="K934" s="3">
        <f t="shared" si="84"/>
        <v>16.132913948190197</v>
      </c>
      <c r="L934" s="3">
        <f t="shared" si="85"/>
        <v>18.970297006920447</v>
      </c>
      <c r="M934" s="3">
        <f t="shared" si="86"/>
        <v>1.9096324297684835</v>
      </c>
      <c r="N934" s="3">
        <f t="shared" si="87"/>
        <v>8.2991105057144008</v>
      </c>
      <c r="O934" s="3">
        <f t="shared" si="88"/>
        <v>0.85043022480379937</v>
      </c>
      <c r="P934" s="4">
        <f t="shared" si="89"/>
        <v>1538.9610535068273</v>
      </c>
    </row>
    <row r="935" spans="1:16" x14ac:dyDescent="0.15">
      <c r="A935" t="s">
        <v>38</v>
      </c>
      <c r="B935" s="2">
        <v>2017</v>
      </c>
      <c r="C935" s="3">
        <v>19458.556640625</v>
      </c>
      <c r="D935" s="3">
        <v>13105.345703125</v>
      </c>
      <c r="E935" s="3">
        <v>531.033203125</v>
      </c>
      <c r="F935" s="3">
        <v>224.11441040039062</v>
      </c>
      <c r="G935" s="3">
        <v>329.33023071289062</v>
      </c>
      <c r="H935" s="3">
        <v>110.79901885986328</v>
      </c>
      <c r="I935" s="3">
        <v>909.77777099609375</v>
      </c>
      <c r="J935" s="3">
        <v>781.55572509765625</v>
      </c>
      <c r="K935" s="3">
        <f t="shared" si="84"/>
        <v>21.38825245127752</v>
      </c>
      <c r="L935" s="3">
        <f t="shared" si="85"/>
        <v>24.89720952168015</v>
      </c>
      <c r="M935" s="3">
        <f t="shared" si="86"/>
        <v>1.2695016796928944</v>
      </c>
      <c r="N935" s="3">
        <f t="shared" si="87"/>
        <v>29.29430540806624</v>
      </c>
      <c r="O935" s="3">
        <f t="shared" si="88"/>
        <v>0.85906223477184951</v>
      </c>
      <c r="P935" s="4">
        <f t="shared" si="89"/>
        <v>550.36151240602078</v>
      </c>
    </row>
    <row r="936" spans="1:16" x14ac:dyDescent="0.15">
      <c r="A936" t="s">
        <v>39</v>
      </c>
      <c r="B936" s="2">
        <v>2017</v>
      </c>
      <c r="C936" s="3">
        <v>904.0067138671875</v>
      </c>
      <c r="D936" s="3">
        <v>486.05303955078125</v>
      </c>
      <c r="E936" s="3">
        <v>13.446864128112793</v>
      </c>
      <c r="F936" s="3">
        <v>29.095554351806641</v>
      </c>
      <c r="G936" s="3">
        <v>7.8636631369590759E-2</v>
      </c>
      <c r="H936" s="3">
        <v>307.23333740234375</v>
      </c>
      <c r="I936" s="3">
        <v>138.57460021972656</v>
      </c>
      <c r="J936" s="3">
        <v>124.35542297363281</v>
      </c>
      <c r="K936" s="3">
        <f t="shared" si="84"/>
        <v>6.5236104771998402</v>
      </c>
      <c r="L936" s="3">
        <f t="shared" si="85"/>
        <v>7.2695399384300661</v>
      </c>
      <c r="M936" s="3">
        <f t="shared" si="86"/>
        <v>1.1856915396484109</v>
      </c>
      <c r="N936" s="3">
        <f t="shared" si="87"/>
        <v>2.6872368707254495</v>
      </c>
      <c r="O936" s="3">
        <f t="shared" si="88"/>
        <v>0.8973897292610078</v>
      </c>
      <c r="P936" s="4">
        <f t="shared" si="89"/>
        <v>2035.0738695603002</v>
      </c>
    </row>
    <row r="937" spans="1:16" x14ac:dyDescent="0.15">
      <c r="A937" t="s">
        <v>1</v>
      </c>
      <c r="B937" s="2">
        <v>2018</v>
      </c>
      <c r="C937" s="3">
        <v>2264.232421875</v>
      </c>
      <c r="D937" s="3">
        <v>1494.882080078125</v>
      </c>
      <c r="E937" s="3">
        <v>144.8046875</v>
      </c>
      <c r="F937" s="3">
        <v>53.773822784423828</v>
      </c>
      <c r="G937" s="3">
        <v>19.608966827392578</v>
      </c>
      <c r="H937" s="3">
        <v>114.86329650878906</v>
      </c>
      <c r="I937" s="3">
        <v>202.25274658203125</v>
      </c>
      <c r="J937" s="3">
        <v>167.57398986816406</v>
      </c>
      <c r="K937" s="3">
        <f t="shared" si="84"/>
        <v>11.195063899696684</v>
      </c>
      <c r="L937" s="3">
        <f t="shared" si="85"/>
        <v>13.511836912496657</v>
      </c>
      <c r="M937" s="3">
        <f t="shared" si="86"/>
        <v>1.1267565096407981</v>
      </c>
      <c r="N937" s="3">
        <f t="shared" si="87"/>
        <v>12.02804514312373</v>
      </c>
      <c r="O937" s="3">
        <f t="shared" si="88"/>
        <v>0.82853752396483815</v>
      </c>
      <c r="P937" s="4">
        <f t="shared" si="89"/>
        <v>243.70456428918433</v>
      </c>
    </row>
    <row r="938" spans="1:16" x14ac:dyDescent="0.15">
      <c r="A938" t="s">
        <v>65</v>
      </c>
      <c r="B938" s="2">
        <v>2018</v>
      </c>
      <c r="C938" s="3">
        <v>7.5419105589389801E-2</v>
      </c>
      <c r="D938" s="3">
        <v>395.56402587890625</v>
      </c>
      <c r="E938" s="3">
        <v>7.5419105589389801E-2</v>
      </c>
      <c r="F938" s="3">
        <v>0.22625730931758881</v>
      </c>
      <c r="G938" s="3">
        <v>7.5419105589389801E-2</v>
      </c>
      <c r="H938" s="3">
        <v>15.838011741638184</v>
      </c>
      <c r="I938" s="3">
        <v>0.41998493671417236</v>
      </c>
      <c r="J938" s="3">
        <v>76.157981872558594</v>
      </c>
      <c r="K938" s="3">
        <f t="shared" si="84"/>
        <v>0.17957573950019429</v>
      </c>
      <c r="L938" s="3">
        <f t="shared" si="85"/>
        <v>9.9029811104494312E-4</v>
      </c>
      <c r="M938" s="3">
        <f t="shared" si="86"/>
        <v>1.597126740898906E-4</v>
      </c>
      <c r="N938" s="3">
        <f t="shared" si="87"/>
        <v>4.6728973235337836E-3</v>
      </c>
      <c r="O938" s="3">
        <f t="shared" si="88"/>
        <v>181.33503184279476</v>
      </c>
      <c r="P938" s="4">
        <f t="shared" si="89"/>
        <v>8.1175324976231252E-3</v>
      </c>
    </row>
    <row r="939" spans="1:16" x14ac:dyDescent="0.15">
      <c r="A939" t="s">
        <v>40</v>
      </c>
      <c r="B939" s="2">
        <v>2018</v>
      </c>
      <c r="C939" s="3">
        <v>198754.453125</v>
      </c>
      <c r="D939" s="3">
        <v>120263.453125</v>
      </c>
      <c r="E939" s="3">
        <v>2312.575927734375</v>
      </c>
      <c r="F939" s="3">
        <v>1098.9317626953125</v>
      </c>
      <c r="G939" s="3">
        <v>276.56185913085938</v>
      </c>
      <c r="H939" s="3">
        <v>862.04034423828125</v>
      </c>
      <c r="I939" s="3">
        <v>1532.1051025390625</v>
      </c>
      <c r="J939" s="3">
        <v>1407.8494873046875</v>
      </c>
      <c r="K939" s="3">
        <f t="shared" si="84"/>
        <v>129.72638286734806</v>
      </c>
      <c r="L939" s="3">
        <f t="shared" si="85"/>
        <v>141.17592464057591</v>
      </c>
      <c r="M939" s="3">
        <f t="shared" si="86"/>
        <v>1.5834991477338634</v>
      </c>
      <c r="N939" s="3">
        <f t="shared" si="87"/>
        <v>88.827457432784641</v>
      </c>
      <c r="O939" s="3">
        <f t="shared" si="88"/>
        <v>0.91889876547734628</v>
      </c>
      <c r="P939" s="4">
        <f t="shared" si="89"/>
        <v>21392.400767432031</v>
      </c>
    </row>
    <row r="940" spans="1:16" x14ac:dyDescent="0.15">
      <c r="A940" t="s">
        <v>2</v>
      </c>
      <c r="B940" s="2">
        <v>2018</v>
      </c>
      <c r="C940" s="3">
        <v>6373.59326171875</v>
      </c>
      <c r="D940" s="3">
        <v>2704.001220703125</v>
      </c>
      <c r="E940" s="3">
        <v>34.692787170410156</v>
      </c>
      <c r="F940" s="3">
        <v>131.75717163085938</v>
      </c>
      <c r="G940" s="3">
        <v>7.5419105589389801E-2</v>
      </c>
      <c r="H940" s="3">
        <v>183.79635620117188</v>
      </c>
      <c r="I940" s="3">
        <v>270.17031860351562</v>
      </c>
      <c r="J940" s="3">
        <v>244.07124328613281</v>
      </c>
      <c r="K940" s="3">
        <f t="shared" si="84"/>
        <v>23.591019526731287</v>
      </c>
      <c r="L940" s="3">
        <f t="shared" si="85"/>
        <v>26.113659175516943</v>
      </c>
      <c r="M940" s="3">
        <f t="shared" si="86"/>
        <v>1.9593358445100568</v>
      </c>
      <c r="N940" s="3">
        <f t="shared" si="87"/>
        <v>20.19331028905405</v>
      </c>
      <c r="O940" s="3">
        <f t="shared" si="88"/>
        <v>0.90339769574879125</v>
      </c>
      <c r="P940" s="4">
        <f t="shared" si="89"/>
        <v>73.283424555478021</v>
      </c>
    </row>
    <row r="941" spans="1:16" x14ac:dyDescent="0.15">
      <c r="A941" t="s">
        <v>3</v>
      </c>
      <c r="B941" s="2">
        <v>2018</v>
      </c>
      <c r="C941" s="3">
        <v>410.05368041992188</v>
      </c>
      <c r="D941" s="3">
        <v>235.08134460449219</v>
      </c>
      <c r="E941" s="3">
        <v>18.251422882080078</v>
      </c>
      <c r="F941" s="3">
        <v>11.689961433410645</v>
      </c>
      <c r="G941" s="3">
        <v>1.5838011503219604</v>
      </c>
      <c r="H941" s="3">
        <v>24.209531784057617</v>
      </c>
      <c r="I941" s="3">
        <v>43.918426513671875</v>
      </c>
      <c r="J941" s="3">
        <v>35.218738555908203</v>
      </c>
      <c r="K941" s="3">
        <f t="shared" si="84"/>
        <v>9.3367115575570896</v>
      </c>
      <c r="L941" s="3">
        <f t="shared" si="85"/>
        <v>11.643054159051712</v>
      </c>
      <c r="M941" s="3">
        <f t="shared" si="86"/>
        <v>1.2333556820229632</v>
      </c>
      <c r="N941" s="3">
        <f t="shared" si="87"/>
        <v>10.93963823980971</v>
      </c>
      <c r="O941" s="3">
        <f t="shared" si="88"/>
        <v>0.80191257637485158</v>
      </c>
      <c r="P941" s="4">
        <f t="shared" si="89"/>
        <v>7.3192727834487288</v>
      </c>
    </row>
    <row r="942" spans="1:16" x14ac:dyDescent="0.15">
      <c r="A942" t="s">
        <v>4</v>
      </c>
      <c r="B942" s="2">
        <v>2018</v>
      </c>
      <c r="C942" s="3">
        <v>2496.296875</v>
      </c>
      <c r="D942" s="3">
        <v>827.4984130859375</v>
      </c>
      <c r="E942" s="3">
        <v>213.73774719238281</v>
      </c>
      <c r="F942" s="3">
        <v>85.374427795410156</v>
      </c>
      <c r="G942" s="3">
        <v>153.77955627441406</v>
      </c>
      <c r="H942" s="3">
        <v>136.35774230957031</v>
      </c>
      <c r="I942" s="3">
        <v>134.45516967773438</v>
      </c>
      <c r="J942" s="3">
        <v>128.39540100097656</v>
      </c>
      <c r="K942" s="3">
        <f t="shared" si="84"/>
        <v>18.566016323382648</v>
      </c>
      <c r="L942" s="3">
        <f t="shared" si="85"/>
        <v>19.442260825066572</v>
      </c>
      <c r="M942" s="3">
        <f t="shared" si="86"/>
        <v>1.9142107773522399</v>
      </c>
      <c r="N942" s="3">
        <f t="shared" si="87"/>
        <v>6.6477201632789793</v>
      </c>
      <c r="O942" s="3">
        <f t="shared" si="88"/>
        <v>0.95493093578118249</v>
      </c>
      <c r="P942" s="4">
        <f t="shared" si="89"/>
        <v>297.69636728037528</v>
      </c>
    </row>
    <row r="943" spans="1:16" x14ac:dyDescent="0.15">
      <c r="A943" t="s">
        <v>66</v>
      </c>
      <c r="B943" s="2">
        <v>2018</v>
      </c>
      <c r="C943" s="3">
        <v>17862.638671875</v>
      </c>
      <c r="D943" s="3">
        <v>13445.7177734375</v>
      </c>
      <c r="E943" s="3">
        <v>68.7822265625</v>
      </c>
      <c r="F943" s="3">
        <v>335.3133544921875</v>
      </c>
      <c r="G943" s="3">
        <v>0.90502923727035522</v>
      </c>
      <c r="H943" s="3">
        <v>480.26885986328125</v>
      </c>
      <c r="I943" s="3">
        <v>469.003173828125</v>
      </c>
      <c r="J943" s="3">
        <v>408.1053466796875</v>
      </c>
      <c r="K943" s="3">
        <f t="shared" si="84"/>
        <v>38.086391881051746</v>
      </c>
      <c r="L943" s="3">
        <f t="shared" si="85"/>
        <v>43.769675690857767</v>
      </c>
      <c r="M943" s="3">
        <f t="shared" si="86"/>
        <v>1.241184308649101</v>
      </c>
      <c r="N943" s="3">
        <f t="shared" si="87"/>
        <v>21.87742528992262</v>
      </c>
      <c r="O943" s="3">
        <f t="shared" si="88"/>
        <v>0.87015476536891267</v>
      </c>
      <c r="P943" s="4">
        <f t="shared" si="89"/>
        <v>2130.2124342318598</v>
      </c>
    </row>
    <row r="944" spans="1:16" x14ac:dyDescent="0.15">
      <c r="A944" t="s">
        <v>5</v>
      </c>
      <c r="B944" s="2">
        <v>2018</v>
      </c>
      <c r="C944" s="3">
        <v>21232.966796875</v>
      </c>
      <c r="D944" s="3">
        <v>15232.6982421875</v>
      </c>
      <c r="E944" s="3">
        <v>266.003173828125</v>
      </c>
      <c r="F944" s="3">
        <v>110.63982391357422</v>
      </c>
      <c r="G944" s="3">
        <v>116.29625701904297</v>
      </c>
      <c r="H944" s="3">
        <v>68.480545043945312</v>
      </c>
      <c r="I944" s="3">
        <v>585.39898681640625</v>
      </c>
      <c r="J944" s="3">
        <v>553.3001708984375</v>
      </c>
      <c r="K944" s="3">
        <f t="shared" si="84"/>
        <v>36.270931920034421</v>
      </c>
      <c r="L944" s="3">
        <f t="shared" si="85"/>
        <v>38.375131463265852</v>
      </c>
      <c r="M944" s="3">
        <f t="shared" si="86"/>
        <v>1.2762190044519741</v>
      </c>
      <c r="N944" s="3">
        <f t="shared" si="87"/>
        <v>71.874650679138014</v>
      </c>
      <c r="O944" s="3">
        <f t="shared" si="88"/>
        <v>0.94516762645502217</v>
      </c>
      <c r="P944" s="4">
        <f t="shared" si="89"/>
        <v>1451.3314558023858</v>
      </c>
    </row>
    <row r="945" spans="1:16" x14ac:dyDescent="0.15">
      <c r="A945" t="s">
        <v>71</v>
      </c>
      <c r="B945" s="2">
        <v>2018</v>
      </c>
      <c r="C945" s="3">
        <v>4383.20751953125</v>
      </c>
      <c r="D945" s="3">
        <v>3628.71484375</v>
      </c>
      <c r="E945" s="3">
        <v>106.19010162353516</v>
      </c>
      <c r="F945" s="3">
        <v>71.572731018066406</v>
      </c>
      <c r="G945" s="3">
        <v>157.0225830078125</v>
      </c>
      <c r="H945" s="3">
        <v>75.5699462890625</v>
      </c>
      <c r="I945" s="3">
        <v>79.737136840820312</v>
      </c>
      <c r="J945" s="3">
        <v>71.337440490722656</v>
      </c>
      <c r="K945" s="3">
        <f t="shared" si="84"/>
        <v>54.970716195660138</v>
      </c>
      <c r="L945" s="3">
        <f t="shared" si="85"/>
        <v>61.443296666934394</v>
      </c>
      <c r="M945" s="3">
        <f t="shared" si="86"/>
        <v>1.1279543533158007</v>
      </c>
      <c r="N945" s="3">
        <f t="shared" si="87"/>
        <v>14.410611898915581</v>
      </c>
      <c r="O945" s="3">
        <f t="shared" si="88"/>
        <v>0.89465766287964399</v>
      </c>
      <c r="P945" s="4">
        <f t="shared" si="89"/>
        <v>299.60424331005481</v>
      </c>
    </row>
    <row r="946" spans="1:16" x14ac:dyDescent="0.15">
      <c r="A946" t="s">
        <v>6</v>
      </c>
      <c r="B946" s="2">
        <v>2018</v>
      </c>
      <c r="C946" s="3">
        <v>33189.8359375</v>
      </c>
      <c r="D946" s="3">
        <v>23708.673828125</v>
      </c>
      <c r="E946" s="3">
        <v>39.14251708984375</v>
      </c>
      <c r="F946" s="3">
        <v>717.76361083984375</v>
      </c>
      <c r="G946" s="3">
        <v>7.5419105589389801E-2</v>
      </c>
      <c r="H946" s="3">
        <v>172.25723266601562</v>
      </c>
      <c r="I946" s="3">
        <v>1224.1361083984375</v>
      </c>
      <c r="J946" s="3">
        <v>1075.8214111328125</v>
      </c>
      <c r="K946" s="3">
        <f t="shared" si="84"/>
        <v>27.112864092313188</v>
      </c>
      <c r="L946" s="3">
        <f t="shared" si="85"/>
        <v>30.850692869694747</v>
      </c>
      <c r="M946" s="3">
        <f t="shared" si="86"/>
        <v>1.2741908813336331</v>
      </c>
      <c r="N946" s="3">
        <f t="shared" si="87"/>
        <v>37.287917421565744</v>
      </c>
      <c r="O946" s="3">
        <f t="shared" si="88"/>
        <v>0.87884133451494362</v>
      </c>
      <c r="P946" s="4">
        <f t="shared" si="89"/>
        <v>506.17960634735289</v>
      </c>
    </row>
    <row r="947" spans="1:16" x14ac:dyDescent="0.15">
      <c r="A947" t="s">
        <v>7</v>
      </c>
      <c r="B947" s="2">
        <v>2018</v>
      </c>
      <c r="C947" s="3">
        <v>98.346511840820312</v>
      </c>
      <c r="D947" s="3">
        <v>3.6201169490814209</v>
      </c>
      <c r="E947" s="3">
        <v>34.39111328125</v>
      </c>
      <c r="F947" s="3">
        <v>5.3547563552856445</v>
      </c>
      <c r="G947" s="3">
        <v>7.5419105589389801E-2</v>
      </c>
      <c r="H947" s="3">
        <v>32.053119659423828</v>
      </c>
      <c r="I947" s="3">
        <v>28.378982543945312</v>
      </c>
      <c r="J947" s="3">
        <v>24.419124603271484</v>
      </c>
      <c r="K947" s="3">
        <f t="shared" si="84"/>
        <v>3.465469971960029</v>
      </c>
      <c r="L947" s="3">
        <f t="shared" si="85"/>
        <v>4.0274380608895628</v>
      </c>
      <c r="M947" s="3">
        <f t="shared" si="86"/>
        <v>1.0829999940637778</v>
      </c>
      <c r="N947" s="3">
        <f t="shared" si="87"/>
        <v>2.6237424304663475</v>
      </c>
      <c r="O947" s="3">
        <f t="shared" si="88"/>
        <v>0.86046511940511172</v>
      </c>
      <c r="P947" s="4">
        <f t="shared" si="89"/>
        <v>70.715795276029425</v>
      </c>
    </row>
    <row r="948" spans="1:16" x14ac:dyDescent="0.15">
      <c r="A948" t="s">
        <v>8</v>
      </c>
      <c r="B948" s="2">
        <v>2018</v>
      </c>
      <c r="C948" s="3">
        <v>11305.0224609375</v>
      </c>
      <c r="D948" s="3">
        <v>4939.57421875</v>
      </c>
      <c r="E948" s="3">
        <v>432.45315551757812</v>
      </c>
      <c r="F948" s="3">
        <v>524.99237060546875</v>
      </c>
      <c r="G948" s="3">
        <v>0.98044836521148682</v>
      </c>
      <c r="H948" s="3">
        <v>94.575553894042969</v>
      </c>
      <c r="I948" s="3">
        <v>569.5595703125</v>
      </c>
      <c r="J948" s="3">
        <v>437.74429321289062</v>
      </c>
      <c r="K948" s="3">
        <f t="shared" si="84"/>
        <v>19.848709512044156</v>
      </c>
      <c r="L948" s="3">
        <f t="shared" si="85"/>
        <v>25.825630707741666</v>
      </c>
      <c r="M948" s="3">
        <f t="shared" si="86"/>
        <v>1.7721328521026372</v>
      </c>
      <c r="N948" s="3">
        <f t="shared" si="87"/>
        <v>18.217794059709743</v>
      </c>
      <c r="O948" s="3">
        <f t="shared" si="88"/>
        <v>0.76856630285873984</v>
      </c>
      <c r="P948" s="4">
        <f t="shared" si="89"/>
        <v>305.05188343732112</v>
      </c>
    </row>
    <row r="949" spans="1:16" x14ac:dyDescent="0.15">
      <c r="A949" t="s">
        <v>9</v>
      </c>
      <c r="B949" s="2">
        <v>2018</v>
      </c>
      <c r="C949" s="3">
        <v>6217.77734375</v>
      </c>
      <c r="D949" s="3">
        <v>3912.667724609375</v>
      </c>
      <c r="E949" s="3">
        <v>242.62326049804688</v>
      </c>
      <c r="F949" s="3">
        <v>84.620231628417969</v>
      </c>
      <c r="G949" s="3">
        <v>7.5419105589389801E-2</v>
      </c>
      <c r="H949" s="3">
        <v>200.69023132324219</v>
      </c>
      <c r="I949" s="3">
        <v>223.49198913574219</v>
      </c>
      <c r="J949" s="3">
        <v>194.45301818847656</v>
      </c>
      <c r="K949" s="3">
        <f t="shared" si="84"/>
        <v>27.821030041365432</v>
      </c>
      <c r="L949" s="3">
        <f t="shared" si="85"/>
        <v>31.975730701815717</v>
      </c>
      <c r="M949" s="3">
        <f t="shared" si="86"/>
        <v>1.3596012438544502</v>
      </c>
      <c r="N949" s="3">
        <f t="shared" si="87"/>
        <v>21.787263262387622</v>
      </c>
      <c r="O949" s="3">
        <f t="shared" si="88"/>
        <v>0.87006706119731103</v>
      </c>
      <c r="P949" s="4">
        <f t="shared" si="89"/>
        <v>725.68156908737501</v>
      </c>
    </row>
    <row r="950" spans="1:16" x14ac:dyDescent="0.15">
      <c r="A950" t="s">
        <v>67</v>
      </c>
      <c r="B950" s="2">
        <v>2018</v>
      </c>
      <c r="C950" s="3">
        <v>187.26564025878906</v>
      </c>
      <c r="D950" s="3">
        <v>10.558674812316895</v>
      </c>
      <c r="E950" s="3">
        <v>17.798908233642578</v>
      </c>
      <c r="F950" s="3">
        <v>8.8994541168212891</v>
      </c>
      <c r="G950" s="3">
        <v>7.5419105589389801E-2</v>
      </c>
      <c r="H950" s="3">
        <v>197.44721984863281</v>
      </c>
      <c r="I950" s="3">
        <v>81.537078857421875</v>
      </c>
      <c r="J950" s="3">
        <v>62.517757415771484</v>
      </c>
      <c r="K950" s="3">
        <f t="shared" si="84"/>
        <v>2.2966930246084392</v>
      </c>
      <c r="L950" s="3">
        <f t="shared" si="85"/>
        <v>2.9953991953580084</v>
      </c>
      <c r="M950" s="3">
        <f t="shared" si="86"/>
        <v>1.0861493678836525</v>
      </c>
      <c r="N950" s="3">
        <f t="shared" si="87"/>
        <v>0.9071976621918012</v>
      </c>
      <c r="O950" s="3">
        <f t="shared" si="88"/>
        <v>0.76674021551706395</v>
      </c>
      <c r="P950" s="4">
        <f t="shared" si="89"/>
        <v>21.855916695979705</v>
      </c>
    </row>
    <row r="951" spans="1:16" x14ac:dyDescent="0.15">
      <c r="A951" t="s">
        <v>47</v>
      </c>
      <c r="B951" s="2">
        <v>2018</v>
      </c>
      <c r="C951" s="3">
        <v>8730.9677734375</v>
      </c>
      <c r="D951" s="3">
        <v>6969.93212890625</v>
      </c>
      <c r="E951" s="3">
        <v>169.24046325683594</v>
      </c>
      <c r="F951" s="3">
        <v>137.1119384765625</v>
      </c>
      <c r="G951" s="3">
        <v>175.72651672363281</v>
      </c>
      <c r="H951" s="3">
        <v>85.374427795410156</v>
      </c>
      <c r="I951" s="3">
        <v>356.2672119140625</v>
      </c>
      <c r="J951" s="3">
        <v>315.2886962890625</v>
      </c>
      <c r="K951" s="3">
        <f t="shared" si="84"/>
        <v>24.506795690038278</v>
      </c>
      <c r="L951" s="3">
        <f t="shared" si="85"/>
        <v>27.691978419146327</v>
      </c>
      <c r="M951" s="3">
        <f t="shared" si="86"/>
        <v>1.1178173422655957</v>
      </c>
      <c r="N951" s="3">
        <f t="shared" si="87"/>
        <v>21.925377470858599</v>
      </c>
      <c r="O951" s="3">
        <f t="shared" si="88"/>
        <v>0.88497814490185334</v>
      </c>
      <c r="P951" s="4">
        <f t="shared" si="89"/>
        <v>1018.9979542847683</v>
      </c>
    </row>
    <row r="952" spans="1:16" x14ac:dyDescent="0.15">
      <c r="A952" t="s">
        <v>10</v>
      </c>
      <c r="B952" s="2">
        <v>2018</v>
      </c>
      <c r="C952" s="3">
        <v>13022.0888671875</v>
      </c>
      <c r="D952" s="3">
        <v>8390.1494140625</v>
      </c>
      <c r="E952" s="3">
        <v>665.5736083984375</v>
      </c>
      <c r="F952" s="3">
        <v>145.10635375976562</v>
      </c>
      <c r="G952" s="3">
        <v>7.5419105589389801E-2</v>
      </c>
      <c r="H952" s="3">
        <v>131.229248046875</v>
      </c>
      <c r="I952" s="3">
        <v>757.7728271484375</v>
      </c>
      <c r="J952" s="3">
        <v>604.95831298828125</v>
      </c>
      <c r="K952" s="3">
        <f t="shared" si="84"/>
        <v>17.184687020502846</v>
      </c>
      <c r="L952" s="3">
        <f t="shared" si="85"/>
        <v>21.525597033063256</v>
      </c>
      <c r="M952" s="3">
        <f t="shared" si="86"/>
        <v>1.2499060478604318</v>
      </c>
      <c r="N952" s="3">
        <f t="shared" si="87"/>
        <v>47.111322928482146</v>
      </c>
      <c r="O952" s="3">
        <f t="shared" si="88"/>
        <v>0.79833730019693361</v>
      </c>
      <c r="P952" s="4">
        <f t="shared" si="89"/>
        <v>229.07811933086316</v>
      </c>
    </row>
    <row r="953" spans="1:16" x14ac:dyDescent="0.15">
      <c r="A953" t="s">
        <v>11</v>
      </c>
      <c r="B953" s="2">
        <v>2018</v>
      </c>
      <c r="C953" s="3">
        <v>3207.64990234375</v>
      </c>
      <c r="D953" s="3">
        <v>1939.4776611328125</v>
      </c>
      <c r="E953" s="3">
        <v>59.128578186035156</v>
      </c>
      <c r="F953" s="3">
        <v>75.192848205566406</v>
      </c>
      <c r="G953" s="3">
        <v>8.6731967926025391</v>
      </c>
      <c r="H953" s="3">
        <v>75.5699462890625</v>
      </c>
      <c r="I953" s="3">
        <v>249.35105895996094</v>
      </c>
      <c r="J953" s="3">
        <v>231.83168029785156</v>
      </c>
      <c r="K953" s="3">
        <f t="shared" si="84"/>
        <v>12.863991497460663</v>
      </c>
      <c r="L953" s="3">
        <f t="shared" si="85"/>
        <v>13.836115487851536</v>
      </c>
      <c r="M953" s="3">
        <f t="shared" si="86"/>
        <v>1.2935172831459492</v>
      </c>
      <c r="N953" s="3">
        <f t="shared" si="87"/>
        <v>20.118731513796138</v>
      </c>
      <c r="O953" s="3">
        <f t="shared" si="88"/>
        <v>0.92974010724003975</v>
      </c>
      <c r="P953" s="4">
        <f t="shared" si="89"/>
        <v>247.55430881116584</v>
      </c>
    </row>
    <row r="954" spans="1:16" x14ac:dyDescent="0.15">
      <c r="A954" t="s">
        <v>46</v>
      </c>
      <c r="B954" s="2">
        <v>2018</v>
      </c>
      <c r="C954" s="3">
        <v>6723.990234375</v>
      </c>
      <c r="D954" s="3">
        <v>1981.3353271484375</v>
      </c>
      <c r="E954" s="3">
        <v>473.7073974609375</v>
      </c>
      <c r="F954" s="3">
        <v>362.31338500976562</v>
      </c>
      <c r="G954" s="3">
        <v>7.5419105589389801E-2</v>
      </c>
      <c r="H954" s="3">
        <v>800.724609375</v>
      </c>
      <c r="I954" s="3">
        <v>825.45037841796875</v>
      </c>
      <c r="J954" s="3">
        <v>754.29296875</v>
      </c>
      <c r="K954" s="3">
        <f t="shared" si="84"/>
        <v>8.1458442689940735</v>
      </c>
      <c r="L954" s="3">
        <f t="shared" si="85"/>
        <v>8.9142952578729044</v>
      </c>
      <c r="M954" s="3">
        <f t="shared" si="86"/>
        <v>1.6665047699574933</v>
      </c>
      <c r="N954" s="3">
        <f t="shared" si="87"/>
        <v>5.7810271607109769</v>
      </c>
      <c r="O954" s="3">
        <f t="shared" si="88"/>
        <v>0.91379565443491984</v>
      </c>
      <c r="P954" s="4">
        <f t="shared" si="89"/>
        <v>518.93217950858195</v>
      </c>
    </row>
    <row r="955" spans="1:16" x14ac:dyDescent="0.15">
      <c r="A955" t="s">
        <v>12</v>
      </c>
      <c r="B955" s="2">
        <v>2018</v>
      </c>
      <c r="C955" s="3">
        <v>25136.9609375</v>
      </c>
      <c r="D955" s="3">
        <v>17712.779296875</v>
      </c>
      <c r="E955" s="3">
        <v>162.9052734375</v>
      </c>
      <c r="F955" s="3">
        <v>427.5509033203125</v>
      </c>
      <c r="G955" s="3">
        <v>77.907936096191406</v>
      </c>
      <c r="H955" s="3">
        <v>501.15994262695312</v>
      </c>
      <c r="I955" s="3">
        <v>708.8145751953125</v>
      </c>
      <c r="J955" s="3">
        <v>620.677734375</v>
      </c>
      <c r="K955" s="3">
        <f t="shared" si="84"/>
        <v>35.463380434260337</v>
      </c>
      <c r="L955" s="3">
        <f t="shared" si="85"/>
        <v>40.499214882924726</v>
      </c>
      <c r="M955" s="3">
        <f t="shared" si="86"/>
        <v>1.308863807645045</v>
      </c>
      <c r="N955" s="3">
        <f t="shared" si="87"/>
        <v>24.971678838011989</v>
      </c>
      <c r="O955" s="3">
        <f t="shared" si="88"/>
        <v>0.8756559981910268</v>
      </c>
      <c r="P955" s="4">
        <f t="shared" si="89"/>
        <v>494.39756345403862</v>
      </c>
    </row>
    <row r="956" spans="1:16" x14ac:dyDescent="0.15">
      <c r="A956" t="s">
        <v>13</v>
      </c>
      <c r="B956" s="2">
        <v>2018</v>
      </c>
      <c r="C956" s="3">
        <v>11085.552734375</v>
      </c>
      <c r="D956" s="3">
        <v>8200.771484375</v>
      </c>
      <c r="E956" s="3">
        <v>17.044717788696289</v>
      </c>
      <c r="F956" s="3">
        <v>244.28248596191406</v>
      </c>
      <c r="G956" s="3">
        <v>66.217971801757812</v>
      </c>
      <c r="H956" s="3">
        <v>263.43893432617188</v>
      </c>
      <c r="I956" s="3">
        <v>421.18490600585938</v>
      </c>
      <c r="J956" s="3">
        <v>371.44668579101562</v>
      </c>
      <c r="K956" s="3">
        <f t="shared" si="84"/>
        <v>26.319919295067951</v>
      </c>
      <c r="L956" s="3">
        <f t="shared" si="85"/>
        <v>29.844263412305647</v>
      </c>
      <c r="M956" s="3">
        <f t="shared" si="86"/>
        <v>1.2302998683156801</v>
      </c>
      <c r="N956" s="3">
        <f t="shared" si="87"/>
        <v>19.314849071449832</v>
      </c>
      <c r="O956" s="3">
        <f t="shared" si="88"/>
        <v>0.88190882554050543</v>
      </c>
      <c r="P956" s="4">
        <f t="shared" si="89"/>
        <v>686.6057186164644</v>
      </c>
    </row>
    <row r="957" spans="1:16" x14ac:dyDescent="0.15">
      <c r="A957" t="s">
        <v>62</v>
      </c>
      <c r="B957" s="2">
        <v>2018</v>
      </c>
      <c r="C957" s="3">
        <v>10071.9951171875</v>
      </c>
      <c r="D957" s="3">
        <v>5321.0439453125</v>
      </c>
      <c r="E957" s="3">
        <v>151.5924072265625</v>
      </c>
      <c r="F957" s="3">
        <v>1310.406982421875</v>
      </c>
      <c r="G957" s="3">
        <v>7.5419105589389801E-2</v>
      </c>
      <c r="H957" s="3">
        <v>11249.287109375</v>
      </c>
      <c r="I957" s="3">
        <v>752.73297119140625</v>
      </c>
      <c r="J957" s="3">
        <v>633.697265625</v>
      </c>
      <c r="K957" s="3">
        <f t="shared" si="84"/>
        <v>13.380568545105454</v>
      </c>
      <c r="L957" s="3">
        <f t="shared" si="85"/>
        <v>15.894017007085772</v>
      </c>
      <c r="M957" s="3">
        <f t="shared" si="86"/>
        <v>1.4684206642370479</v>
      </c>
      <c r="N957" s="3">
        <f t="shared" si="87"/>
        <v>0.80192515542936826</v>
      </c>
      <c r="O957" s="3">
        <f t="shared" si="88"/>
        <v>0.84186197480097147</v>
      </c>
      <c r="P957" s="4">
        <f t="shared" si="89"/>
        <v>623.82901520949167</v>
      </c>
    </row>
    <row r="958" spans="1:16" x14ac:dyDescent="0.15">
      <c r="A958" t="s">
        <v>14</v>
      </c>
      <c r="B958" s="2">
        <v>2018</v>
      </c>
      <c r="C958" s="3">
        <v>12105.97265625</v>
      </c>
      <c r="D958" s="3">
        <v>1202.5576171875</v>
      </c>
      <c r="E958" s="3">
        <v>5.5055947303771973</v>
      </c>
      <c r="F958" s="3">
        <v>45.176044464111328</v>
      </c>
      <c r="G958" s="3">
        <v>7.5419105589389801E-2</v>
      </c>
      <c r="H958" s="3">
        <v>110.33815002441406</v>
      </c>
      <c r="I958" s="3">
        <v>72.177413940429688</v>
      </c>
      <c r="J958" s="3">
        <v>63.65771484375</v>
      </c>
      <c r="K958" s="3">
        <f t="shared" si="84"/>
        <v>167.72522033335031</v>
      </c>
      <c r="L958" s="3">
        <f t="shared" si="85"/>
        <v>190.17290655130358</v>
      </c>
      <c r="M958" s="3">
        <f t="shared" si="86"/>
        <v>9.0081014981578154</v>
      </c>
      <c r="N958" s="3">
        <f t="shared" si="87"/>
        <v>77.80707449939905</v>
      </c>
      <c r="O958" s="3">
        <f t="shared" si="88"/>
        <v>0.88196170198462265</v>
      </c>
      <c r="P958" s="4">
        <f t="shared" si="89"/>
        <v>567.76286765105795</v>
      </c>
    </row>
    <row r="959" spans="1:16" x14ac:dyDescent="0.15">
      <c r="A959" t="s">
        <v>15</v>
      </c>
      <c r="B959" s="2">
        <v>2018</v>
      </c>
      <c r="C959" s="3">
        <v>11.086607933044434</v>
      </c>
      <c r="D959" s="3">
        <v>5.7318520545959473</v>
      </c>
      <c r="E959" s="3">
        <v>7.5419105589389801E-2</v>
      </c>
      <c r="F959" s="3">
        <v>0.22625732421875</v>
      </c>
      <c r="G959" s="3">
        <v>7.5419105589389801E-2</v>
      </c>
      <c r="H959" s="3">
        <v>804.9481201171875</v>
      </c>
      <c r="I959" s="3">
        <v>1.3199526071548462</v>
      </c>
      <c r="J959" s="3">
        <v>1.3199526071548462</v>
      </c>
      <c r="K959" s="3">
        <f t="shared" si="84"/>
        <v>8.3992469676177102</v>
      </c>
      <c r="L959" s="3">
        <f t="shared" si="85"/>
        <v>8.3992469676177102</v>
      </c>
      <c r="M959" s="3">
        <f t="shared" si="86"/>
        <v>1.3124631760405487</v>
      </c>
      <c r="N959" s="3">
        <f t="shared" si="87"/>
        <v>1.3767911498500332E-2</v>
      </c>
      <c r="O959" s="3">
        <f t="shared" si="88"/>
        <v>1</v>
      </c>
      <c r="P959" s="4">
        <f t="shared" si="89"/>
        <v>0.63994494525784418</v>
      </c>
    </row>
    <row r="960" spans="1:16" x14ac:dyDescent="0.15">
      <c r="A960" t="s">
        <v>57</v>
      </c>
      <c r="B960" s="2">
        <v>2018</v>
      </c>
      <c r="C960" s="3">
        <v>30025.626953125</v>
      </c>
      <c r="D960" s="3">
        <v>18453.546875</v>
      </c>
      <c r="E960" s="3">
        <v>240.05900573730469</v>
      </c>
      <c r="F960" s="3">
        <v>117.12586975097656</v>
      </c>
      <c r="G960" s="3">
        <v>7.5419105589389801E-2</v>
      </c>
      <c r="H960" s="3">
        <v>64.257080078125</v>
      </c>
      <c r="I960" s="3">
        <v>429.224609375</v>
      </c>
      <c r="J960" s="3">
        <v>409.36532592773438</v>
      </c>
      <c r="K960" s="3">
        <f t="shared" si="84"/>
        <v>69.953181381761254</v>
      </c>
      <c r="L960" s="3">
        <f t="shared" si="85"/>
        <v>73.346776220185902</v>
      </c>
      <c r="M960" s="3">
        <f t="shared" si="86"/>
        <v>1.5372376580654412</v>
      </c>
      <c r="N960" s="3">
        <f t="shared" si="87"/>
        <v>165.46840539458162</v>
      </c>
      <c r="O960" s="3">
        <f t="shared" si="88"/>
        <v>0.95373218819819527</v>
      </c>
      <c r="P960" s="4">
        <f t="shared" si="89"/>
        <v>1733.1494279308902</v>
      </c>
    </row>
    <row r="961" spans="1:16" x14ac:dyDescent="0.15">
      <c r="A961" t="s">
        <v>50</v>
      </c>
      <c r="B961" s="2">
        <v>2018</v>
      </c>
      <c r="C961" s="3">
        <v>3501.105712890625</v>
      </c>
      <c r="D961" s="3">
        <v>1866.4720458984375</v>
      </c>
      <c r="E961" s="3">
        <v>155.36335754394531</v>
      </c>
      <c r="F961" s="3">
        <v>239.53108215332031</v>
      </c>
      <c r="G961" s="3">
        <v>7.5419105589389801E-2</v>
      </c>
      <c r="H961" s="3">
        <v>15.083821296691895</v>
      </c>
      <c r="I961" s="3">
        <v>507.2218017578125</v>
      </c>
      <c r="J961" s="3">
        <v>398.32571411132812</v>
      </c>
      <c r="K961" s="3">
        <f t="shared" si="84"/>
        <v>6.9025142467403793</v>
      </c>
      <c r="L961" s="3">
        <f t="shared" si="85"/>
        <v>8.7895548513649313</v>
      </c>
      <c r="M961" s="3">
        <f t="shared" si="86"/>
        <v>1.1959848811695712</v>
      </c>
      <c r="N961" s="3">
        <f t="shared" si="87"/>
        <v>13.746520392922651</v>
      </c>
      <c r="O961" s="3">
        <f t="shared" si="88"/>
        <v>0.78530874014268037</v>
      </c>
      <c r="P961" s="4">
        <f t="shared" si="89"/>
        <v>202.09201203009087</v>
      </c>
    </row>
    <row r="962" spans="1:16" x14ac:dyDescent="0.15">
      <c r="A962" t="s">
        <v>16</v>
      </c>
      <c r="B962" s="2">
        <v>2018</v>
      </c>
      <c r="C962" s="3">
        <v>43991.5859375</v>
      </c>
      <c r="D962" s="3">
        <v>3990.349365234375</v>
      </c>
      <c r="E962" s="3">
        <v>182.36338806152344</v>
      </c>
      <c r="F962" s="3">
        <v>721.38372802734375</v>
      </c>
      <c r="G962" s="3">
        <v>391.50057983398438</v>
      </c>
      <c r="H962" s="3">
        <v>78.435867309570312</v>
      </c>
      <c r="I962" s="3">
        <v>1256.294921875</v>
      </c>
      <c r="J962" s="3">
        <v>1018.8234252929688</v>
      </c>
      <c r="K962" s="3">
        <f t="shared" si="84"/>
        <v>35.016925700728983</v>
      </c>
      <c r="L962" s="3">
        <f t="shared" si="85"/>
        <v>43.178812780880023</v>
      </c>
      <c r="M962" s="3">
        <f t="shared" si="86"/>
        <v>6.8226951438500265</v>
      </c>
      <c r="N962" s="3">
        <f t="shared" si="87"/>
        <v>36.926753071389292</v>
      </c>
      <c r="O962" s="3">
        <f t="shared" si="88"/>
        <v>0.81097472221919931</v>
      </c>
      <c r="P962" s="4">
        <f t="shared" si="89"/>
        <v>237.49698959697506</v>
      </c>
    </row>
    <row r="963" spans="1:16" x14ac:dyDescent="0.15">
      <c r="A963" t="s">
        <v>17</v>
      </c>
      <c r="B963" s="2">
        <v>2018</v>
      </c>
      <c r="C963" s="3">
        <v>27808.23046875</v>
      </c>
      <c r="D963" s="3">
        <v>20020.15234375</v>
      </c>
      <c r="E963" s="3">
        <v>346.24911499023438</v>
      </c>
      <c r="F963" s="3">
        <v>434.11236572265625</v>
      </c>
      <c r="G963" s="3">
        <v>7.5419105589389801E-2</v>
      </c>
      <c r="H963" s="3">
        <v>1448.2730712890625</v>
      </c>
      <c r="I963" s="3">
        <v>1170.91796875</v>
      </c>
      <c r="J963" s="3">
        <v>1001.9640502929688</v>
      </c>
      <c r="K963" s="3">
        <f t="shared" ref="K963:K1026" si="90">C963/I963</f>
        <v>23.749085086153691</v>
      </c>
      <c r="L963" s="3">
        <f t="shared" ref="L963:L1026" si="91">C963/J963</f>
        <v>27.753720765349843</v>
      </c>
      <c r="M963" s="3">
        <f t="shared" ref="M963:M1026" si="92">C963/(D963+E963+I963+J963)</f>
        <v>1.2337672799652375</v>
      </c>
      <c r="N963" s="3">
        <f t="shared" ref="N963:N1026" si="93">C963/(F963+G963+H963)</f>
        <v>14.772275544738919</v>
      </c>
      <c r="O963" s="3">
        <f t="shared" ref="O963:O1026" si="94">J963/I963</f>
        <v>0.85570815124017952</v>
      </c>
      <c r="P963" s="4">
        <f t="shared" ref="P963:P1026" si="95">(C963/VLOOKUP(A963,$A$2:$C$40,3))*100</f>
        <v>480.28218211797497</v>
      </c>
    </row>
    <row r="964" spans="1:16" x14ac:dyDescent="0.15">
      <c r="A964" t="s">
        <v>56</v>
      </c>
      <c r="B964" s="2">
        <v>2018</v>
      </c>
      <c r="C964" s="3">
        <v>3258.7841796875</v>
      </c>
      <c r="D964" s="3">
        <v>1951.2430419921875</v>
      </c>
      <c r="E964" s="3">
        <v>97.215225219726562</v>
      </c>
      <c r="F964" s="3">
        <v>113.65659332275391</v>
      </c>
      <c r="G964" s="3">
        <v>7.5419105589389801E-2</v>
      </c>
      <c r="H964" s="3">
        <v>1.5083820819854736</v>
      </c>
      <c r="I964" s="3">
        <v>196.55294799804688</v>
      </c>
      <c r="J964" s="3">
        <v>173.93376159667969</v>
      </c>
      <c r="K964" s="3">
        <f t="shared" si="90"/>
        <v>16.579675923862929</v>
      </c>
      <c r="L964" s="3">
        <f t="shared" si="91"/>
        <v>18.735777055428834</v>
      </c>
      <c r="M964" s="3">
        <f t="shared" si="92"/>
        <v>1.3471923549040663</v>
      </c>
      <c r="N964" s="3">
        <f t="shared" si="93"/>
        <v>28.278141475777588</v>
      </c>
      <c r="O964" s="3">
        <f t="shared" si="94"/>
        <v>0.88492064539478721</v>
      </c>
      <c r="P964" s="4">
        <f t="shared" si="95"/>
        <v>56.283192079794411</v>
      </c>
    </row>
    <row r="965" spans="1:16" x14ac:dyDescent="0.15">
      <c r="A965" t="s">
        <v>18</v>
      </c>
      <c r="B965" s="2">
        <v>2018</v>
      </c>
      <c r="C965" s="3">
        <v>25466.240234375</v>
      </c>
      <c r="D965" s="3">
        <v>17743.701171875</v>
      </c>
      <c r="E965" s="3">
        <v>1279.334228515625</v>
      </c>
      <c r="F965" s="3">
        <v>575.37237548828125</v>
      </c>
      <c r="G965" s="3">
        <v>7.5419105589389801E-2</v>
      </c>
      <c r="H965" s="3">
        <v>172.93600463867188</v>
      </c>
      <c r="I965" s="3">
        <v>590.1988525390625</v>
      </c>
      <c r="J965" s="3">
        <v>537.1007080078125</v>
      </c>
      <c r="K965" s="3">
        <f t="shared" si="90"/>
        <v>43.14857632273948</v>
      </c>
      <c r="L965" s="3">
        <f t="shared" si="91"/>
        <v>47.414274184878892</v>
      </c>
      <c r="M965" s="3">
        <f t="shared" si="92"/>
        <v>1.2638122534311547</v>
      </c>
      <c r="N965" s="3">
        <f t="shared" si="93"/>
        <v>34.028315765908197</v>
      </c>
      <c r="O965" s="3">
        <f t="shared" si="94"/>
        <v>0.91003346702078569</v>
      </c>
      <c r="P965" s="4">
        <f t="shared" si="95"/>
        <v>457.58904541781976</v>
      </c>
    </row>
    <row r="966" spans="1:16" x14ac:dyDescent="0.15">
      <c r="A966" t="s">
        <v>19</v>
      </c>
      <c r="B966" s="2">
        <v>2018</v>
      </c>
      <c r="C966" s="3">
        <v>32630.2265625</v>
      </c>
      <c r="D966" s="3">
        <v>24086.5234375</v>
      </c>
      <c r="E966" s="3">
        <v>915.51251220703125</v>
      </c>
      <c r="F966" s="3">
        <v>1309.577392578125</v>
      </c>
      <c r="G966" s="3">
        <v>7.5419105589389801E-2</v>
      </c>
      <c r="H966" s="3">
        <v>114.78787994384766</v>
      </c>
      <c r="I966" s="3">
        <v>845.00970458984375</v>
      </c>
      <c r="J966" s="3">
        <v>658.29638671875</v>
      </c>
      <c r="K966" s="3">
        <f t="shared" si="90"/>
        <v>38.615209251754415</v>
      </c>
      <c r="L966" s="3">
        <f t="shared" si="91"/>
        <v>49.567682917331446</v>
      </c>
      <c r="M966" s="3">
        <f t="shared" si="92"/>
        <v>1.2310811349654134</v>
      </c>
      <c r="N966" s="3">
        <f t="shared" si="93"/>
        <v>22.90739569172009</v>
      </c>
      <c r="O966" s="3">
        <f t="shared" si="94"/>
        <v>0.77904003130742516</v>
      </c>
      <c r="P966" s="4">
        <f t="shared" si="95"/>
        <v>1964.8784254205416</v>
      </c>
    </row>
    <row r="967" spans="1:16" x14ac:dyDescent="0.15">
      <c r="A967" t="s">
        <v>20</v>
      </c>
      <c r="B967" s="2">
        <v>2018</v>
      </c>
      <c r="C967" s="3">
        <v>17690.833984375</v>
      </c>
      <c r="D967" s="3">
        <v>13359.890625</v>
      </c>
      <c r="E967" s="3">
        <v>214.49192810058594</v>
      </c>
      <c r="F967" s="3">
        <v>278.97528076171875</v>
      </c>
      <c r="G967" s="3">
        <v>7.5419105589389801E-2</v>
      </c>
      <c r="H967" s="3">
        <v>199.03102111816406</v>
      </c>
      <c r="I967" s="3">
        <v>720.81414794921875</v>
      </c>
      <c r="J967" s="3">
        <v>671.73590087890625</v>
      </c>
      <c r="K967" s="3">
        <f t="shared" si="90"/>
        <v>24.542850656728948</v>
      </c>
      <c r="L967" s="3">
        <f t="shared" si="91"/>
        <v>26.335995978818652</v>
      </c>
      <c r="M967" s="3">
        <f t="shared" si="92"/>
        <v>1.1819946314246965</v>
      </c>
      <c r="N967" s="3">
        <f t="shared" si="93"/>
        <v>37.003786607672005</v>
      </c>
      <c r="O967" s="3">
        <f t="shared" si="94"/>
        <v>0.93191275835810861</v>
      </c>
      <c r="P967" s="4">
        <f t="shared" si="95"/>
        <v>968.43666273607437</v>
      </c>
    </row>
    <row r="968" spans="1:16" x14ac:dyDescent="0.15">
      <c r="A968" t="s">
        <v>21</v>
      </c>
      <c r="B968" s="2">
        <v>2018</v>
      </c>
      <c r="C968" s="3">
        <v>334331.15625</v>
      </c>
      <c r="D968" s="3">
        <v>90658.4375</v>
      </c>
      <c r="E968" s="3">
        <v>4682.9228515625</v>
      </c>
      <c r="F968" s="3">
        <v>8638.2783203125</v>
      </c>
      <c r="G968" s="3">
        <v>7.5419105589389801E-2</v>
      </c>
      <c r="H968" s="3">
        <v>9204.3740234375</v>
      </c>
      <c r="I968" s="3">
        <v>15259.0126953125</v>
      </c>
      <c r="J968" s="3">
        <v>10745.6748046875</v>
      </c>
      <c r="K968" s="3">
        <f t="shared" si="90"/>
        <v>21.910405537096448</v>
      </c>
      <c r="L968" s="3">
        <f t="shared" si="91"/>
        <v>31.113090832058067</v>
      </c>
      <c r="M968" s="3">
        <f t="shared" si="92"/>
        <v>2.7551878464057866</v>
      </c>
      <c r="N968" s="3">
        <f t="shared" si="93"/>
        <v>18.73767064618896</v>
      </c>
      <c r="O968" s="3">
        <f t="shared" si="94"/>
        <v>0.70421822297772407</v>
      </c>
      <c r="P968" s="4">
        <f t="shared" si="95"/>
        <v>245.46790195276969</v>
      </c>
    </row>
    <row r="969" spans="1:16" x14ac:dyDescent="0.15">
      <c r="A969" t="s">
        <v>22</v>
      </c>
      <c r="B969" s="2">
        <v>2018</v>
      </c>
      <c r="C969" s="3">
        <v>754.1910400390625</v>
      </c>
      <c r="D969" s="3">
        <v>164.56448364257812</v>
      </c>
      <c r="E969" s="3">
        <v>61.315731048583984</v>
      </c>
      <c r="F969" s="3">
        <v>48.494483947753906</v>
      </c>
      <c r="G969" s="3">
        <v>7.5419105589389801E-2</v>
      </c>
      <c r="H969" s="3">
        <v>31.223508834838867</v>
      </c>
      <c r="I969" s="3">
        <v>313.96875</v>
      </c>
      <c r="J969" s="3">
        <v>267.410400390625</v>
      </c>
      <c r="K969" s="3">
        <f t="shared" si="90"/>
        <v>2.4021213577436051</v>
      </c>
      <c r="L969" s="3">
        <f t="shared" si="91"/>
        <v>2.8203504386417397</v>
      </c>
      <c r="M969" s="3">
        <f t="shared" si="92"/>
        <v>0.93426112184236099</v>
      </c>
      <c r="N969" s="3">
        <f t="shared" si="93"/>
        <v>9.4517958587350783</v>
      </c>
      <c r="O969" s="3">
        <f t="shared" si="94"/>
        <v>0.85171024310739529</v>
      </c>
      <c r="P969" s="4">
        <f t="shared" si="95"/>
        <v>424.45328521793834</v>
      </c>
    </row>
    <row r="970" spans="1:16" x14ac:dyDescent="0.15">
      <c r="A970" t="s">
        <v>53</v>
      </c>
      <c r="B970" s="2">
        <v>2018</v>
      </c>
      <c r="C970" s="3">
        <v>400.02291870117188</v>
      </c>
      <c r="D970" s="3">
        <v>83.94146728515625</v>
      </c>
      <c r="E970" s="3">
        <v>34.541950225830078</v>
      </c>
      <c r="F970" s="3">
        <v>12.745828628540039</v>
      </c>
      <c r="G970" s="3">
        <v>7.5419105589389801E-2</v>
      </c>
      <c r="H970" s="3">
        <v>41.63134765625</v>
      </c>
      <c r="I970" s="3">
        <v>152.39453125</v>
      </c>
      <c r="J970" s="3">
        <v>117.47578430175781</v>
      </c>
      <c r="K970" s="3">
        <f t="shared" si="90"/>
        <v>2.6249164941814267</v>
      </c>
      <c r="L970" s="3">
        <f t="shared" si="91"/>
        <v>3.405152143301641</v>
      </c>
      <c r="M970" s="3">
        <f t="shared" si="92"/>
        <v>1.0300478266203312</v>
      </c>
      <c r="N970" s="3">
        <f t="shared" si="93"/>
        <v>7.3462599134778266</v>
      </c>
      <c r="O970" s="3">
        <f t="shared" si="94"/>
        <v>0.77086614157460331</v>
      </c>
      <c r="P970" s="4">
        <f t="shared" si="95"/>
        <v>225.13001745073308</v>
      </c>
    </row>
    <row r="971" spans="1:16" x14ac:dyDescent="0.15">
      <c r="A971" t="s">
        <v>63</v>
      </c>
      <c r="B971" s="2">
        <v>2018</v>
      </c>
      <c r="C971" s="3">
        <v>50.002864837646484</v>
      </c>
      <c r="D971" s="3">
        <v>0.75419104099273682</v>
      </c>
      <c r="E971" s="3">
        <v>5.2793374061584473</v>
      </c>
      <c r="F971" s="3">
        <v>9.8799028396606445</v>
      </c>
      <c r="G971" s="3">
        <v>4.75140380859375</v>
      </c>
      <c r="H971" s="3">
        <v>6.0335283279418945</v>
      </c>
      <c r="I971" s="3">
        <v>24.119134902954102</v>
      </c>
      <c r="J971" s="3">
        <v>18.599332809448242</v>
      </c>
      <c r="K971" s="3">
        <f t="shared" si="90"/>
        <v>2.0731616220415168</v>
      </c>
      <c r="L971" s="3">
        <f t="shared" si="91"/>
        <v>2.6884225014913232</v>
      </c>
      <c r="M971" s="3">
        <f t="shared" si="92"/>
        <v>1.0256577940726603</v>
      </c>
      <c r="N971" s="3">
        <f t="shared" si="93"/>
        <v>2.4197079190443338</v>
      </c>
      <c r="O971" s="3">
        <f t="shared" si="94"/>
        <v>0.77114427545949016</v>
      </c>
      <c r="P971" s="4">
        <f t="shared" si="95"/>
        <v>28.141252181341635</v>
      </c>
    </row>
    <row r="972" spans="1:16" x14ac:dyDescent="0.15">
      <c r="A972" t="s">
        <v>23</v>
      </c>
      <c r="B972" s="2">
        <v>2018</v>
      </c>
      <c r="C972" s="3">
        <v>1657.033203125</v>
      </c>
      <c r="D972" s="3">
        <v>1169.4486083984375</v>
      </c>
      <c r="E972" s="3">
        <v>59.882770538330078</v>
      </c>
      <c r="F972" s="3">
        <v>23.229084014892578</v>
      </c>
      <c r="G972" s="3">
        <v>7.5419105589389801E-2</v>
      </c>
      <c r="H972" s="3">
        <v>41.782184600830078</v>
      </c>
      <c r="I972" s="3">
        <v>69.597503662109375</v>
      </c>
      <c r="J972" s="3">
        <v>60.837818145751953</v>
      </c>
      <c r="K972" s="3">
        <f t="shared" si="90"/>
        <v>23.808802269256251</v>
      </c>
      <c r="L972" s="3">
        <f t="shared" si="91"/>
        <v>27.236893985171683</v>
      </c>
      <c r="M972" s="3">
        <f t="shared" si="92"/>
        <v>1.2186158127108007</v>
      </c>
      <c r="N972" s="3">
        <f t="shared" si="93"/>
        <v>25.458865109560946</v>
      </c>
      <c r="O972" s="3">
        <f t="shared" si="94"/>
        <v>0.87413793519254612</v>
      </c>
      <c r="P972" s="4">
        <f t="shared" si="95"/>
        <v>128.06932400640346</v>
      </c>
    </row>
    <row r="973" spans="1:16" x14ac:dyDescent="0.15">
      <c r="A973" t="s">
        <v>51</v>
      </c>
      <c r="B973" s="2">
        <v>2018</v>
      </c>
      <c r="C973" s="3">
        <v>3477.122314453125</v>
      </c>
      <c r="D973" s="3">
        <v>2967.666259765625</v>
      </c>
      <c r="E973" s="3">
        <v>98.120254516601562</v>
      </c>
      <c r="F973" s="3">
        <v>19.68438720703125</v>
      </c>
      <c r="G973" s="3">
        <v>4.1480507850646973</v>
      </c>
      <c r="H973" s="3">
        <v>37.78497314453125</v>
      </c>
      <c r="I973" s="3">
        <v>44.998386383056641</v>
      </c>
      <c r="J973" s="3">
        <v>40.558544158935547</v>
      </c>
      <c r="K973" s="3">
        <f t="shared" si="90"/>
        <v>77.272155602503446</v>
      </c>
      <c r="L973" s="3">
        <f t="shared" si="91"/>
        <v>85.73094489850105</v>
      </c>
      <c r="M973" s="3">
        <f t="shared" si="92"/>
        <v>1.1033777737440731</v>
      </c>
      <c r="N973" s="3">
        <f t="shared" si="93"/>
        <v>56.430840736608317</v>
      </c>
      <c r="O973" s="3">
        <f t="shared" si="94"/>
        <v>0.90133330145827539</v>
      </c>
      <c r="P973" s="4">
        <f t="shared" si="95"/>
        <v>268.74096636070857</v>
      </c>
    </row>
    <row r="974" spans="1:16" x14ac:dyDescent="0.15">
      <c r="A974" t="s">
        <v>68</v>
      </c>
      <c r="B974" s="2">
        <v>2018</v>
      </c>
      <c r="C974" s="3">
        <v>5463.05810546875</v>
      </c>
      <c r="D974" s="3">
        <v>4616.1015625</v>
      </c>
      <c r="E974" s="3">
        <v>27.829648971557617</v>
      </c>
      <c r="F974" s="3">
        <v>140.88288879394531</v>
      </c>
      <c r="G974" s="3">
        <v>7.5419105589389801E-2</v>
      </c>
      <c r="H974" s="3">
        <v>75.947036743164062</v>
      </c>
      <c r="I974" s="3">
        <v>246.17117309570312</v>
      </c>
      <c r="J974" s="3">
        <v>214.55230712890625</v>
      </c>
      <c r="K974" s="3">
        <f t="shared" si="90"/>
        <v>22.19211143517968</v>
      </c>
      <c r="L974" s="3">
        <f t="shared" si="91"/>
        <v>25.462593148375994</v>
      </c>
      <c r="M974" s="3">
        <f t="shared" si="92"/>
        <v>1.0702110985794209</v>
      </c>
      <c r="N974" s="3">
        <f t="shared" si="93"/>
        <v>25.186369263827366</v>
      </c>
      <c r="O974" s="3">
        <f t="shared" si="94"/>
        <v>0.87155739817470623</v>
      </c>
      <c r="P974" s="4">
        <f t="shared" si="95"/>
        <v>422.23062112190348</v>
      </c>
    </row>
    <row r="975" spans="1:16" x14ac:dyDescent="0.15">
      <c r="A975" t="s">
        <v>48</v>
      </c>
      <c r="B975" s="2">
        <v>2018</v>
      </c>
      <c r="C975" s="3">
        <v>97.969413757324219</v>
      </c>
      <c r="D975" s="3">
        <v>7.5419105589389801E-2</v>
      </c>
      <c r="E975" s="3">
        <v>38.991676330566406</v>
      </c>
      <c r="F975" s="3">
        <v>0.37709552049636841</v>
      </c>
      <c r="G975" s="3">
        <v>7.5419105589389801E-2</v>
      </c>
      <c r="H975" s="3">
        <v>3.3938596248626709</v>
      </c>
      <c r="I975" s="3">
        <v>17.459373474121094</v>
      </c>
      <c r="J975" s="3">
        <v>15.959427833557129</v>
      </c>
      <c r="K975" s="3">
        <f t="shared" si="90"/>
        <v>5.611278887099699</v>
      </c>
      <c r="L975" s="3">
        <f t="shared" si="91"/>
        <v>6.1386545168824034</v>
      </c>
      <c r="M975" s="3">
        <f t="shared" si="92"/>
        <v>1.3515651755478619</v>
      </c>
      <c r="N975" s="3">
        <f t="shared" si="93"/>
        <v>25.470587978579353</v>
      </c>
      <c r="O975" s="3">
        <f t="shared" si="94"/>
        <v>0.91408937767513609</v>
      </c>
      <c r="P975" s="4">
        <f t="shared" si="95"/>
        <v>7.5718920837204662</v>
      </c>
    </row>
    <row r="976" spans="1:16" x14ac:dyDescent="0.15">
      <c r="A976" t="s">
        <v>24</v>
      </c>
      <c r="B976" s="2">
        <v>2018</v>
      </c>
      <c r="C976" s="3">
        <v>42415.703125</v>
      </c>
      <c r="D976" s="3">
        <v>20008.6875</v>
      </c>
      <c r="E976" s="3">
        <v>226.25730895996094</v>
      </c>
      <c r="F976" s="3">
        <v>490.22418212890625</v>
      </c>
      <c r="G976" s="3">
        <v>7.5419105589389801E-2</v>
      </c>
      <c r="H976" s="3">
        <v>972.90643310546875</v>
      </c>
      <c r="I976" s="3">
        <v>1643.9410400390625</v>
      </c>
      <c r="J976" s="3">
        <v>1373.95068359375</v>
      </c>
      <c r="K976" s="3">
        <f t="shared" si="90"/>
        <v>25.801231365324476</v>
      </c>
      <c r="L976" s="3">
        <f t="shared" si="91"/>
        <v>30.871343223219707</v>
      </c>
      <c r="M976" s="3">
        <f t="shared" si="92"/>
        <v>1.8241087733768411</v>
      </c>
      <c r="N976" s="3">
        <f t="shared" si="93"/>
        <v>28.988195872314893</v>
      </c>
      <c r="O976" s="3">
        <f t="shared" si="94"/>
        <v>0.83576639923844398</v>
      </c>
      <c r="P976" s="4">
        <f t="shared" si="95"/>
        <v>381.71099253850315</v>
      </c>
    </row>
    <row r="977" spans="1:16" x14ac:dyDescent="0.15">
      <c r="A977" t="s">
        <v>49</v>
      </c>
      <c r="B977" s="2">
        <v>2018</v>
      </c>
      <c r="C977" s="3">
        <v>4885.6494140625</v>
      </c>
      <c r="D977" s="3">
        <v>2716.1435546875</v>
      </c>
      <c r="E977" s="3">
        <v>219.77127075195312</v>
      </c>
      <c r="F977" s="3">
        <v>184.09803771972656</v>
      </c>
      <c r="G977" s="3">
        <v>7.5419105589389801E-2</v>
      </c>
      <c r="H977" s="3">
        <v>431.92520141601562</v>
      </c>
      <c r="I977" s="3">
        <v>520.7213134765625</v>
      </c>
      <c r="J977" s="3">
        <v>476.56289672851562</v>
      </c>
      <c r="K977" s="3">
        <f t="shared" si="90"/>
        <v>9.3824648379452231</v>
      </c>
      <c r="L977" s="3">
        <f t="shared" si="91"/>
        <v>10.251845973745027</v>
      </c>
      <c r="M977" s="3">
        <f t="shared" si="92"/>
        <v>1.2421566693641506</v>
      </c>
      <c r="N977" s="3">
        <f t="shared" si="93"/>
        <v>7.929978987470454</v>
      </c>
      <c r="O977" s="3">
        <f t="shared" si="94"/>
        <v>0.91519760070271361</v>
      </c>
      <c r="P977" s="4">
        <f t="shared" si="95"/>
        <v>43.967350524428049</v>
      </c>
    </row>
    <row r="978" spans="1:16" x14ac:dyDescent="0.15">
      <c r="A978" t="s">
        <v>44</v>
      </c>
      <c r="B978" s="2">
        <v>2018</v>
      </c>
      <c r="C978" s="3">
        <v>852.99005126953125</v>
      </c>
      <c r="D978" s="3">
        <v>126.47783660888672</v>
      </c>
      <c r="E978" s="3">
        <v>101.58953094482422</v>
      </c>
      <c r="F978" s="3">
        <v>73.08111572265625</v>
      </c>
      <c r="G978" s="3">
        <v>2.7150876522064209</v>
      </c>
      <c r="H978" s="3">
        <v>45.326881408691406</v>
      </c>
      <c r="I978" s="3">
        <v>55.798000335693359</v>
      </c>
      <c r="J978" s="3">
        <v>50.398193359375</v>
      </c>
      <c r="K978" s="3">
        <f t="shared" si="90"/>
        <v>15.287107891640392</v>
      </c>
      <c r="L978" s="3">
        <f t="shared" si="91"/>
        <v>16.925012473901692</v>
      </c>
      <c r="M978" s="3">
        <f t="shared" si="92"/>
        <v>2.5518487509761321</v>
      </c>
      <c r="N978" s="3">
        <f t="shared" si="93"/>
        <v>7.0423408782381758</v>
      </c>
      <c r="O978" s="3">
        <f t="shared" si="94"/>
        <v>0.90322579763016775</v>
      </c>
      <c r="P978" s="4">
        <f t="shared" si="95"/>
        <v>7.6763004054423876</v>
      </c>
    </row>
    <row r="979" spans="1:16" x14ac:dyDescent="0.15">
      <c r="A979" t="s">
        <v>54</v>
      </c>
      <c r="B979" s="2">
        <v>2018</v>
      </c>
      <c r="C979" s="3">
        <v>1445.4071044921875</v>
      </c>
      <c r="D979" s="3">
        <v>56.790584564208984</v>
      </c>
      <c r="E979" s="3">
        <v>5.5055947303771973</v>
      </c>
      <c r="F979" s="3">
        <v>7.1648149490356445</v>
      </c>
      <c r="G979" s="3">
        <v>294.20993041992188</v>
      </c>
      <c r="H979" s="3">
        <v>143.29629516601562</v>
      </c>
      <c r="I979" s="3">
        <v>73.197372436523438</v>
      </c>
      <c r="J979" s="3">
        <v>58.737892150878906</v>
      </c>
      <c r="K979" s="3">
        <f t="shared" si="90"/>
        <v>19.746707516661758</v>
      </c>
      <c r="L979" s="3">
        <f t="shared" si="91"/>
        <v>24.607745555107726</v>
      </c>
      <c r="M979" s="3">
        <f t="shared" si="92"/>
        <v>7.4416740956237266</v>
      </c>
      <c r="N979" s="3">
        <f t="shared" si="93"/>
        <v>3.2505087418178897</v>
      </c>
      <c r="O979" s="3">
        <f t="shared" si="94"/>
        <v>0.80245902544953029</v>
      </c>
      <c r="P979" s="4">
        <f t="shared" si="95"/>
        <v>13.00763018950701</v>
      </c>
    </row>
    <row r="980" spans="1:16" x14ac:dyDescent="0.15">
      <c r="A980" t="s">
        <v>25</v>
      </c>
      <c r="B980" s="2">
        <v>2018</v>
      </c>
      <c r="C980" s="3">
        <v>223.99473571777344</v>
      </c>
      <c r="D980" s="3">
        <v>75.34368896484375</v>
      </c>
      <c r="E980" s="3">
        <v>16.667621612548828</v>
      </c>
      <c r="F980" s="3">
        <v>8.0698442459106445</v>
      </c>
      <c r="G980" s="3">
        <v>7.5419105589389801E-2</v>
      </c>
      <c r="H980" s="3">
        <v>4.75140380859375</v>
      </c>
      <c r="I980" s="3">
        <v>80.937095642089844</v>
      </c>
      <c r="J980" s="3">
        <v>71.397438049316406</v>
      </c>
      <c r="K980" s="3">
        <f t="shared" si="90"/>
        <v>2.7675163525547748</v>
      </c>
      <c r="L980" s="3">
        <f t="shared" si="91"/>
        <v>3.1372937438322839</v>
      </c>
      <c r="M980" s="3">
        <f t="shared" si="92"/>
        <v>0.91671186955552375</v>
      </c>
      <c r="N980" s="3">
        <f t="shared" si="93"/>
        <v>17.368420300934908</v>
      </c>
      <c r="O980" s="3">
        <f t="shared" si="94"/>
        <v>0.88213491579981385</v>
      </c>
      <c r="P980" s="4">
        <f t="shared" si="95"/>
        <v>149.49273841416738</v>
      </c>
    </row>
    <row r="981" spans="1:16" x14ac:dyDescent="0.15">
      <c r="A981" t="s">
        <v>26</v>
      </c>
      <c r="B981" s="2">
        <v>2018</v>
      </c>
      <c r="C981" s="3">
        <v>76868.5078125</v>
      </c>
      <c r="D981" s="3">
        <v>26944.3046875</v>
      </c>
      <c r="E981" s="3">
        <v>2175.388671875</v>
      </c>
      <c r="F981" s="3">
        <v>2581.21875</v>
      </c>
      <c r="G981" s="3">
        <v>287.723876953125</v>
      </c>
      <c r="H981" s="3">
        <v>727.19097900390625</v>
      </c>
      <c r="I981" s="3">
        <v>6893.5126953125</v>
      </c>
      <c r="J981" s="3">
        <v>5124.8359375</v>
      </c>
      <c r="K981" s="3">
        <f t="shared" si="90"/>
        <v>11.150847356061243</v>
      </c>
      <c r="L981" s="3">
        <f t="shared" si="91"/>
        <v>14.999213389453017</v>
      </c>
      <c r="M981" s="3">
        <f t="shared" si="92"/>
        <v>1.8685504727497253</v>
      </c>
      <c r="N981" s="3">
        <f t="shared" si="93"/>
        <v>21.375320339924677</v>
      </c>
      <c r="O981" s="3">
        <f t="shared" si="94"/>
        <v>0.74342880966692393</v>
      </c>
      <c r="P981" s="4">
        <f t="shared" si="95"/>
        <v>290.93772209345599</v>
      </c>
    </row>
    <row r="982" spans="1:16" x14ac:dyDescent="0.15">
      <c r="A982" t="s">
        <v>27</v>
      </c>
      <c r="B982" s="2">
        <v>2018</v>
      </c>
      <c r="C982" s="3">
        <v>2589.364013671875</v>
      </c>
      <c r="D982" s="3">
        <v>1448.4239501953125</v>
      </c>
      <c r="E982" s="3">
        <v>278.673583984375</v>
      </c>
      <c r="F982" s="3">
        <v>108.00016021728516</v>
      </c>
      <c r="G982" s="3">
        <v>7.5419105589389801E-2</v>
      </c>
      <c r="H982" s="3">
        <v>189.07569885253906</v>
      </c>
      <c r="I982" s="3">
        <v>192.89308166503906</v>
      </c>
      <c r="J982" s="3">
        <v>143.75483703613281</v>
      </c>
      <c r="K982" s="3">
        <f t="shared" si="90"/>
        <v>13.423830400347555</v>
      </c>
      <c r="L982" s="3">
        <f t="shared" si="91"/>
        <v>18.012360954651133</v>
      </c>
      <c r="M982" s="3">
        <f t="shared" si="92"/>
        <v>1.2546915657923243</v>
      </c>
      <c r="N982" s="3">
        <f t="shared" si="93"/>
        <v>8.7139588615308874</v>
      </c>
      <c r="O982" s="3">
        <f t="shared" si="94"/>
        <v>0.74525657320237459</v>
      </c>
      <c r="P982" s="4">
        <f t="shared" si="95"/>
        <v>259.82623963207982</v>
      </c>
    </row>
    <row r="983" spans="1:16" x14ac:dyDescent="0.15">
      <c r="A983" t="s">
        <v>28</v>
      </c>
      <c r="B983" s="2">
        <v>2018</v>
      </c>
      <c r="C983" s="3">
        <v>39.217933654785156</v>
      </c>
      <c r="D983" s="3">
        <v>7.5419105589389801E-2</v>
      </c>
      <c r="E983" s="3">
        <v>5.5055947303771973</v>
      </c>
      <c r="F983" s="3">
        <v>2.8659260272979736</v>
      </c>
      <c r="G983" s="3">
        <v>0.37709552049636841</v>
      </c>
      <c r="H983" s="3">
        <v>88.617446899414062</v>
      </c>
      <c r="I983" s="3">
        <v>17.939355850219727</v>
      </c>
      <c r="J983" s="3">
        <v>13.079530715942383</v>
      </c>
      <c r="K983" s="3">
        <f t="shared" si="90"/>
        <v>2.1861394568581907</v>
      </c>
      <c r="L983" s="3">
        <f t="shared" si="91"/>
        <v>2.9984205478399302</v>
      </c>
      <c r="M983" s="3">
        <f t="shared" si="92"/>
        <v>1.0715311578417352</v>
      </c>
      <c r="N983" s="3">
        <f t="shared" si="93"/>
        <v>0.42692938886245108</v>
      </c>
      <c r="O983" s="3">
        <f t="shared" si="94"/>
        <v>0.72909701023530238</v>
      </c>
      <c r="P983" s="4">
        <f t="shared" si="95"/>
        <v>50.449304826637267</v>
      </c>
    </row>
    <row r="984" spans="1:16" x14ac:dyDescent="0.15">
      <c r="A984" t="s">
        <v>64</v>
      </c>
      <c r="B984" s="2">
        <v>2018</v>
      </c>
      <c r="C984" s="3">
        <v>1133.5491943359375</v>
      </c>
      <c r="D984" s="3">
        <v>702.90606689453125</v>
      </c>
      <c r="E984" s="3">
        <v>62.522438049316406</v>
      </c>
      <c r="F984" s="3">
        <v>78.96380615234375</v>
      </c>
      <c r="G984" s="3">
        <v>7.5419105589389801E-2</v>
      </c>
      <c r="H984" s="3">
        <v>686.3138427734375</v>
      </c>
      <c r="I984" s="3">
        <v>39.778572082519531</v>
      </c>
      <c r="J984" s="3">
        <v>21.179241180419922</v>
      </c>
      <c r="K984" s="3">
        <f t="shared" si="90"/>
        <v>28.496477751499512</v>
      </c>
      <c r="L984" s="3">
        <f t="shared" si="91"/>
        <v>53.521709521108654</v>
      </c>
      <c r="M984" s="3">
        <f t="shared" si="92"/>
        <v>1.3716940483667215</v>
      </c>
      <c r="N984" s="3">
        <f t="shared" si="93"/>
        <v>1.4810800945132883</v>
      </c>
      <c r="O984" s="3">
        <f t="shared" si="94"/>
        <v>0.53242839226315564</v>
      </c>
      <c r="P984" s="4">
        <f t="shared" si="95"/>
        <v>1458.1790398348837</v>
      </c>
    </row>
    <row r="985" spans="1:16" x14ac:dyDescent="0.15">
      <c r="A985" t="s">
        <v>60</v>
      </c>
      <c r="B985" s="2">
        <v>2018</v>
      </c>
      <c r="C985" s="3">
        <v>1372.4014892578125</v>
      </c>
      <c r="D985" s="3">
        <v>638.4981689453125</v>
      </c>
      <c r="E985" s="3">
        <v>82.492385864257812</v>
      </c>
      <c r="F985" s="3">
        <v>3.8463742733001709</v>
      </c>
      <c r="G985" s="3">
        <v>7.5419105589389801E-2</v>
      </c>
      <c r="H985" s="3">
        <v>1606.4268798828125</v>
      </c>
      <c r="I985" s="3">
        <v>21.899213790893555</v>
      </c>
      <c r="J985" s="3">
        <v>20.219274520874023</v>
      </c>
      <c r="K985" s="3">
        <f t="shared" si="90"/>
        <v>62.668984483292462</v>
      </c>
      <c r="L985" s="3">
        <f t="shared" si="91"/>
        <v>67.875901671989737</v>
      </c>
      <c r="M985" s="3">
        <f t="shared" si="92"/>
        <v>1.798434315028284</v>
      </c>
      <c r="N985" s="3">
        <f t="shared" si="93"/>
        <v>0.85223871826345765</v>
      </c>
      <c r="O985" s="3">
        <f t="shared" si="94"/>
        <v>0.9232876903225582</v>
      </c>
      <c r="P985" s="4">
        <f t="shared" si="95"/>
        <v>1765.4347035606872</v>
      </c>
    </row>
    <row r="986" spans="1:16" x14ac:dyDescent="0.15">
      <c r="A986" t="s">
        <v>69</v>
      </c>
      <c r="B986" s="2">
        <v>2018</v>
      </c>
      <c r="C986" s="3">
        <v>0.45251461863517761</v>
      </c>
      <c r="D986" s="3">
        <v>7.5419105589389801E-2</v>
      </c>
      <c r="E986" s="3">
        <v>309.35647583007812</v>
      </c>
      <c r="F986" s="3">
        <v>118.93747711181641</v>
      </c>
      <c r="G986" s="3">
        <v>0.22625730931758881</v>
      </c>
      <c r="H986" s="3">
        <v>66.821327209472656</v>
      </c>
      <c r="I986" s="3">
        <v>0.41998493671417236</v>
      </c>
      <c r="J986" s="3">
        <v>0.41998493671417236</v>
      </c>
      <c r="K986" s="3">
        <f t="shared" si="90"/>
        <v>1.077454401520938</v>
      </c>
      <c r="L986" s="3">
        <f t="shared" si="91"/>
        <v>1.077454401520938</v>
      </c>
      <c r="M986" s="3">
        <f t="shared" si="92"/>
        <v>1.4584455439219438E-3</v>
      </c>
      <c r="N986" s="3">
        <f t="shared" si="93"/>
        <v>2.433069702844938E-3</v>
      </c>
      <c r="O986" s="3">
        <f t="shared" si="94"/>
        <v>1</v>
      </c>
      <c r="P986" s="4">
        <f t="shared" si="95"/>
        <v>0.58210736279447284</v>
      </c>
    </row>
    <row r="987" spans="1:16" x14ac:dyDescent="0.15">
      <c r="A987" t="s">
        <v>61</v>
      </c>
      <c r="B987" s="2">
        <v>2018</v>
      </c>
      <c r="C987" s="3">
        <v>1346.53271484375</v>
      </c>
      <c r="D987" s="3">
        <v>402.51174926757812</v>
      </c>
      <c r="E987" s="3">
        <v>170.22091674804688</v>
      </c>
      <c r="F987" s="3">
        <v>34.994464874267578</v>
      </c>
      <c r="G987" s="3">
        <v>7.5419105589389801E-2</v>
      </c>
      <c r="H987" s="3">
        <v>28.357583999633789</v>
      </c>
      <c r="I987" s="3">
        <v>435.46438598632812</v>
      </c>
      <c r="J987" s="3">
        <v>318.6485595703125</v>
      </c>
      <c r="K987" s="3">
        <f t="shared" si="90"/>
        <v>3.0921764400867122</v>
      </c>
      <c r="L987" s="3">
        <f t="shared" si="91"/>
        <v>4.2257611854875687</v>
      </c>
      <c r="M987" s="3">
        <f t="shared" si="92"/>
        <v>1.0148375237478879</v>
      </c>
      <c r="N987" s="3">
        <f t="shared" si="93"/>
        <v>21.229488701632402</v>
      </c>
      <c r="O987" s="3">
        <f t="shared" si="94"/>
        <v>0.7317442478070223</v>
      </c>
      <c r="P987" s="4">
        <f t="shared" si="95"/>
        <v>1732.1575376244518</v>
      </c>
    </row>
    <row r="988" spans="1:16" x14ac:dyDescent="0.15">
      <c r="A988" t="s">
        <v>41</v>
      </c>
      <c r="B988" s="2">
        <v>2018</v>
      </c>
      <c r="C988" s="3">
        <v>2946.02099609375</v>
      </c>
      <c r="D988" s="3">
        <v>797.93414306640625</v>
      </c>
      <c r="E988" s="3">
        <v>206.49751281738281</v>
      </c>
      <c r="F988" s="3">
        <v>42.838050842285156</v>
      </c>
      <c r="G988" s="3">
        <v>7.5419105589389801E-2</v>
      </c>
      <c r="H988" s="3">
        <v>64.860427856445312</v>
      </c>
      <c r="I988" s="3">
        <v>88.73681640625</v>
      </c>
      <c r="J988" s="3">
        <v>68.937530517578125</v>
      </c>
      <c r="K988" s="3">
        <f t="shared" si="90"/>
        <v>33.19953448190477</v>
      </c>
      <c r="L988" s="3">
        <f t="shared" si="91"/>
        <v>42.734646483203441</v>
      </c>
      <c r="M988" s="3">
        <f t="shared" si="92"/>
        <v>2.535070801610388</v>
      </c>
      <c r="N988" s="3">
        <f t="shared" si="93"/>
        <v>27.335199488123791</v>
      </c>
      <c r="O988" s="3">
        <f t="shared" si="94"/>
        <v>0.77687631030137616</v>
      </c>
      <c r="P988" s="4">
        <f t="shared" si="95"/>
        <v>3789.7129554522762</v>
      </c>
    </row>
    <row r="989" spans="1:16" x14ac:dyDescent="0.15">
      <c r="A989" t="s">
        <v>58</v>
      </c>
      <c r="B989" s="2">
        <v>2018</v>
      </c>
      <c r="C989" s="3">
        <v>7582.41064453125</v>
      </c>
      <c r="D989" s="3">
        <v>5150.5966796875</v>
      </c>
      <c r="E989" s="3">
        <v>190.35781860351562</v>
      </c>
      <c r="F989" s="3">
        <v>220.97798156738281</v>
      </c>
      <c r="G989" s="3">
        <v>7.5419105589389801E-2</v>
      </c>
      <c r="H989" s="3">
        <v>88.466606140136719</v>
      </c>
      <c r="I989" s="3">
        <v>215.27227783203125</v>
      </c>
      <c r="J989" s="3">
        <v>189.23321533203125</v>
      </c>
      <c r="K989" s="3">
        <f t="shared" si="90"/>
        <v>35.222420280457641</v>
      </c>
      <c r="L989" s="3">
        <f t="shared" si="91"/>
        <v>40.069131791831822</v>
      </c>
      <c r="M989" s="3">
        <f t="shared" si="92"/>
        <v>1.3197221207367509</v>
      </c>
      <c r="N989" s="3">
        <f t="shared" si="93"/>
        <v>24.497319971660446</v>
      </c>
      <c r="O989" s="3">
        <f t="shared" si="94"/>
        <v>0.87904126456859766</v>
      </c>
      <c r="P989" s="4">
        <f t="shared" si="95"/>
        <v>9753.8883433758438</v>
      </c>
    </row>
    <row r="990" spans="1:16" x14ac:dyDescent="0.15">
      <c r="A990" t="s">
        <v>70</v>
      </c>
      <c r="B990" s="2">
        <v>2018</v>
      </c>
      <c r="C990" s="3">
        <v>7.5419105589389801E-2</v>
      </c>
      <c r="D990" s="3">
        <v>7.5419105589389801E-2</v>
      </c>
      <c r="E990" s="3">
        <v>7.5419105589389801E-2</v>
      </c>
      <c r="F990" s="3">
        <v>0.75419104099273682</v>
      </c>
      <c r="G990" s="3">
        <v>0.3016764223575592</v>
      </c>
      <c r="H990" s="3">
        <v>30.921833038330078</v>
      </c>
      <c r="I990" s="3">
        <v>1021.86572265625</v>
      </c>
      <c r="J990" s="3">
        <v>836.90191650390625</v>
      </c>
      <c r="K990" s="3">
        <f t="shared" si="90"/>
        <v>7.3805299382529905E-5</v>
      </c>
      <c r="L990" s="3">
        <f t="shared" si="91"/>
        <v>9.0117018616049231E-5</v>
      </c>
      <c r="M990" s="3">
        <f t="shared" si="92"/>
        <v>4.0571497086864551E-5</v>
      </c>
      <c r="N990" s="3">
        <f t="shared" si="93"/>
        <v>2.358490585820161E-3</v>
      </c>
      <c r="O990" s="3">
        <f t="shared" si="94"/>
        <v>0.81899402039678304</v>
      </c>
      <c r="P990" s="4">
        <f t="shared" si="95"/>
        <v>9.7017896993846914E-2</v>
      </c>
    </row>
    <row r="991" spans="1:16" x14ac:dyDescent="0.15">
      <c r="A991" t="s">
        <v>29</v>
      </c>
      <c r="B991" s="2">
        <v>2018</v>
      </c>
      <c r="C991" s="3">
        <v>5343.21728515625</v>
      </c>
      <c r="D991" s="3">
        <v>3635.80419921875</v>
      </c>
      <c r="E991" s="3">
        <v>589.77740478515625</v>
      </c>
      <c r="F991" s="3">
        <v>111.01692199707031</v>
      </c>
      <c r="G991" s="3">
        <v>7.5419105589389801E-2</v>
      </c>
      <c r="H991" s="3">
        <v>55.659297943115234</v>
      </c>
      <c r="I991" s="3">
        <v>247.49111938476562</v>
      </c>
      <c r="J991" s="3">
        <v>221.51205444335938</v>
      </c>
      <c r="K991" s="3">
        <f t="shared" si="90"/>
        <v>21.589531367585518</v>
      </c>
      <c r="L991" s="3">
        <f t="shared" si="91"/>
        <v>24.12156439333874</v>
      </c>
      <c r="M991" s="3">
        <f t="shared" si="92"/>
        <v>1.1381661079776599</v>
      </c>
      <c r="N991" s="3">
        <f t="shared" si="93"/>
        <v>32.042967108044351</v>
      </c>
      <c r="O991" s="3">
        <f t="shared" si="94"/>
        <v>0.89503031459881388</v>
      </c>
      <c r="P991" s="4">
        <f t="shared" si="95"/>
        <v>551.76590318792671</v>
      </c>
    </row>
    <row r="992" spans="1:16" x14ac:dyDescent="0.15">
      <c r="A992" t="s">
        <v>30</v>
      </c>
      <c r="B992" s="2">
        <v>2018</v>
      </c>
      <c r="C992" s="3">
        <v>2174.86083984375</v>
      </c>
      <c r="D992" s="3">
        <v>846.65484619140625</v>
      </c>
      <c r="E992" s="3">
        <v>8.82403564453125</v>
      </c>
      <c r="F992" s="3">
        <v>21.871540069580078</v>
      </c>
      <c r="G992" s="3">
        <v>7.5419105589389801E-2</v>
      </c>
      <c r="H992" s="3">
        <v>17.87432861328125</v>
      </c>
      <c r="I992" s="3">
        <v>192.35310363769531</v>
      </c>
      <c r="J992" s="3">
        <v>160.97422790527344</v>
      </c>
      <c r="K992" s="3">
        <f t="shared" si="90"/>
        <v>11.306606437399557</v>
      </c>
      <c r="L992" s="3">
        <f t="shared" si="91"/>
        <v>13.51061513476284</v>
      </c>
      <c r="M992" s="3">
        <f t="shared" si="92"/>
        <v>1.7991807253906207</v>
      </c>
      <c r="N992" s="3">
        <f t="shared" si="93"/>
        <v>54.615532561318126</v>
      </c>
      <c r="O992" s="3">
        <f t="shared" si="94"/>
        <v>0.83686836791817387</v>
      </c>
      <c r="P992" s="4">
        <f t="shared" si="95"/>
        <v>168.29136626939055</v>
      </c>
    </row>
    <row r="993" spans="1:16" x14ac:dyDescent="0.15">
      <c r="A993" t="s">
        <v>31</v>
      </c>
      <c r="B993" s="2">
        <v>2018</v>
      </c>
      <c r="C993" s="3">
        <v>2234.81884765625</v>
      </c>
      <c r="D993" s="3">
        <v>1325.6416015625</v>
      </c>
      <c r="E993" s="3">
        <v>76.927490234375</v>
      </c>
      <c r="F993" s="3">
        <v>82.734756469726562</v>
      </c>
      <c r="G993" s="3">
        <v>7.5419105589389801E-2</v>
      </c>
      <c r="H993" s="3">
        <v>108.07557678222656</v>
      </c>
      <c r="I993" s="3">
        <v>127.3154296875</v>
      </c>
      <c r="J993" s="3">
        <v>112.13597869873047</v>
      </c>
      <c r="K993" s="3">
        <f t="shared" si="90"/>
        <v>17.553401446640741</v>
      </c>
      <c r="L993" s="3">
        <f t="shared" si="91"/>
        <v>19.929543341842265</v>
      </c>
      <c r="M993" s="3">
        <f t="shared" si="92"/>
        <v>1.3610176288341347</v>
      </c>
      <c r="N993" s="3">
        <f t="shared" si="93"/>
        <v>11.707625215894984</v>
      </c>
      <c r="O993" s="3">
        <f t="shared" si="94"/>
        <v>0.8807728880464214</v>
      </c>
      <c r="P993" s="4">
        <f t="shared" si="95"/>
        <v>1474.6894979044785</v>
      </c>
    </row>
    <row r="994" spans="1:16" x14ac:dyDescent="0.15">
      <c r="A994" t="s">
        <v>32</v>
      </c>
      <c r="B994" s="2">
        <v>2018</v>
      </c>
      <c r="C994" s="3">
        <v>5264.55517578125</v>
      </c>
      <c r="D994" s="3">
        <v>1789.0166015625</v>
      </c>
      <c r="E994" s="3">
        <v>379.96145629882812</v>
      </c>
      <c r="F994" s="3">
        <v>168.63711547851562</v>
      </c>
      <c r="G994" s="3">
        <v>7.5419105589389801E-2</v>
      </c>
      <c r="H994" s="3">
        <v>140.88288879394531</v>
      </c>
      <c r="I994" s="3">
        <v>1063.8818359375</v>
      </c>
      <c r="J994" s="3">
        <v>878.5484619140625</v>
      </c>
      <c r="K994" s="3">
        <f t="shared" si="90"/>
        <v>4.9484397589531994</v>
      </c>
      <c r="L994" s="3">
        <f t="shared" si="91"/>
        <v>5.9923332678900261</v>
      </c>
      <c r="M994" s="3">
        <f t="shared" si="92"/>
        <v>1.2804748933454972</v>
      </c>
      <c r="N994" s="3">
        <f t="shared" si="93"/>
        <v>17.004628551477794</v>
      </c>
      <c r="O994" s="3">
        <f t="shared" si="94"/>
        <v>0.82579515152627792</v>
      </c>
      <c r="P994" s="4">
        <f t="shared" si="95"/>
        <v>142.84108019021969</v>
      </c>
    </row>
    <row r="995" spans="1:16" x14ac:dyDescent="0.15">
      <c r="A995" t="s">
        <v>33</v>
      </c>
      <c r="B995" s="2">
        <v>2018</v>
      </c>
      <c r="C995" s="3">
        <v>24264.740234375</v>
      </c>
      <c r="D995" s="3">
        <v>12871.703125</v>
      </c>
      <c r="E995" s="3">
        <v>142.34504699707031</v>
      </c>
      <c r="F995" s="3">
        <v>205.13996887207031</v>
      </c>
      <c r="G995" s="3">
        <v>523.78570556640625</v>
      </c>
      <c r="H995" s="3">
        <v>475.969970703125</v>
      </c>
      <c r="I995" s="3">
        <v>1285.3338623046875</v>
      </c>
      <c r="J995" s="3">
        <v>967.34527587890625</v>
      </c>
      <c r="K995" s="3">
        <f t="shared" si="90"/>
        <v>18.878161500286577</v>
      </c>
      <c r="L995" s="3">
        <f t="shared" si="91"/>
        <v>25.083846315710439</v>
      </c>
      <c r="M995" s="3">
        <f t="shared" si="92"/>
        <v>1.5893871516388443</v>
      </c>
      <c r="N995" s="3">
        <f t="shared" si="93"/>
        <v>20.138457908961371</v>
      </c>
      <c r="O995" s="3">
        <f t="shared" si="94"/>
        <v>0.75260234266635828</v>
      </c>
      <c r="P995" s="4">
        <f t="shared" si="95"/>
        <v>155.44532348576828</v>
      </c>
    </row>
    <row r="996" spans="1:16" x14ac:dyDescent="0.15">
      <c r="A996" t="s">
        <v>45</v>
      </c>
      <c r="B996" s="2">
        <v>2018</v>
      </c>
      <c r="C996" s="3">
        <v>587.6656494140625</v>
      </c>
      <c r="D996" s="3">
        <v>63.125789642333984</v>
      </c>
      <c r="E996" s="3">
        <v>9.5782260894775391</v>
      </c>
      <c r="F996" s="3">
        <v>8.4469394683837891</v>
      </c>
      <c r="G996" s="3">
        <v>290.9669189453125</v>
      </c>
      <c r="H996" s="3">
        <v>286.29092407226562</v>
      </c>
      <c r="I996" s="3">
        <v>63.65771484375</v>
      </c>
      <c r="J996" s="3">
        <v>47.218307495117188</v>
      </c>
      <c r="K996" s="3">
        <f t="shared" si="90"/>
        <v>9.2316485261292769</v>
      </c>
      <c r="L996" s="3">
        <f t="shared" si="91"/>
        <v>12.445716091683986</v>
      </c>
      <c r="M996" s="3">
        <f t="shared" si="92"/>
        <v>3.201141341891486</v>
      </c>
      <c r="N996" s="3">
        <f t="shared" si="93"/>
        <v>1.0033478759039287</v>
      </c>
      <c r="O996" s="3">
        <f t="shared" si="94"/>
        <v>0.74175310268387906</v>
      </c>
      <c r="P996" s="4">
        <f t="shared" si="95"/>
        <v>3.7647168728075187</v>
      </c>
    </row>
    <row r="997" spans="1:16" x14ac:dyDescent="0.15">
      <c r="A997" t="s">
        <v>34</v>
      </c>
      <c r="B997" s="2">
        <v>2018</v>
      </c>
      <c r="C997" s="3">
        <v>64.785011291503906</v>
      </c>
      <c r="D997" s="3">
        <v>5.20391845703125</v>
      </c>
      <c r="E997" s="3">
        <v>6.9385576248168945</v>
      </c>
      <c r="F997" s="3">
        <v>1.8854776620864868</v>
      </c>
      <c r="G997" s="3">
        <v>7.5419105589389801E-2</v>
      </c>
      <c r="H997" s="3">
        <v>1.4329630136489868</v>
      </c>
      <c r="I997" s="3">
        <v>28.318984985351562</v>
      </c>
      <c r="J997" s="3">
        <v>18.359340667724609</v>
      </c>
      <c r="K997" s="3">
        <f t="shared" si="90"/>
        <v>2.2876883237522447</v>
      </c>
      <c r="L997" s="3">
        <f t="shared" si="91"/>
        <v>3.5287221074008825</v>
      </c>
      <c r="M997" s="3">
        <f t="shared" si="92"/>
        <v>1.1013962642579622</v>
      </c>
      <c r="N997" s="3">
        <f t="shared" si="93"/>
        <v>19.08888860052248</v>
      </c>
      <c r="O997" s="3">
        <f t="shared" si="94"/>
        <v>0.64830503908318982</v>
      </c>
      <c r="P997" s="4">
        <f t="shared" si="95"/>
        <v>43.286484463969479</v>
      </c>
    </row>
    <row r="998" spans="1:16" x14ac:dyDescent="0.15">
      <c r="A998" t="s">
        <v>43</v>
      </c>
      <c r="B998" s="2">
        <v>2018</v>
      </c>
      <c r="C998" s="3">
        <v>93808.6171875</v>
      </c>
      <c r="D998" s="3">
        <v>8164.419921875</v>
      </c>
      <c r="E998" s="3">
        <v>1115.0714111328125</v>
      </c>
      <c r="F998" s="3">
        <v>1957.8800048828125</v>
      </c>
      <c r="G998" s="3">
        <v>7.5419105589389801E-2</v>
      </c>
      <c r="H998" s="3">
        <v>199.40811157226562</v>
      </c>
      <c r="I998" s="3">
        <v>2367.695068359375</v>
      </c>
      <c r="J998" s="3">
        <v>2087.26513671875</v>
      </c>
      <c r="K998" s="3">
        <f t="shared" si="90"/>
        <v>39.62022746979067</v>
      </c>
      <c r="L998" s="3">
        <f t="shared" si="91"/>
        <v>44.943316274122346</v>
      </c>
      <c r="M998" s="3">
        <f t="shared" si="92"/>
        <v>6.8301684218963263</v>
      </c>
      <c r="N998" s="3">
        <f t="shared" si="93"/>
        <v>43.482990066910766</v>
      </c>
      <c r="O998" s="3">
        <f t="shared" si="94"/>
        <v>0.88155994604704702</v>
      </c>
      <c r="P998" s="4">
        <f t="shared" si="95"/>
        <v>62678.776610874862</v>
      </c>
    </row>
    <row r="999" spans="1:16" x14ac:dyDescent="0.15">
      <c r="A999" t="s">
        <v>35</v>
      </c>
      <c r="B999" s="2">
        <v>2018</v>
      </c>
      <c r="C999" s="3">
        <v>466.31631469726562</v>
      </c>
      <c r="D999" s="3">
        <v>113.20407867431641</v>
      </c>
      <c r="E999" s="3">
        <v>25.642496109008789</v>
      </c>
      <c r="F999" s="3">
        <v>20.061481475830078</v>
      </c>
      <c r="G999" s="3">
        <v>7.5419105589389801E-2</v>
      </c>
      <c r="H999" s="3">
        <v>37.709552764892578</v>
      </c>
      <c r="I999" s="3">
        <v>110.39604187011719</v>
      </c>
      <c r="J999" s="3">
        <v>79.437149047851562</v>
      </c>
      <c r="K999" s="3">
        <f t="shared" si="90"/>
        <v>4.224031104719268</v>
      </c>
      <c r="L999" s="3">
        <f t="shared" si="91"/>
        <v>5.870254915824896</v>
      </c>
      <c r="M999" s="3">
        <f t="shared" si="92"/>
        <v>1.4187557719055226</v>
      </c>
      <c r="N999" s="3">
        <f t="shared" si="93"/>
        <v>8.0612775325316512</v>
      </c>
      <c r="O999" s="3">
        <f t="shared" si="94"/>
        <v>0.71956519185090628</v>
      </c>
      <c r="P999" s="4">
        <f t="shared" si="95"/>
        <v>165.21612625417021</v>
      </c>
    </row>
    <row r="1000" spans="1:16" x14ac:dyDescent="0.15">
      <c r="A1000" t="s">
        <v>42</v>
      </c>
      <c r="B1000" s="2">
        <v>2018</v>
      </c>
      <c r="C1000" s="3">
        <v>196610.8125</v>
      </c>
      <c r="D1000" s="3">
        <v>18329.859375</v>
      </c>
      <c r="E1000" s="3">
        <v>180.25166320800781</v>
      </c>
      <c r="F1000" s="3">
        <v>1018.912109375</v>
      </c>
      <c r="G1000" s="3">
        <v>7.5419105589389801E-2</v>
      </c>
      <c r="H1000" s="3">
        <v>1095.839599609375</v>
      </c>
      <c r="I1000" s="3">
        <v>3922.6591796875</v>
      </c>
      <c r="J1000" s="3">
        <v>3386.87841796875</v>
      </c>
      <c r="K1000" s="3">
        <f t="shared" si="90"/>
        <v>50.121818769802751</v>
      </c>
      <c r="L1000" s="3">
        <f t="shared" si="91"/>
        <v>58.050744147442877</v>
      </c>
      <c r="M1000" s="3">
        <f t="shared" si="92"/>
        <v>7.6147749054532738</v>
      </c>
      <c r="N1000" s="3">
        <f t="shared" si="93"/>
        <v>92.967793862929966</v>
      </c>
      <c r="O1000" s="3">
        <f t="shared" si="94"/>
        <v>0.86341388910534078</v>
      </c>
      <c r="P1000" s="4">
        <f t="shared" si="95"/>
        <v>69659.318786697942</v>
      </c>
    </row>
    <row r="1001" spans="1:16" x14ac:dyDescent="0.15">
      <c r="A1001" t="s">
        <v>36</v>
      </c>
      <c r="B1001" s="2">
        <v>2018</v>
      </c>
      <c r="C1001" s="3">
        <v>10246.7412109375</v>
      </c>
      <c r="D1001" s="3">
        <v>3534.063720703125</v>
      </c>
      <c r="E1001" s="3">
        <v>54.980525970458984</v>
      </c>
      <c r="F1001" s="3">
        <v>295.4166259765625</v>
      </c>
      <c r="G1001" s="3">
        <v>7.5419105589389801E-2</v>
      </c>
      <c r="H1001" s="3">
        <v>116.44709777832031</v>
      </c>
      <c r="I1001" s="3">
        <v>535.1807861328125</v>
      </c>
      <c r="J1001" s="3">
        <v>452.80377197265625</v>
      </c>
      <c r="K1001" s="3">
        <f t="shared" si="90"/>
        <v>19.146317424771354</v>
      </c>
      <c r="L1001" s="3">
        <f t="shared" si="91"/>
        <v>22.629540311241659</v>
      </c>
      <c r="M1001" s="3">
        <f t="shared" si="92"/>
        <v>2.2387320788190106</v>
      </c>
      <c r="N1001" s="3">
        <f t="shared" si="93"/>
        <v>24.874405330323686</v>
      </c>
      <c r="O1001" s="3">
        <f t="shared" si="94"/>
        <v>0.84607628619217046</v>
      </c>
      <c r="P1001" s="4">
        <f t="shared" si="95"/>
        <v>80.35402395290015</v>
      </c>
    </row>
    <row r="1002" spans="1:16" x14ac:dyDescent="0.15">
      <c r="A1002" t="s">
        <v>37</v>
      </c>
      <c r="B1002" s="2">
        <v>2018</v>
      </c>
      <c r="C1002" s="3">
        <v>26537.947265625</v>
      </c>
      <c r="D1002" s="3">
        <v>11422.072265625</v>
      </c>
      <c r="E1002" s="3">
        <v>983.31427001953125</v>
      </c>
      <c r="F1002" s="3">
        <v>2063.84375</v>
      </c>
      <c r="G1002" s="3">
        <v>7.5419105589389801E-2</v>
      </c>
      <c r="H1002" s="3">
        <v>1377.077392578125</v>
      </c>
      <c r="I1002" s="3">
        <v>1914.6513671875</v>
      </c>
      <c r="J1002" s="3">
        <v>1620.3619384765625</v>
      </c>
      <c r="K1002" s="3">
        <f t="shared" si="90"/>
        <v>13.860459256667465</v>
      </c>
      <c r="L1002" s="3">
        <f t="shared" si="91"/>
        <v>16.377789823041351</v>
      </c>
      <c r="M1002" s="3">
        <f t="shared" si="92"/>
        <v>1.6648231869851531</v>
      </c>
      <c r="N1002" s="3">
        <f t="shared" si="93"/>
        <v>7.7122853190645779</v>
      </c>
      <c r="O1002" s="3">
        <f t="shared" si="94"/>
        <v>0.84629607574812438</v>
      </c>
      <c r="P1002" s="4">
        <f t="shared" si="95"/>
        <v>1449.3589986330353</v>
      </c>
    </row>
    <row r="1003" spans="1:16" x14ac:dyDescent="0.15">
      <c r="A1003" t="s">
        <v>38</v>
      </c>
      <c r="B1003" s="2">
        <v>2018</v>
      </c>
      <c r="C1003" s="3">
        <v>20275.521484375</v>
      </c>
      <c r="D1003" s="3">
        <v>12922.611328125</v>
      </c>
      <c r="E1003" s="3">
        <v>570.84722900390625</v>
      </c>
      <c r="F1003" s="3">
        <v>212.15394592285156</v>
      </c>
      <c r="G1003" s="3">
        <v>346.62619018554688</v>
      </c>
      <c r="H1003" s="3">
        <v>106.26551818847656</v>
      </c>
      <c r="I1003" s="3">
        <v>1024.4031982421875</v>
      </c>
      <c r="J1003" s="3">
        <v>869.1888427734375</v>
      </c>
      <c r="K1003" s="3">
        <f t="shared" si="90"/>
        <v>19.792520678543898</v>
      </c>
      <c r="L1003" s="3">
        <f t="shared" si="91"/>
        <v>23.326946328118034</v>
      </c>
      <c r="M1003" s="3">
        <f t="shared" si="92"/>
        <v>1.3177003191774745</v>
      </c>
      <c r="N1003" s="3">
        <f t="shared" si="93"/>
        <v>30.487412936802755</v>
      </c>
      <c r="O1003" s="3">
        <f t="shared" si="94"/>
        <v>0.84848314049088458</v>
      </c>
      <c r="P1003" s="4">
        <f t="shared" si="95"/>
        <v>573.46836535985619</v>
      </c>
    </row>
    <row r="1004" spans="1:16" x14ac:dyDescent="0.15">
      <c r="A1004" t="s">
        <v>39</v>
      </c>
      <c r="B1004" s="2">
        <v>2018</v>
      </c>
      <c r="C1004" s="3">
        <v>1035.127197265625</v>
      </c>
      <c r="D1004" s="3">
        <v>537.21026611328125</v>
      </c>
      <c r="E1004" s="3">
        <v>14.857563972473145</v>
      </c>
      <c r="F1004" s="3">
        <v>26.472105026245117</v>
      </c>
      <c r="G1004" s="3">
        <v>7.5419105589389801E-2</v>
      </c>
      <c r="H1004" s="3">
        <v>294.66244506835938</v>
      </c>
      <c r="I1004" s="3">
        <v>158.87429809570312</v>
      </c>
      <c r="J1004" s="3">
        <v>142.49488830566406</v>
      </c>
      <c r="K1004" s="3">
        <f t="shared" si="90"/>
        <v>6.5153848650968218</v>
      </c>
      <c r="L1004" s="3">
        <f t="shared" si="91"/>
        <v>7.2643110891471849</v>
      </c>
      <c r="M1004" s="3">
        <f t="shared" si="92"/>
        <v>1.2128923133969138</v>
      </c>
      <c r="N1004" s="3">
        <f t="shared" si="93"/>
        <v>3.2225873930472027</v>
      </c>
      <c r="O1004" s="3">
        <f t="shared" si="94"/>
        <v>0.89690333813357026</v>
      </c>
      <c r="P1004" s="4">
        <f t="shared" si="95"/>
        <v>2330.2485241674317</v>
      </c>
    </row>
    <row r="1005" spans="1:16" x14ac:dyDescent="0.15">
      <c r="A1005" t="s">
        <v>1</v>
      </c>
      <c r="B1005" s="2">
        <v>2019</v>
      </c>
      <c r="C1005" s="3">
        <v>2445.6787109375</v>
      </c>
      <c r="D1005" s="3">
        <v>1555.76220703125</v>
      </c>
      <c r="E1005" s="3">
        <v>217.77857971191406</v>
      </c>
      <c r="F1005" s="3">
        <v>80.24200439453125</v>
      </c>
      <c r="G1005" s="3">
        <v>17.987829208374023</v>
      </c>
      <c r="H1005" s="3">
        <v>112.73854064941406</v>
      </c>
      <c r="I1005" s="3">
        <v>232.07072448730469</v>
      </c>
      <c r="J1005" s="3">
        <v>191.29060363769531</v>
      </c>
      <c r="K1005" s="3">
        <f t="shared" si="90"/>
        <v>10.538505950462053</v>
      </c>
      <c r="L1005" s="3">
        <f t="shared" si="91"/>
        <v>12.785148169481545</v>
      </c>
      <c r="M1005" s="3">
        <f t="shared" si="92"/>
        <v>1.1132397271529164</v>
      </c>
      <c r="N1005" s="3">
        <f t="shared" si="93"/>
        <v>11.592631926965767</v>
      </c>
      <c r="O1005" s="3">
        <f t="shared" si="94"/>
        <v>0.82427718558770546</v>
      </c>
      <c r="P1005" s="4">
        <f t="shared" si="95"/>
        <v>263.23404738935483</v>
      </c>
    </row>
    <row r="1006" spans="1:16" x14ac:dyDescent="0.15">
      <c r="A1006" t="s">
        <v>65</v>
      </c>
      <c r="B1006" s="2">
        <v>2019</v>
      </c>
      <c r="C1006" s="3">
        <v>0.14804798364639282</v>
      </c>
      <c r="D1006" s="3">
        <v>5752.57275390625</v>
      </c>
      <c r="E1006" s="3">
        <v>152.0030517578125</v>
      </c>
      <c r="F1006" s="3">
        <v>0.22207197546958923</v>
      </c>
      <c r="G1006" s="3">
        <v>7.4023991823196411E-2</v>
      </c>
      <c r="H1006" s="3">
        <v>15.545038223266602</v>
      </c>
      <c r="I1006" s="3">
        <v>197.79901123046875</v>
      </c>
      <c r="J1006" s="3">
        <v>304.74050903320312</v>
      </c>
      <c r="K1006" s="3">
        <f t="shared" si="90"/>
        <v>7.4847686409257276E-4</v>
      </c>
      <c r="L1006" s="3">
        <f t="shared" si="91"/>
        <v>4.858165529619897E-4</v>
      </c>
      <c r="M1006" s="3">
        <f t="shared" si="92"/>
        <v>2.3106807996304614E-5</v>
      </c>
      <c r="N1006" s="3">
        <f t="shared" si="93"/>
        <v>9.3457944276883181E-3</v>
      </c>
      <c r="O1006" s="3">
        <f t="shared" si="94"/>
        <v>1.5406573932673999</v>
      </c>
      <c r="P1006" s="4">
        <f t="shared" si="95"/>
        <v>1.5934746362548238E-2</v>
      </c>
    </row>
    <row r="1007" spans="1:16" x14ac:dyDescent="0.15">
      <c r="A1007" t="s">
        <v>40</v>
      </c>
      <c r="B1007" s="2">
        <v>2019</v>
      </c>
      <c r="C1007" s="3">
        <v>213233.4375</v>
      </c>
      <c r="D1007" s="3">
        <v>164465.546875</v>
      </c>
      <c r="E1007" s="3">
        <v>2607.939208984375</v>
      </c>
      <c r="F1007" s="3">
        <v>1346.348388671875</v>
      </c>
      <c r="G1007" s="3">
        <v>280.328857421875</v>
      </c>
      <c r="H1007" s="3">
        <v>846.09423828125</v>
      </c>
      <c r="I1007" s="3">
        <v>1192.862060546875</v>
      </c>
      <c r="J1007" s="3">
        <v>1062.076416015625</v>
      </c>
      <c r="K1007" s="3">
        <f t="shared" si="90"/>
        <v>178.75783340970858</v>
      </c>
      <c r="L1007" s="3">
        <f t="shared" si="91"/>
        <v>200.77033468076084</v>
      </c>
      <c r="M1007" s="3">
        <f t="shared" si="92"/>
        <v>1.25928908896069</v>
      </c>
      <c r="N1007" s="3">
        <f t="shared" si="93"/>
        <v>86.232568940310045</v>
      </c>
      <c r="O1007" s="3">
        <f t="shared" si="94"/>
        <v>0.89035979191819503</v>
      </c>
      <c r="P1007" s="4">
        <f t="shared" si="95"/>
        <v>22950.807291589685</v>
      </c>
    </row>
    <row r="1008" spans="1:16" x14ac:dyDescent="0.15">
      <c r="A1008" t="s">
        <v>2</v>
      </c>
      <c r="B1008" s="2">
        <v>2019</v>
      </c>
      <c r="C1008" s="3">
        <v>6412.62451171875</v>
      </c>
      <c r="D1008" s="3">
        <v>2687.44091796875</v>
      </c>
      <c r="E1008" s="3">
        <v>44.636466979980469</v>
      </c>
      <c r="F1008" s="3">
        <v>124.13823699951172</v>
      </c>
      <c r="G1008" s="3">
        <v>7.4023991823196411E-2</v>
      </c>
      <c r="H1008" s="3">
        <v>180.39646911621094</v>
      </c>
      <c r="I1008" s="3">
        <v>264.11639404296875</v>
      </c>
      <c r="J1008" s="3">
        <v>244.969970703125</v>
      </c>
      <c r="K1008" s="3">
        <f t="shared" si="90"/>
        <v>24.279539840588193</v>
      </c>
      <c r="L1008" s="3">
        <f t="shared" si="91"/>
        <v>26.1771860988223</v>
      </c>
      <c r="M1008" s="3">
        <f t="shared" si="92"/>
        <v>1.9784944566045262</v>
      </c>
      <c r="N1008" s="3">
        <f t="shared" si="93"/>
        <v>21.052005008046532</v>
      </c>
      <c r="O1008" s="3">
        <f t="shared" si="94"/>
        <v>0.92750763007642445</v>
      </c>
      <c r="P1008" s="4">
        <f t="shared" si="95"/>
        <v>73.732204944691247</v>
      </c>
    </row>
    <row r="1009" spans="1:16" x14ac:dyDescent="0.15">
      <c r="A1009" t="s">
        <v>3</v>
      </c>
      <c r="B1009" s="2">
        <v>2019</v>
      </c>
      <c r="C1009" s="3">
        <v>504.325439453125</v>
      </c>
      <c r="D1009" s="3">
        <v>276.62765502929688</v>
      </c>
      <c r="E1009" s="3">
        <v>25.464252471923828</v>
      </c>
      <c r="F1009" s="3">
        <v>12.510054588317871</v>
      </c>
      <c r="G1009" s="3">
        <v>0.14804798364639282</v>
      </c>
      <c r="H1009" s="3">
        <v>23.761701583862305</v>
      </c>
      <c r="I1009" s="3">
        <v>48.242019653320312</v>
      </c>
      <c r="J1009" s="3">
        <v>38.755580902099609</v>
      </c>
      <c r="K1009" s="3">
        <f t="shared" si="90"/>
        <v>10.454069773142557</v>
      </c>
      <c r="L1009" s="3">
        <f t="shared" si="91"/>
        <v>13.012975878934713</v>
      </c>
      <c r="M1009" s="3">
        <f t="shared" si="92"/>
        <v>1.2961681798413058</v>
      </c>
      <c r="N1009" s="3">
        <f t="shared" si="93"/>
        <v>13.847560445281561</v>
      </c>
      <c r="O1009" s="3">
        <f t="shared" si="94"/>
        <v>0.8033573465747762</v>
      </c>
      <c r="P1009" s="4">
        <f t="shared" si="95"/>
        <v>9.0019810557728643</v>
      </c>
    </row>
    <row r="1010" spans="1:16" x14ac:dyDescent="0.15">
      <c r="A1010" t="s">
        <v>4</v>
      </c>
      <c r="B1010" s="2">
        <v>2019</v>
      </c>
      <c r="C1010" s="3">
        <v>3046.679443359375</v>
      </c>
      <c r="D1010" s="3">
        <v>1053.7315673828125</v>
      </c>
      <c r="E1010" s="3">
        <v>272.92645263671875</v>
      </c>
      <c r="F1010" s="3">
        <v>90.975486755371094</v>
      </c>
      <c r="G1010" s="3">
        <v>234.50801086425781</v>
      </c>
      <c r="H1010" s="3">
        <v>133.83537292480469</v>
      </c>
      <c r="I1010" s="3">
        <v>113.60591125488281</v>
      </c>
      <c r="J1010" s="3">
        <v>107.53227233886719</v>
      </c>
      <c r="K1010" s="3">
        <f t="shared" si="90"/>
        <v>26.817965805704745</v>
      </c>
      <c r="L1010" s="3">
        <f t="shared" si="91"/>
        <v>28.332698427113613</v>
      </c>
      <c r="M1010" s="3">
        <f t="shared" si="92"/>
        <v>1.9683983177158584</v>
      </c>
      <c r="N1010" s="3">
        <f t="shared" si="93"/>
        <v>6.6330378278343458</v>
      </c>
      <c r="O1010" s="3">
        <f t="shared" si="94"/>
        <v>0.94653765064751794</v>
      </c>
      <c r="P1010" s="4">
        <f t="shared" si="95"/>
        <v>363.33234706143742</v>
      </c>
    </row>
    <row r="1011" spans="1:16" x14ac:dyDescent="0.15">
      <c r="A1011" t="s">
        <v>66</v>
      </c>
      <c r="B1011" s="2">
        <v>2019</v>
      </c>
      <c r="C1011" s="3">
        <v>15598.3349609375</v>
      </c>
      <c r="D1011" s="3">
        <v>14472.5048828125</v>
      </c>
      <c r="E1011" s="3">
        <v>58.182857513427734</v>
      </c>
      <c r="F1011" s="3">
        <v>323.11471557617188</v>
      </c>
      <c r="G1011" s="3">
        <v>1.9246237277984619</v>
      </c>
      <c r="H1011" s="3">
        <v>272.70437622070312</v>
      </c>
      <c r="I1011" s="3">
        <v>492.25372314453125</v>
      </c>
      <c r="J1011" s="3">
        <v>437.70669555664062</v>
      </c>
      <c r="K1011" s="3">
        <f t="shared" si="90"/>
        <v>31.687591637285905</v>
      </c>
      <c r="L1011" s="3">
        <f t="shared" si="91"/>
        <v>35.636500696204287</v>
      </c>
      <c r="M1011" s="3">
        <f t="shared" si="92"/>
        <v>1.0089056293432308</v>
      </c>
      <c r="N1011" s="3">
        <f t="shared" si="93"/>
        <v>26.09535584534914</v>
      </c>
      <c r="O1011" s="3">
        <f t="shared" si="94"/>
        <v>0.88918920259364909</v>
      </c>
      <c r="P1011" s="4">
        <f t="shared" si="95"/>
        <v>1860.1824566613568</v>
      </c>
    </row>
    <row r="1012" spans="1:16" x14ac:dyDescent="0.15">
      <c r="A1012" t="s">
        <v>5</v>
      </c>
      <c r="B1012" s="2">
        <v>2019</v>
      </c>
      <c r="C1012" s="3">
        <v>20270.876953125</v>
      </c>
      <c r="D1012" s="3">
        <v>16538.0703125</v>
      </c>
      <c r="E1012" s="3">
        <v>263.08126831054688</v>
      </c>
      <c r="F1012" s="3">
        <v>150.12065124511719</v>
      </c>
      <c r="G1012" s="3">
        <v>137.16645812988281</v>
      </c>
      <c r="H1012" s="3">
        <v>100.8206787109375</v>
      </c>
      <c r="I1012" s="3">
        <v>479.18093872070312</v>
      </c>
      <c r="J1012" s="3">
        <v>445.9783935546875</v>
      </c>
      <c r="K1012" s="3">
        <f t="shared" si="90"/>
        <v>42.303178851903674</v>
      </c>
      <c r="L1012" s="3">
        <f t="shared" si="91"/>
        <v>45.452598704513946</v>
      </c>
      <c r="M1012" s="3">
        <f t="shared" si="92"/>
        <v>1.1435474111063126</v>
      </c>
      <c r="N1012" s="3">
        <f t="shared" si="93"/>
        <v>52.230018503613444</v>
      </c>
      <c r="O1012" s="3">
        <f t="shared" si="94"/>
        <v>0.93070979564700895</v>
      </c>
      <c r="P1012" s="4">
        <f t="shared" si="95"/>
        <v>1385.5699789960506</v>
      </c>
    </row>
    <row r="1013" spans="1:16" x14ac:dyDescent="0.15">
      <c r="A1013" t="s">
        <v>71</v>
      </c>
      <c r="B1013" s="2">
        <v>2019</v>
      </c>
      <c r="C1013" s="3">
        <v>5570.45361328125</v>
      </c>
      <c r="D1013" s="3">
        <v>3801.8720703125</v>
      </c>
      <c r="E1013" s="3">
        <v>133.7613525390625</v>
      </c>
      <c r="F1013" s="3">
        <v>118.06826782226562</v>
      </c>
      <c r="G1013" s="3">
        <v>241.24418640136719</v>
      </c>
      <c r="H1013" s="3">
        <v>74.172042846679688</v>
      </c>
      <c r="I1013" s="3">
        <v>101.16941833496094</v>
      </c>
      <c r="J1013" s="3">
        <v>90.23687744140625</v>
      </c>
      <c r="K1013" s="3">
        <f t="shared" si="90"/>
        <v>55.060646833394692</v>
      </c>
      <c r="L1013" s="3">
        <f t="shared" si="91"/>
        <v>61.731453605520947</v>
      </c>
      <c r="M1013" s="3">
        <f t="shared" si="92"/>
        <v>1.3497455786864092</v>
      </c>
      <c r="N1013" s="3">
        <f t="shared" si="93"/>
        <v>12.850410224423102</v>
      </c>
      <c r="O1013" s="3">
        <f t="shared" si="94"/>
        <v>0.8919382845776751</v>
      </c>
      <c r="P1013" s="4">
        <f t="shared" si="95"/>
        <v>380.755766699216</v>
      </c>
    </row>
    <row r="1014" spans="1:16" x14ac:dyDescent="0.15">
      <c r="A1014" t="s">
        <v>6</v>
      </c>
      <c r="B1014" s="2">
        <v>2019</v>
      </c>
      <c r="C1014" s="3">
        <v>31654.73046875</v>
      </c>
      <c r="D1014" s="3">
        <v>28199.216796875</v>
      </c>
      <c r="E1014" s="3">
        <v>31.534219741821289</v>
      </c>
      <c r="F1014" s="3">
        <v>709.8160400390625</v>
      </c>
      <c r="G1014" s="3">
        <v>7.4023991823196411E-2</v>
      </c>
      <c r="H1014" s="3">
        <v>169.07080078125</v>
      </c>
      <c r="I1014" s="3">
        <v>1335.5635986328125</v>
      </c>
      <c r="J1014" s="3">
        <v>1187.6561279296875</v>
      </c>
      <c r="K1014" s="3">
        <f t="shared" si="90"/>
        <v>23.701402539837311</v>
      </c>
      <c r="L1014" s="3">
        <f t="shared" si="91"/>
        <v>26.653110883139441</v>
      </c>
      <c r="M1014" s="3">
        <f t="shared" si="92"/>
        <v>1.0292892170930628</v>
      </c>
      <c r="N1014" s="3">
        <f t="shared" si="93"/>
        <v>36.013811007974411</v>
      </c>
      <c r="O1014" s="3">
        <f t="shared" si="94"/>
        <v>0.88925464062173099</v>
      </c>
      <c r="P1014" s="4">
        <f t="shared" si="95"/>
        <v>482.76764723623256</v>
      </c>
    </row>
    <row r="1015" spans="1:16" x14ac:dyDescent="0.15">
      <c r="A1015" t="s">
        <v>7</v>
      </c>
      <c r="B1015" s="2">
        <v>2019</v>
      </c>
      <c r="C1015" s="3">
        <v>421.86273193359375</v>
      </c>
      <c r="D1015" s="3">
        <v>261.97091674804688</v>
      </c>
      <c r="E1015" s="3">
        <v>35.605541229248047</v>
      </c>
      <c r="F1015" s="3">
        <v>4.8855834007263184</v>
      </c>
      <c r="G1015" s="3">
        <v>7.4023991823196411E-2</v>
      </c>
      <c r="H1015" s="3">
        <v>31.460195541381836</v>
      </c>
      <c r="I1015" s="3">
        <v>27.360282897949219</v>
      </c>
      <c r="J1015" s="3">
        <v>23.889633178710938</v>
      </c>
      <c r="K1015" s="3">
        <f t="shared" si="90"/>
        <v>15.418800072612346</v>
      </c>
      <c r="L1015" s="3">
        <f t="shared" si="91"/>
        <v>17.658819990150935</v>
      </c>
      <c r="M1015" s="3">
        <f t="shared" si="92"/>
        <v>1.2093773960690877</v>
      </c>
      <c r="N1015" s="3">
        <f t="shared" si="93"/>
        <v>11.583333734641259</v>
      </c>
      <c r="O1015" s="3">
        <f t="shared" si="94"/>
        <v>0.87315007917924625</v>
      </c>
      <c r="P1015" s="4">
        <f t="shared" si="95"/>
        <v>303.33926468371288</v>
      </c>
    </row>
    <row r="1016" spans="1:16" x14ac:dyDescent="0.15">
      <c r="A1016" t="s">
        <v>8</v>
      </c>
      <c r="B1016" s="2">
        <v>2019</v>
      </c>
      <c r="C1016" s="3">
        <v>8319.333984375</v>
      </c>
      <c r="D1016" s="3">
        <v>7846.83935546875</v>
      </c>
      <c r="E1016" s="3">
        <v>513.57843017578125</v>
      </c>
      <c r="F1016" s="3">
        <v>494.2581787109375</v>
      </c>
      <c r="G1016" s="3">
        <v>7.4023991823196411E-2</v>
      </c>
      <c r="H1016" s="3">
        <v>92.826087951660156</v>
      </c>
      <c r="I1016" s="3">
        <v>590.12603759765625</v>
      </c>
      <c r="J1016" s="3">
        <v>502.2607421875</v>
      </c>
      <c r="K1016" s="3">
        <f t="shared" si="90"/>
        <v>14.097554512663383</v>
      </c>
      <c r="L1016" s="3">
        <f t="shared" si="91"/>
        <v>16.563775118361317</v>
      </c>
      <c r="M1016" s="3">
        <f t="shared" si="92"/>
        <v>0.88009160951026555</v>
      </c>
      <c r="N1016" s="3">
        <f t="shared" si="93"/>
        <v>14.168809530225037</v>
      </c>
      <c r="O1016" s="3">
        <f t="shared" si="94"/>
        <v>0.85110757734424491</v>
      </c>
      <c r="P1016" s="4">
        <f t="shared" si="95"/>
        <v>224.48681633731584</v>
      </c>
    </row>
    <row r="1017" spans="1:16" x14ac:dyDescent="0.15">
      <c r="A1017" t="s">
        <v>9</v>
      </c>
      <c r="B1017" s="2">
        <v>2019</v>
      </c>
      <c r="C1017" s="3">
        <v>5989.5771484375</v>
      </c>
      <c r="D1017" s="3">
        <v>3436.7119140625</v>
      </c>
      <c r="E1017" s="3">
        <v>256.27105712890625</v>
      </c>
      <c r="F1017" s="3">
        <v>90.383293151855469</v>
      </c>
      <c r="G1017" s="3">
        <v>7.4023991823196411E-2</v>
      </c>
      <c r="H1017" s="3">
        <v>196.97784423828125</v>
      </c>
      <c r="I1017" s="3">
        <v>239.30125427246094</v>
      </c>
      <c r="J1017" s="3">
        <v>204.18984985351562</v>
      </c>
      <c r="K1017" s="3">
        <f t="shared" si="90"/>
        <v>25.029443187196815</v>
      </c>
      <c r="L1017" s="3">
        <f t="shared" si="91"/>
        <v>29.333373587053327</v>
      </c>
      <c r="M1017" s="3">
        <f t="shared" si="92"/>
        <v>1.447990979606933</v>
      </c>
      <c r="N1017" s="3">
        <f t="shared" si="93"/>
        <v>20.838011326242079</v>
      </c>
      <c r="O1017" s="3">
        <f t="shared" si="94"/>
        <v>0.85327530135312801</v>
      </c>
      <c r="P1017" s="4">
        <f t="shared" si="95"/>
        <v>699.0481490330402</v>
      </c>
    </row>
    <row r="1018" spans="1:16" x14ac:dyDescent="0.15">
      <c r="A1018" t="s">
        <v>67</v>
      </c>
      <c r="B1018" s="2">
        <v>2019</v>
      </c>
      <c r="C1018" s="3">
        <v>173.80833435058594</v>
      </c>
      <c r="D1018" s="3">
        <v>10.881526947021484</v>
      </c>
      <c r="E1018" s="3">
        <v>18.580020904541016</v>
      </c>
      <c r="F1018" s="3">
        <v>4.9596076011657715</v>
      </c>
      <c r="G1018" s="3">
        <v>7.4023991823196411E-2</v>
      </c>
      <c r="H1018" s="3">
        <v>193.79481506347656</v>
      </c>
      <c r="I1018" s="3">
        <v>90.179031372070312</v>
      </c>
      <c r="J1018" s="3">
        <v>71.090461730957031</v>
      </c>
      <c r="K1018" s="3">
        <f t="shared" si="90"/>
        <v>1.9273697189479546</v>
      </c>
      <c r="L1018" s="3">
        <f t="shared" si="91"/>
        <v>2.4448896535285747</v>
      </c>
      <c r="M1018" s="3">
        <f t="shared" si="92"/>
        <v>0.91127450194101889</v>
      </c>
      <c r="N1018" s="3">
        <f t="shared" si="93"/>
        <v>0.8741623106420523</v>
      </c>
      <c r="O1018" s="3">
        <f t="shared" si="94"/>
        <v>0.78832585191167537</v>
      </c>
      <c r="P1018" s="4">
        <f t="shared" si="95"/>
        <v>20.285304188124307</v>
      </c>
    </row>
    <row r="1019" spans="1:16" x14ac:dyDescent="0.15">
      <c r="A1019" t="s">
        <v>47</v>
      </c>
      <c r="B1019" s="2">
        <v>2019</v>
      </c>
      <c r="C1019" s="3">
        <v>8570.5712890625</v>
      </c>
      <c r="D1019" s="3">
        <v>6225.12158203125</v>
      </c>
      <c r="E1019" s="3">
        <v>172.69796752929688</v>
      </c>
      <c r="F1019" s="3">
        <v>152.48942565917969</v>
      </c>
      <c r="G1019" s="3">
        <v>209.11778259277344</v>
      </c>
      <c r="H1019" s="3">
        <v>83.795158386230469</v>
      </c>
      <c r="I1019" s="3">
        <v>383.04397583007812</v>
      </c>
      <c r="J1019" s="3">
        <v>331.90972900390625</v>
      </c>
      <c r="K1019" s="3">
        <f t="shared" si="90"/>
        <v>22.374901655846653</v>
      </c>
      <c r="L1019" s="3">
        <f t="shared" si="91"/>
        <v>25.821994777868149</v>
      </c>
      <c r="M1019" s="3">
        <f t="shared" si="92"/>
        <v>1.2049549426824886</v>
      </c>
      <c r="N1019" s="3">
        <f t="shared" si="93"/>
        <v>19.242311965586577</v>
      </c>
      <c r="O1019" s="3">
        <f t="shared" si="94"/>
        <v>0.86650554491723553</v>
      </c>
      <c r="P1019" s="4">
        <f t="shared" si="95"/>
        <v>1000.2779574076932</v>
      </c>
    </row>
    <row r="1020" spans="1:16" x14ac:dyDescent="0.15">
      <c r="A1020" t="s">
        <v>10</v>
      </c>
      <c r="B1020" s="2">
        <v>2019</v>
      </c>
      <c r="C1020" s="3">
        <v>12505.3173828125</v>
      </c>
      <c r="D1020" s="3">
        <v>8185.794921875</v>
      </c>
      <c r="E1020" s="3">
        <v>813.07952880859375</v>
      </c>
      <c r="F1020" s="3">
        <v>153.8958740234375</v>
      </c>
      <c r="G1020" s="3">
        <v>7.4023991823196411E-2</v>
      </c>
      <c r="H1020" s="3">
        <v>128.80174255371094</v>
      </c>
      <c r="I1020" s="3">
        <v>779.7391357421875</v>
      </c>
      <c r="J1020" s="3">
        <v>592.49761962890625</v>
      </c>
      <c r="K1020" s="3">
        <f t="shared" si="90"/>
        <v>16.037821893997187</v>
      </c>
      <c r="L1020" s="3">
        <f t="shared" si="91"/>
        <v>21.106105693124714</v>
      </c>
      <c r="M1020" s="3">
        <f t="shared" si="92"/>
        <v>1.2057837520353514</v>
      </c>
      <c r="N1020" s="3">
        <f t="shared" si="93"/>
        <v>44.224086112915174</v>
      </c>
      <c r="O1020" s="3">
        <f t="shared" si="94"/>
        <v>0.75986646362817589</v>
      </c>
      <c r="P1020" s="4">
        <f t="shared" si="95"/>
        <v>219.98733205611688</v>
      </c>
    </row>
    <row r="1021" spans="1:16" x14ac:dyDescent="0.15">
      <c r="A1021" t="s">
        <v>11</v>
      </c>
      <c r="B1021" s="2">
        <v>2019</v>
      </c>
      <c r="C1021" s="3">
        <v>3579.9482421875</v>
      </c>
      <c r="D1021" s="3">
        <v>2111.904541015625</v>
      </c>
      <c r="E1021" s="3">
        <v>69.064384460449219</v>
      </c>
      <c r="F1021" s="3">
        <v>77.725189208984375</v>
      </c>
      <c r="G1021" s="3">
        <v>9.6231184005737305</v>
      </c>
      <c r="H1021" s="3">
        <v>74.172042846679688</v>
      </c>
      <c r="I1021" s="3">
        <v>265.9095458984375</v>
      </c>
      <c r="J1021" s="3">
        <v>248.55632019042969</v>
      </c>
      <c r="K1021" s="3">
        <f t="shared" si="90"/>
        <v>13.463030182281756</v>
      </c>
      <c r="L1021" s="3">
        <f t="shared" si="91"/>
        <v>14.402966053909825</v>
      </c>
      <c r="M1021" s="3">
        <f t="shared" si="92"/>
        <v>1.3281524203035975</v>
      </c>
      <c r="N1021" s="3">
        <f t="shared" si="93"/>
        <v>22.164069308142373</v>
      </c>
      <c r="O1021" s="3">
        <f t="shared" si="94"/>
        <v>0.93474011754871045</v>
      </c>
      <c r="P1021" s="4">
        <f t="shared" si="95"/>
        <v>276.28688904824912</v>
      </c>
    </row>
    <row r="1022" spans="1:16" x14ac:dyDescent="0.15">
      <c r="A1022" t="s">
        <v>46</v>
      </c>
      <c r="B1022" s="2">
        <v>2019</v>
      </c>
      <c r="C1022" s="3">
        <v>7925.23046875</v>
      </c>
      <c r="D1022" s="3">
        <v>2291.116455078125</v>
      </c>
      <c r="E1022" s="3">
        <v>561.10186767578125</v>
      </c>
      <c r="F1022" s="3">
        <v>417.71737670898438</v>
      </c>
      <c r="G1022" s="3">
        <v>7.4023991823196411E-2</v>
      </c>
      <c r="H1022" s="3">
        <v>785.9127197265625</v>
      </c>
      <c r="I1022" s="3">
        <v>904.10406494140625</v>
      </c>
      <c r="J1022" s="3">
        <v>826.3037109375</v>
      </c>
      <c r="K1022" s="3">
        <f t="shared" si="90"/>
        <v>8.7658387746145383</v>
      </c>
      <c r="L1022" s="3">
        <f t="shared" si="91"/>
        <v>9.5911834399948006</v>
      </c>
      <c r="M1022" s="3">
        <f t="shared" si="92"/>
        <v>1.7294080507930649</v>
      </c>
      <c r="N1022" s="3">
        <f t="shared" si="93"/>
        <v>6.5840353407913739</v>
      </c>
      <c r="O1022" s="3">
        <f t="shared" si="94"/>
        <v>0.91394756751928952</v>
      </c>
      <c r="P1022" s="4">
        <f t="shared" si="95"/>
        <v>611.63936545165609</v>
      </c>
    </row>
    <row r="1023" spans="1:16" x14ac:dyDescent="0.15">
      <c r="A1023" t="s">
        <v>12</v>
      </c>
      <c r="B1023" s="2">
        <v>2019</v>
      </c>
      <c r="C1023" s="3">
        <v>20390.130859375</v>
      </c>
      <c r="D1023" s="3">
        <v>17910.03125</v>
      </c>
      <c r="E1023" s="3">
        <v>61.958080291748047</v>
      </c>
      <c r="F1023" s="3">
        <v>515.7991943359375</v>
      </c>
      <c r="G1023" s="3">
        <v>51.002529144287109</v>
      </c>
      <c r="H1023" s="3">
        <v>491.88943481445312</v>
      </c>
      <c r="I1023" s="3">
        <v>797.72869873046875</v>
      </c>
      <c r="J1023" s="3">
        <v>728.37353515625</v>
      </c>
      <c r="K1023" s="3">
        <f t="shared" si="90"/>
        <v>25.560232309335884</v>
      </c>
      <c r="L1023" s="3">
        <f t="shared" si="91"/>
        <v>27.994057822269625</v>
      </c>
      <c r="M1023" s="3">
        <f t="shared" si="92"/>
        <v>1.045750082373978</v>
      </c>
      <c r="N1023" s="3">
        <f t="shared" si="93"/>
        <v>19.259753611448957</v>
      </c>
      <c r="O1023" s="3">
        <f t="shared" si="94"/>
        <v>0.91305920962277931</v>
      </c>
      <c r="P1023" s="4">
        <f t="shared" si="95"/>
        <v>401.03618891912845</v>
      </c>
    </row>
    <row r="1024" spans="1:16" x14ac:dyDescent="0.15">
      <c r="A1024" t="s">
        <v>13</v>
      </c>
      <c r="B1024" s="2">
        <v>2019</v>
      </c>
      <c r="C1024" s="3">
        <v>8027.90185546875</v>
      </c>
      <c r="D1024" s="3">
        <v>7966.97998046875</v>
      </c>
      <c r="E1024" s="3">
        <v>12.436030387878418</v>
      </c>
      <c r="F1024" s="3">
        <v>243.68698120117188</v>
      </c>
      <c r="G1024" s="3">
        <v>71.507179260253906</v>
      </c>
      <c r="H1024" s="3">
        <v>250.42315673828125</v>
      </c>
      <c r="I1024" s="3">
        <v>415.66806030273438</v>
      </c>
      <c r="J1024" s="3">
        <v>359.73275756835938</v>
      </c>
      <c r="K1024" s="3">
        <f t="shared" si="90"/>
        <v>19.313251659562116</v>
      </c>
      <c r="L1024" s="3">
        <f t="shared" si="91"/>
        <v>22.316293655695844</v>
      </c>
      <c r="M1024" s="3">
        <f t="shared" si="92"/>
        <v>0.91696971079124112</v>
      </c>
      <c r="N1024" s="3">
        <f t="shared" si="93"/>
        <v>14.193168439774404</v>
      </c>
      <c r="O1024" s="3">
        <f t="shared" si="94"/>
        <v>0.86543276215729237</v>
      </c>
      <c r="P1024" s="4">
        <f t="shared" si="95"/>
        <v>497.22404056267698</v>
      </c>
    </row>
    <row r="1025" spans="1:16" x14ac:dyDescent="0.15">
      <c r="A1025" t="s">
        <v>62</v>
      </c>
      <c r="B1025" s="2">
        <v>2019</v>
      </c>
      <c r="C1025" s="3">
        <v>11158.74609375</v>
      </c>
      <c r="D1025" s="3">
        <v>5394.646484375</v>
      </c>
      <c r="E1025" s="3">
        <v>185.50411987304688</v>
      </c>
      <c r="F1025" s="3">
        <v>1416.8931884765625</v>
      </c>
      <c r="G1025" s="3">
        <v>7.4023991823196411E-2</v>
      </c>
      <c r="H1025" s="3">
        <v>11041.1962890625</v>
      </c>
      <c r="I1025" s="3">
        <v>793.390380859375</v>
      </c>
      <c r="J1025" s="3">
        <v>682.4453125</v>
      </c>
      <c r="K1025" s="3">
        <f t="shared" si="90"/>
        <v>14.064634967798833</v>
      </c>
      <c r="L1025" s="3">
        <f t="shared" si="91"/>
        <v>16.351121312376222</v>
      </c>
      <c r="M1025" s="3">
        <f t="shared" si="92"/>
        <v>1.5814580163702645</v>
      </c>
      <c r="N1025" s="3">
        <f t="shared" si="93"/>
        <v>0.89569751531827224</v>
      </c>
      <c r="O1025" s="3">
        <f t="shared" si="94"/>
        <v>0.86016333064285089</v>
      </c>
      <c r="P1025" s="4">
        <f t="shared" si="95"/>
        <v>691.13909465244592</v>
      </c>
    </row>
    <row r="1026" spans="1:16" x14ac:dyDescent="0.15">
      <c r="A1026" t="s">
        <v>14</v>
      </c>
      <c r="B1026" s="2">
        <v>2019</v>
      </c>
      <c r="C1026" s="3">
        <v>12618.203125</v>
      </c>
      <c r="D1026" s="3">
        <v>1222.2100830078125</v>
      </c>
      <c r="E1026" s="3">
        <v>4.9596076011657715</v>
      </c>
      <c r="F1026" s="3">
        <v>54.259586334228516</v>
      </c>
      <c r="G1026" s="3">
        <v>7.4023991823196411E-2</v>
      </c>
      <c r="H1026" s="3">
        <v>135.38987731933594</v>
      </c>
      <c r="I1026" s="3">
        <v>74.676795959472656</v>
      </c>
      <c r="J1026" s="3">
        <v>64.669761657714844</v>
      </c>
      <c r="K1026" s="3">
        <f t="shared" si="90"/>
        <v>168.97086923557808</v>
      </c>
      <c r="L1026" s="3">
        <f t="shared" si="91"/>
        <v>195.11751399032255</v>
      </c>
      <c r="M1026" s="3">
        <f t="shared" si="92"/>
        <v>9.2338478531662656</v>
      </c>
      <c r="N1026" s="3">
        <f t="shared" si="93"/>
        <v>66.508386924578872</v>
      </c>
      <c r="O1026" s="3">
        <f t="shared" si="94"/>
        <v>0.86599539826014149</v>
      </c>
      <c r="P1026" s="4">
        <f t="shared" si="95"/>
        <v>591.78616987498947</v>
      </c>
    </row>
    <row r="1027" spans="1:16" x14ac:dyDescent="0.15">
      <c r="A1027" t="s">
        <v>57</v>
      </c>
      <c r="B1027" s="2">
        <v>2019</v>
      </c>
      <c r="C1027" s="3">
        <v>40141.43359375</v>
      </c>
      <c r="D1027" s="3">
        <v>24627.115234375</v>
      </c>
      <c r="E1027" s="3">
        <v>245.98171997070312</v>
      </c>
      <c r="F1027" s="3">
        <v>131.83673095703125</v>
      </c>
      <c r="G1027" s="3">
        <v>7.4023991823196411E-2</v>
      </c>
      <c r="H1027" s="3">
        <v>76.170684814453125</v>
      </c>
      <c r="I1027" s="3">
        <v>249.19259643554688</v>
      </c>
      <c r="J1027" s="3">
        <v>227.84811401367188</v>
      </c>
      <c r="K1027" s="3">
        <f t="shared" ref="K1027:K1090" si="96">C1027/I1027</f>
        <v>161.08597995258859</v>
      </c>
      <c r="L1027" s="3">
        <f t="shared" ref="L1027:L1090" si="97">C1027/J1027</f>
        <v>176.17628202681257</v>
      </c>
      <c r="M1027" s="3">
        <f t="shared" ref="M1027:M1090" si="98">C1027/(D1027+E1027+I1027+J1027)</f>
        <v>1.5834799054956035</v>
      </c>
      <c r="N1027" s="3">
        <f t="shared" ref="N1027:N1090" si="99">C1027/(F1027+G1027+H1027)</f>
        <v>192.91212920965387</v>
      </c>
      <c r="O1027" s="3">
        <f t="shared" ref="O1027:O1090" si="100">J1027/I1027</f>
        <v>0.91434543912143995</v>
      </c>
      <c r="P1027" s="4">
        <f t="shared" ref="P1027:P1090" si="101">(C1027/VLOOKUP(A1027,$A$2:$C$40,3))*100</f>
        <v>2317.0574515544904</v>
      </c>
    </row>
    <row r="1028" spans="1:16" x14ac:dyDescent="0.15">
      <c r="A1028" t="s">
        <v>50</v>
      </c>
      <c r="B1028" s="2">
        <v>2019</v>
      </c>
      <c r="C1028" s="3">
        <v>3711.784912109375</v>
      </c>
      <c r="D1028" s="3">
        <v>1991.8375244140625</v>
      </c>
      <c r="E1028" s="3">
        <v>155.59843444824219</v>
      </c>
      <c r="F1028" s="3">
        <v>228.734130859375</v>
      </c>
      <c r="G1028" s="3">
        <v>7.4023991823196411E-2</v>
      </c>
      <c r="H1028" s="3">
        <v>40.491123199462891</v>
      </c>
      <c r="I1028" s="3">
        <v>499.831298828125</v>
      </c>
      <c r="J1028" s="3">
        <v>420.64266967773438</v>
      </c>
      <c r="K1028" s="3">
        <f t="shared" si="96"/>
        <v>7.426075399463393</v>
      </c>
      <c r="L1028" s="3">
        <f t="shared" si="97"/>
        <v>8.8240808165112519</v>
      </c>
      <c r="M1028" s="3">
        <f t="shared" si="98"/>
        <v>1.2098741488455513</v>
      </c>
      <c r="N1028" s="3">
        <f t="shared" si="99"/>
        <v>13.783122401877019</v>
      </c>
      <c r="O1028" s="3">
        <f t="shared" si="100"/>
        <v>0.84156928680526488</v>
      </c>
      <c r="P1028" s="4">
        <f t="shared" si="101"/>
        <v>214.2529082596003</v>
      </c>
    </row>
    <row r="1029" spans="1:16" x14ac:dyDescent="0.15">
      <c r="A1029" t="s">
        <v>16</v>
      </c>
      <c r="B1029" s="2">
        <v>2019</v>
      </c>
      <c r="C1029" s="3">
        <v>19204.48828125</v>
      </c>
      <c r="D1029" s="3">
        <v>3810.903076171875</v>
      </c>
      <c r="E1029" s="3">
        <v>254.27241516113281</v>
      </c>
      <c r="F1029" s="3">
        <v>710.03814697265625</v>
      </c>
      <c r="G1029" s="3">
        <v>427.71063232421875</v>
      </c>
      <c r="H1029" s="3">
        <v>76.984947204589844</v>
      </c>
      <c r="I1029" s="3">
        <v>1455.3587646484375</v>
      </c>
      <c r="J1029" s="3">
        <v>1183.83837890625</v>
      </c>
      <c r="K1029" s="3">
        <f t="shared" si="96"/>
        <v>13.195707304438514</v>
      </c>
      <c r="L1029" s="3">
        <f t="shared" si="97"/>
        <v>16.222221397310211</v>
      </c>
      <c r="M1029" s="3">
        <f t="shared" si="98"/>
        <v>2.8644720881585806</v>
      </c>
      <c r="N1029" s="3">
        <f t="shared" si="99"/>
        <v>15.809627955717126</v>
      </c>
      <c r="O1029" s="3">
        <f t="shared" si="100"/>
        <v>0.81343405328116669</v>
      </c>
      <c r="P1029" s="4">
        <f t="shared" si="101"/>
        <v>103.67910263629059</v>
      </c>
    </row>
    <row r="1030" spans="1:16" x14ac:dyDescent="0.15">
      <c r="A1030" t="s">
        <v>17</v>
      </c>
      <c r="B1030" s="2">
        <v>2019</v>
      </c>
      <c r="C1030" s="3">
        <v>33191.0234375</v>
      </c>
      <c r="D1030" s="3">
        <v>24076.0078125</v>
      </c>
      <c r="E1030" s="3">
        <v>404.31903076171875</v>
      </c>
      <c r="F1030" s="3">
        <v>465.53689575195312</v>
      </c>
      <c r="G1030" s="3">
        <v>7.4023991823196411E-2</v>
      </c>
      <c r="H1030" s="3">
        <v>1421.482666015625</v>
      </c>
      <c r="I1030" s="3">
        <v>1174.814697265625</v>
      </c>
      <c r="J1030" s="3">
        <v>1034.5426025390625</v>
      </c>
      <c r="K1030" s="3">
        <f t="shared" si="96"/>
        <v>28.252135008824737</v>
      </c>
      <c r="L1030" s="3">
        <f t="shared" si="97"/>
        <v>32.0828000277995</v>
      </c>
      <c r="M1030" s="3">
        <f t="shared" si="98"/>
        <v>1.2435899675539077</v>
      </c>
      <c r="N1030" s="3">
        <f t="shared" si="99"/>
        <v>17.588435299642715</v>
      </c>
      <c r="O1030" s="3">
        <f t="shared" si="100"/>
        <v>0.88060066404255488</v>
      </c>
      <c r="P1030" s="4">
        <f t="shared" si="101"/>
        <v>573.2496061266969</v>
      </c>
    </row>
    <row r="1031" spans="1:16" x14ac:dyDescent="0.15">
      <c r="A1031" t="s">
        <v>56</v>
      </c>
      <c r="B1031" s="2">
        <v>2019</v>
      </c>
      <c r="C1031" s="3">
        <v>3603.043701171875</v>
      </c>
      <c r="D1031" s="3">
        <v>2357.590087890625</v>
      </c>
      <c r="E1031" s="3">
        <v>95.713020324707031</v>
      </c>
      <c r="F1031" s="3">
        <v>90.309272766113281</v>
      </c>
      <c r="G1031" s="3">
        <v>7.4023991823196411E-2</v>
      </c>
      <c r="H1031" s="3">
        <v>1.4804798364639282</v>
      </c>
      <c r="I1031" s="3">
        <v>179.83746337890625</v>
      </c>
      <c r="J1031" s="3">
        <v>162.54206848144531</v>
      </c>
      <c r="K1031" s="3">
        <f t="shared" si="96"/>
        <v>20.035000680478284</v>
      </c>
      <c r="L1031" s="3">
        <f t="shared" si="97"/>
        <v>22.166838005898601</v>
      </c>
      <c r="M1031" s="3">
        <f t="shared" si="98"/>
        <v>1.2887885232475225</v>
      </c>
      <c r="N1031" s="3">
        <f t="shared" si="99"/>
        <v>39.221593480530821</v>
      </c>
      <c r="O1031" s="3">
        <f t="shared" si="100"/>
        <v>0.90382763094794871</v>
      </c>
      <c r="P1031" s="4">
        <f t="shared" si="101"/>
        <v>62.228975447032077</v>
      </c>
    </row>
    <row r="1032" spans="1:16" x14ac:dyDescent="0.15">
      <c r="A1032" t="s">
        <v>18</v>
      </c>
      <c r="B1032" s="2">
        <v>2019</v>
      </c>
      <c r="C1032" s="3">
        <v>29768.3046875</v>
      </c>
      <c r="D1032" s="3">
        <v>20159.32421875</v>
      </c>
      <c r="E1032" s="3">
        <v>1607.5789794921875</v>
      </c>
      <c r="F1032" s="3">
        <v>708.03948974609375</v>
      </c>
      <c r="G1032" s="3">
        <v>7.4023991823196411E-2</v>
      </c>
      <c r="H1032" s="3">
        <v>169.73701477050781</v>
      </c>
      <c r="I1032" s="3">
        <v>624.4276123046875</v>
      </c>
      <c r="J1032" s="3">
        <v>569.41778564453125</v>
      </c>
      <c r="K1032" s="3">
        <f t="shared" si="96"/>
        <v>47.672947353543115</v>
      </c>
      <c r="L1032" s="3">
        <f t="shared" si="97"/>
        <v>52.278494697535443</v>
      </c>
      <c r="M1032" s="3">
        <f t="shared" si="98"/>
        <v>1.2964866786807547</v>
      </c>
      <c r="N1032" s="3">
        <f t="shared" si="99"/>
        <v>33.910447987176113</v>
      </c>
      <c r="O1032" s="3">
        <f t="shared" si="100"/>
        <v>0.9119035968683038</v>
      </c>
      <c r="P1032" s="4">
        <f t="shared" si="101"/>
        <v>534.89050603053181</v>
      </c>
    </row>
    <row r="1033" spans="1:16" x14ac:dyDescent="0.15">
      <c r="A1033" t="s">
        <v>19</v>
      </c>
      <c r="B1033" s="2">
        <v>2019</v>
      </c>
      <c r="C1033" s="3">
        <v>35480.4375</v>
      </c>
      <c r="D1033" s="3">
        <v>24445.23828125</v>
      </c>
      <c r="E1033" s="3">
        <v>1064.242919921875</v>
      </c>
      <c r="F1033" s="3">
        <v>1484.8472900390625</v>
      </c>
      <c r="G1033" s="3">
        <v>7.4023991823196411E-2</v>
      </c>
      <c r="H1033" s="3">
        <v>118.29033660888672</v>
      </c>
      <c r="I1033" s="3">
        <v>901.906005859375</v>
      </c>
      <c r="J1033" s="3">
        <v>698.3524169921875</v>
      </c>
      <c r="K1033" s="3">
        <f t="shared" si="96"/>
        <v>39.339395978622747</v>
      </c>
      <c r="L1033" s="3">
        <f t="shared" si="97"/>
        <v>50.805920673711825</v>
      </c>
      <c r="M1033" s="3">
        <f t="shared" si="98"/>
        <v>1.3087708695128457</v>
      </c>
      <c r="N1033" s="3">
        <f t="shared" si="99"/>
        <v>22.130850587220529</v>
      </c>
      <c r="O1033" s="3">
        <f t="shared" si="100"/>
        <v>0.77430731412722675</v>
      </c>
      <c r="P1033" s="4">
        <f t="shared" si="101"/>
        <v>2136.5081861966287</v>
      </c>
    </row>
    <row r="1034" spans="1:16" x14ac:dyDescent="0.15">
      <c r="A1034" t="s">
        <v>20</v>
      </c>
      <c r="B1034" s="2">
        <v>2019</v>
      </c>
      <c r="C1034" s="3">
        <v>18387.486328125</v>
      </c>
      <c r="D1034" s="3">
        <v>13233.3427734375</v>
      </c>
      <c r="E1034" s="3">
        <v>234.73007202148438</v>
      </c>
      <c r="F1034" s="3">
        <v>323.55886840820312</v>
      </c>
      <c r="G1034" s="3">
        <v>7.4023991823196411E-2</v>
      </c>
      <c r="H1034" s="3">
        <v>195.34931945800781</v>
      </c>
      <c r="I1034" s="3">
        <v>791.59716796875</v>
      </c>
      <c r="J1034" s="3">
        <v>743.06597900390625</v>
      </c>
      <c r="K1034" s="3">
        <f t="shared" si="96"/>
        <v>23.228337685072272</v>
      </c>
      <c r="L1034" s="3">
        <f t="shared" si="97"/>
        <v>24.745428868609711</v>
      </c>
      <c r="M1034" s="3">
        <f t="shared" si="98"/>
        <v>1.22560887143524</v>
      </c>
      <c r="N1034" s="3">
        <f t="shared" si="99"/>
        <v>35.429897033069864</v>
      </c>
      <c r="O1034" s="3">
        <f t="shared" si="100"/>
        <v>0.93869206342744316</v>
      </c>
      <c r="P1034" s="4">
        <f t="shared" si="101"/>
        <v>1006.5730033667307</v>
      </c>
    </row>
    <row r="1035" spans="1:16" x14ac:dyDescent="0.15">
      <c r="A1035" t="s">
        <v>21</v>
      </c>
      <c r="B1035" s="2">
        <v>2019</v>
      </c>
      <c r="C1035" s="3">
        <v>338914.34375</v>
      </c>
      <c r="D1035" s="3">
        <v>99893.6015625</v>
      </c>
      <c r="E1035" s="3">
        <v>5291.8271484375</v>
      </c>
      <c r="F1035" s="3">
        <v>9709.7265625</v>
      </c>
      <c r="G1035" s="3">
        <v>7.4023991823196411E-2</v>
      </c>
      <c r="H1035" s="3">
        <v>9074.3046875</v>
      </c>
      <c r="I1035" s="3">
        <v>16112.8349609375</v>
      </c>
      <c r="J1035" s="3">
        <v>12221.0224609375</v>
      </c>
      <c r="K1035" s="3">
        <f t="shared" si="96"/>
        <v>21.033812148615269</v>
      </c>
      <c r="L1035" s="3">
        <f t="shared" si="97"/>
        <v>27.732077641889973</v>
      </c>
      <c r="M1035" s="3">
        <f t="shared" si="98"/>
        <v>2.5383175237536824</v>
      </c>
      <c r="N1035" s="3">
        <f t="shared" si="99"/>
        <v>18.042613092637183</v>
      </c>
      <c r="O1035" s="3">
        <f t="shared" si="100"/>
        <v>0.7584650677900594</v>
      </c>
      <c r="P1035" s="4">
        <f t="shared" si="101"/>
        <v>248.83290518040758</v>
      </c>
    </row>
    <row r="1036" spans="1:16" x14ac:dyDescent="0.15">
      <c r="A1036" t="s">
        <v>22</v>
      </c>
      <c r="B1036" s="2">
        <v>2019</v>
      </c>
      <c r="C1036" s="3">
        <v>703.15386962890625</v>
      </c>
      <c r="D1036" s="3">
        <v>150.56480407714844</v>
      </c>
      <c r="E1036" s="3">
        <v>65.437210083007812</v>
      </c>
      <c r="F1036" s="3">
        <v>46.857185363769531</v>
      </c>
      <c r="G1036" s="3">
        <v>7.4023991823196411E-2</v>
      </c>
      <c r="H1036" s="3">
        <v>30.645933151245117</v>
      </c>
      <c r="I1036" s="3">
        <v>305.18572998046875</v>
      </c>
      <c r="J1036" s="3">
        <v>257.46432495117188</v>
      </c>
      <c r="K1036" s="3">
        <f t="shared" si="96"/>
        <v>2.3040194889646597</v>
      </c>
      <c r="L1036" s="3">
        <f t="shared" si="97"/>
        <v>2.7310730127844294</v>
      </c>
      <c r="M1036" s="3">
        <f t="shared" si="98"/>
        <v>0.90303987819495546</v>
      </c>
      <c r="N1036" s="3">
        <f t="shared" si="99"/>
        <v>9.0639310357033125</v>
      </c>
      <c r="O1036" s="3">
        <f t="shared" si="100"/>
        <v>0.8436315976099179</v>
      </c>
      <c r="P1036" s="4">
        <f t="shared" si="101"/>
        <v>395.72993331004966</v>
      </c>
    </row>
    <row r="1037" spans="1:16" x14ac:dyDescent="0.15">
      <c r="A1037" t="s">
        <v>53</v>
      </c>
      <c r="B1037" s="2">
        <v>2019</v>
      </c>
      <c r="C1037" s="3">
        <v>399.72955322265625</v>
      </c>
      <c r="D1037" s="3">
        <v>104.89199829101562</v>
      </c>
      <c r="E1037" s="3">
        <v>40.491123199462891</v>
      </c>
      <c r="F1037" s="3">
        <v>14.286630630493164</v>
      </c>
      <c r="G1037" s="3">
        <v>7.4023991823196411E-2</v>
      </c>
      <c r="H1037" s="3">
        <v>40.861244201660156</v>
      </c>
      <c r="I1037" s="3">
        <v>149.52713012695312</v>
      </c>
      <c r="J1037" s="3">
        <v>114.01081848144531</v>
      </c>
      <c r="K1037" s="3">
        <f t="shared" si="96"/>
        <v>2.6732911471200818</v>
      </c>
      <c r="L1037" s="3">
        <f t="shared" si="97"/>
        <v>3.5060668675728368</v>
      </c>
      <c r="M1037" s="3">
        <f t="shared" si="98"/>
        <v>0.97752251583906347</v>
      </c>
      <c r="N1037" s="3">
        <f t="shared" si="99"/>
        <v>7.2386057295280777</v>
      </c>
      <c r="O1037" s="3">
        <f t="shared" si="100"/>
        <v>0.76247580211461707</v>
      </c>
      <c r="P1037" s="4">
        <f t="shared" si="101"/>
        <v>224.96491347241076</v>
      </c>
    </row>
    <row r="1038" spans="1:16" x14ac:dyDescent="0.15">
      <c r="A1038" t="s">
        <v>63</v>
      </c>
      <c r="B1038" s="2">
        <v>2019</v>
      </c>
      <c r="C1038" s="3">
        <v>43.896224975585938</v>
      </c>
      <c r="D1038" s="3">
        <v>2.5168156623840332</v>
      </c>
      <c r="E1038" s="3">
        <v>5.3297271728515625</v>
      </c>
      <c r="F1038" s="3">
        <v>8.2906866073608398</v>
      </c>
      <c r="G1038" s="3">
        <v>4.8855834007263184</v>
      </c>
      <c r="H1038" s="3">
        <v>5.9219193458557129</v>
      </c>
      <c r="I1038" s="3">
        <v>25.682802200317383</v>
      </c>
      <c r="J1038" s="3">
        <v>20.476829528808594</v>
      </c>
      <c r="K1038" s="3">
        <f t="shared" si="96"/>
        <v>1.7091680507917271</v>
      </c>
      <c r="L1038" s="3">
        <f t="shared" si="97"/>
        <v>2.1437022227405316</v>
      </c>
      <c r="M1038" s="3">
        <f t="shared" si="98"/>
        <v>0.81280011646210648</v>
      </c>
      <c r="N1038" s="3">
        <f t="shared" si="99"/>
        <v>2.2984495630484179</v>
      </c>
      <c r="O1038" s="3">
        <f t="shared" si="100"/>
        <v>0.79729732640138251</v>
      </c>
      <c r="P1038" s="4">
        <f t="shared" si="101"/>
        <v>24.704479250493545</v>
      </c>
    </row>
    <row r="1039" spans="1:16" x14ac:dyDescent="0.15">
      <c r="A1039" t="s">
        <v>23</v>
      </c>
      <c r="B1039" s="2">
        <v>2019</v>
      </c>
      <c r="C1039" s="3">
        <v>1714.173583984375</v>
      </c>
      <c r="D1039" s="3">
        <v>1287.203125</v>
      </c>
      <c r="E1039" s="3">
        <v>78.613479614257812</v>
      </c>
      <c r="F1039" s="3">
        <v>28.055091857910156</v>
      </c>
      <c r="G1039" s="3">
        <v>7.4023991823196411E-2</v>
      </c>
      <c r="H1039" s="3">
        <v>41.009292602539062</v>
      </c>
      <c r="I1039" s="3">
        <v>72.363029479980469</v>
      </c>
      <c r="J1039" s="3">
        <v>64.727607727050781</v>
      </c>
      <c r="K1039" s="3">
        <f t="shared" si="96"/>
        <v>23.688527087697569</v>
      </c>
      <c r="L1039" s="3">
        <f t="shared" si="97"/>
        <v>26.48288178999071</v>
      </c>
      <c r="M1039" s="3">
        <f t="shared" si="98"/>
        <v>1.1405717773420694</v>
      </c>
      <c r="N1039" s="3">
        <f t="shared" si="99"/>
        <v>24.793361929465043</v>
      </c>
      <c r="O1039" s="3">
        <f t="shared" si="100"/>
        <v>0.89448449287156973</v>
      </c>
      <c r="P1039" s="4">
        <f t="shared" si="101"/>
        <v>132.48560844556116</v>
      </c>
    </row>
    <row r="1040" spans="1:16" x14ac:dyDescent="0.15">
      <c r="A1040" t="s">
        <v>51</v>
      </c>
      <c r="B1040" s="2">
        <v>2019</v>
      </c>
      <c r="C1040" s="3">
        <v>3591.8662109375</v>
      </c>
      <c r="D1040" s="3">
        <v>3056.00634765625</v>
      </c>
      <c r="E1040" s="3">
        <v>39.15869140625</v>
      </c>
      <c r="F1040" s="3">
        <v>19.838430404663086</v>
      </c>
      <c r="G1040" s="3">
        <v>4.2933917045593262</v>
      </c>
      <c r="H1040" s="3">
        <v>37.086021423339844</v>
      </c>
      <c r="I1040" s="3">
        <v>48.473396301269531</v>
      </c>
      <c r="J1040" s="3">
        <v>44.19293212890625</v>
      </c>
      <c r="K1040" s="3">
        <f t="shared" si="96"/>
        <v>74.099743055211263</v>
      </c>
      <c r="L1040" s="3">
        <f t="shared" si="97"/>
        <v>81.276938141610401</v>
      </c>
      <c r="M1040" s="3">
        <f t="shared" si="98"/>
        <v>1.1267428533280948</v>
      </c>
      <c r="N1040" s="3">
        <f t="shared" si="99"/>
        <v>58.673517452913181</v>
      </c>
      <c r="O1040" s="3">
        <f t="shared" si="100"/>
        <v>0.91169456858851927</v>
      </c>
      <c r="P1040" s="4">
        <f t="shared" si="101"/>
        <v>277.60933015022164</v>
      </c>
    </row>
    <row r="1041" spans="1:16" x14ac:dyDescent="0.15">
      <c r="A1041" t="s">
        <v>68</v>
      </c>
      <c r="B1041" s="2">
        <v>2019</v>
      </c>
      <c r="C1041" s="3">
        <v>5466.07958984375</v>
      </c>
      <c r="D1041" s="3">
        <v>5404.78759765625</v>
      </c>
      <c r="E1041" s="3">
        <v>24.205844879150391</v>
      </c>
      <c r="F1041" s="3">
        <v>131.31855773925781</v>
      </c>
      <c r="G1041" s="3">
        <v>7.4023991823196411E-2</v>
      </c>
      <c r="H1041" s="3">
        <v>74.542160034179688</v>
      </c>
      <c r="I1041" s="3">
        <v>257.7535400390625</v>
      </c>
      <c r="J1041" s="3">
        <v>228.48439025878906</v>
      </c>
      <c r="K1041" s="3">
        <f t="shared" si="96"/>
        <v>21.20661306539327</v>
      </c>
      <c r="L1041" s="3">
        <f t="shared" si="97"/>
        <v>23.923207986561732</v>
      </c>
      <c r="M1041" s="3">
        <f t="shared" si="98"/>
        <v>0.92406860278495428</v>
      </c>
      <c r="N1041" s="3">
        <f t="shared" si="99"/>
        <v>26.542775361693863</v>
      </c>
      <c r="O1041" s="3">
        <f t="shared" si="100"/>
        <v>0.8864452074030188</v>
      </c>
      <c r="P1041" s="4">
        <f t="shared" si="101"/>
        <v>422.4641465942189</v>
      </c>
    </row>
    <row r="1042" spans="1:16" x14ac:dyDescent="0.15">
      <c r="A1042" t="s">
        <v>48</v>
      </c>
      <c r="B1042" s="2">
        <v>2019</v>
      </c>
      <c r="C1042" s="3">
        <v>94.898757934570312</v>
      </c>
      <c r="D1042" s="3">
        <v>4.2933917045593262</v>
      </c>
      <c r="E1042" s="3">
        <v>45.894874572753906</v>
      </c>
      <c r="F1042" s="3">
        <v>0.59219193458557129</v>
      </c>
      <c r="G1042" s="3">
        <v>7.4023991823196411E-2</v>
      </c>
      <c r="H1042" s="3">
        <v>3.3310797214508057</v>
      </c>
      <c r="I1042" s="3">
        <v>16.60127067565918</v>
      </c>
      <c r="J1042" s="3">
        <v>15.328700065612793</v>
      </c>
      <c r="K1042" s="3">
        <f t="shared" si="96"/>
        <v>5.7163550783923478</v>
      </c>
      <c r="L1042" s="3">
        <f t="shared" si="97"/>
        <v>6.1909201385875354</v>
      </c>
      <c r="M1042" s="3">
        <f t="shared" si="98"/>
        <v>1.1556355978890851</v>
      </c>
      <c r="N1042" s="3">
        <f t="shared" si="99"/>
        <v>23.740740314113523</v>
      </c>
      <c r="O1042" s="3">
        <f t="shared" si="100"/>
        <v>0.9233449875669919</v>
      </c>
      <c r="P1042" s="4">
        <f t="shared" si="101"/>
        <v>7.3345662324733247</v>
      </c>
    </row>
    <row r="1043" spans="1:16" x14ac:dyDescent="0.15">
      <c r="A1043" t="s">
        <v>24</v>
      </c>
      <c r="B1043" s="2">
        <v>2019</v>
      </c>
      <c r="C1043" s="3">
        <v>47841.70703125</v>
      </c>
      <c r="D1043" s="3">
        <v>22584.720703125</v>
      </c>
      <c r="E1043" s="3">
        <v>244.2791748046875</v>
      </c>
      <c r="F1043" s="3">
        <v>769.8494873046875</v>
      </c>
      <c r="G1043" s="3">
        <v>7.4023991823196411E-2</v>
      </c>
      <c r="H1043" s="3">
        <v>954.90948486328125</v>
      </c>
      <c r="I1043" s="3">
        <v>1775.8154296875</v>
      </c>
      <c r="J1043" s="3">
        <v>1544.4388427734375</v>
      </c>
      <c r="K1043" s="3">
        <f t="shared" si="96"/>
        <v>26.940697907816336</v>
      </c>
      <c r="L1043" s="3">
        <f t="shared" si="97"/>
        <v>30.976757192494524</v>
      </c>
      <c r="M1043" s="3">
        <f t="shared" si="98"/>
        <v>1.8295629678804941</v>
      </c>
      <c r="N1043" s="3">
        <f t="shared" si="99"/>
        <v>27.73700824240137</v>
      </c>
      <c r="O1043" s="3">
        <f t="shared" si="100"/>
        <v>0.86970684957119726</v>
      </c>
      <c r="P1043" s="4">
        <f t="shared" si="101"/>
        <v>430.54114703267044</v>
      </c>
    </row>
    <row r="1044" spans="1:16" x14ac:dyDescent="0.15">
      <c r="A1044" t="s">
        <v>49</v>
      </c>
      <c r="B1044" s="2">
        <v>2019</v>
      </c>
      <c r="C1044" s="3">
        <v>5446.75927734375</v>
      </c>
      <c r="D1044" s="3">
        <v>2853.77294921875</v>
      </c>
      <c r="E1044" s="3">
        <v>285.2884521484375</v>
      </c>
      <c r="F1044" s="3">
        <v>228.43803405761719</v>
      </c>
      <c r="G1044" s="3">
        <v>7.4023991823196411E-2</v>
      </c>
      <c r="H1044" s="3">
        <v>423.93539428710938</v>
      </c>
      <c r="I1044" s="3">
        <v>625.00604248046875</v>
      </c>
      <c r="J1044" s="3">
        <v>579.71405029296875</v>
      </c>
      <c r="K1044" s="3">
        <f t="shared" si="96"/>
        <v>8.714730590006992</v>
      </c>
      <c r="L1044" s="3">
        <f t="shared" si="97"/>
        <v>9.3955964575830677</v>
      </c>
      <c r="M1044" s="3">
        <f t="shared" si="98"/>
        <v>1.2539211018535219</v>
      </c>
      <c r="N1044" s="3">
        <f t="shared" si="99"/>
        <v>8.348196100448817</v>
      </c>
      <c r="O1044" s="3">
        <f t="shared" si="100"/>
        <v>0.92753351310373078</v>
      </c>
      <c r="P1044" s="4">
        <f t="shared" si="101"/>
        <v>49.016937989830453</v>
      </c>
    </row>
    <row r="1045" spans="1:16" x14ac:dyDescent="0.15">
      <c r="A1045" t="s">
        <v>44</v>
      </c>
      <c r="B1045" s="2">
        <v>2019</v>
      </c>
      <c r="C1045" s="3">
        <v>3696.166015625</v>
      </c>
      <c r="D1045" s="3">
        <v>3448.70361328125</v>
      </c>
      <c r="E1045" s="3">
        <v>61.143817901611328</v>
      </c>
      <c r="F1045" s="3">
        <v>49.670097351074219</v>
      </c>
      <c r="G1045" s="3">
        <v>2.1466958522796631</v>
      </c>
      <c r="H1045" s="3">
        <v>44.488418579101562</v>
      </c>
      <c r="I1045" s="3">
        <v>52.348957061767578</v>
      </c>
      <c r="J1045" s="3">
        <v>47.200824737548828</v>
      </c>
      <c r="K1045" s="3">
        <f t="shared" si="96"/>
        <v>70.606297108533028</v>
      </c>
      <c r="L1045" s="3">
        <f t="shared" si="97"/>
        <v>78.307233743834459</v>
      </c>
      <c r="M1045" s="3">
        <f t="shared" si="98"/>
        <v>1.0240396934786602</v>
      </c>
      <c r="N1045" s="3">
        <f t="shared" si="99"/>
        <v>38.379709127002357</v>
      </c>
      <c r="O1045" s="3">
        <f t="shared" si="100"/>
        <v>0.90165740421257357</v>
      </c>
      <c r="P1045" s="4">
        <f t="shared" si="101"/>
        <v>33.262850653529121</v>
      </c>
    </row>
    <row r="1046" spans="1:16" x14ac:dyDescent="0.15">
      <c r="A1046" t="s">
        <v>54</v>
      </c>
      <c r="B1046" s="2">
        <v>2019</v>
      </c>
      <c r="C1046" s="3">
        <v>1709.362060546875</v>
      </c>
      <c r="D1046" s="3">
        <v>100.59860229492188</v>
      </c>
      <c r="E1046" s="3">
        <v>7.0322790145874023</v>
      </c>
      <c r="F1046" s="3">
        <v>10.733478546142578</v>
      </c>
      <c r="G1046" s="3">
        <v>749.78900146484375</v>
      </c>
      <c r="H1046" s="3">
        <v>140.64558410644531</v>
      </c>
      <c r="I1046" s="3">
        <v>97.814460754394531</v>
      </c>
      <c r="J1046" s="3">
        <v>76.412124633789062</v>
      </c>
      <c r="K1046" s="3">
        <f t="shared" si="96"/>
        <v>17.475555734432429</v>
      </c>
      <c r="L1046" s="3">
        <f t="shared" si="97"/>
        <v>22.370298807147726</v>
      </c>
      <c r="M1046" s="3">
        <f t="shared" si="98"/>
        <v>6.0646328819106881</v>
      </c>
      <c r="N1046" s="3">
        <f t="shared" si="99"/>
        <v>1.8968293802343701</v>
      </c>
      <c r="O1046" s="3">
        <f t="shared" si="100"/>
        <v>0.78119456003192334</v>
      </c>
      <c r="P1046" s="4">
        <f t="shared" si="101"/>
        <v>15.383036014188638</v>
      </c>
    </row>
    <row r="1047" spans="1:16" x14ac:dyDescent="0.15">
      <c r="A1047" t="s">
        <v>25</v>
      </c>
      <c r="B1047" s="2">
        <v>2019</v>
      </c>
      <c r="C1047" s="3">
        <v>270.92779541015625</v>
      </c>
      <c r="D1047" s="3">
        <v>78.761528015136719</v>
      </c>
      <c r="E1047" s="3">
        <v>17.91380500793457</v>
      </c>
      <c r="F1047" s="3">
        <v>7.2543511390686035</v>
      </c>
      <c r="G1047" s="3">
        <v>7.4023991823196411E-2</v>
      </c>
      <c r="H1047" s="3">
        <v>4.6635112762451172</v>
      </c>
      <c r="I1047" s="3">
        <v>90.583938598632812</v>
      </c>
      <c r="J1047" s="3">
        <v>79.824928283691406</v>
      </c>
      <c r="K1047" s="3">
        <f t="shared" si="96"/>
        <v>2.9909032395975479</v>
      </c>
      <c r="L1047" s="3">
        <f t="shared" si="97"/>
        <v>3.3940249147146182</v>
      </c>
      <c r="M1047" s="3">
        <f t="shared" si="98"/>
        <v>1.014390950517186</v>
      </c>
      <c r="N1047" s="3">
        <f t="shared" si="99"/>
        <v>22.592591875196117</v>
      </c>
      <c r="O1047" s="3">
        <f t="shared" si="100"/>
        <v>0.88122607074292314</v>
      </c>
      <c r="P1047" s="4">
        <f t="shared" si="101"/>
        <v>180.81557996706005</v>
      </c>
    </row>
    <row r="1048" spans="1:16" x14ac:dyDescent="0.15">
      <c r="A1048" t="s">
        <v>26</v>
      </c>
      <c r="B1048" s="2">
        <v>2019</v>
      </c>
      <c r="C1048" s="3">
        <v>86067.1796875</v>
      </c>
      <c r="D1048" s="3">
        <v>27037.55859375</v>
      </c>
      <c r="E1048" s="3">
        <v>2547.7578125</v>
      </c>
      <c r="F1048" s="3">
        <v>2484.763427734375</v>
      </c>
      <c r="G1048" s="3">
        <v>274.33291625976562</v>
      </c>
      <c r="H1048" s="3">
        <v>713.73931884765625</v>
      </c>
      <c r="I1048" s="3">
        <v>7410.24072265625</v>
      </c>
      <c r="J1048" s="3">
        <v>5006.46923828125</v>
      </c>
      <c r="K1048" s="3">
        <f t="shared" si="96"/>
        <v>11.614626691459039</v>
      </c>
      <c r="L1048" s="3">
        <f t="shared" si="97"/>
        <v>17.191193152531458</v>
      </c>
      <c r="M1048" s="3">
        <f t="shared" si="98"/>
        <v>2.0491197004422803</v>
      </c>
      <c r="N1048" s="3">
        <f t="shared" si="99"/>
        <v>24.78296932054419</v>
      </c>
      <c r="O1048" s="3">
        <f t="shared" si="100"/>
        <v>0.67561492610818286</v>
      </c>
      <c r="P1048" s="4">
        <f t="shared" si="101"/>
        <v>325.75354872723955</v>
      </c>
    </row>
    <row r="1049" spans="1:16" x14ac:dyDescent="0.15">
      <c r="A1049" t="s">
        <v>27</v>
      </c>
      <c r="B1049" s="2">
        <v>2019</v>
      </c>
      <c r="C1049" s="3">
        <v>1931.2119140625</v>
      </c>
      <c r="D1049" s="3">
        <v>870.00396728515625</v>
      </c>
      <c r="E1049" s="3">
        <v>279.0704345703125</v>
      </c>
      <c r="F1049" s="3">
        <v>106.29845428466797</v>
      </c>
      <c r="G1049" s="3">
        <v>7.4023991823196411E-2</v>
      </c>
      <c r="H1049" s="3">
        <v>189.13130187988281</v>
      </c>
      <c r="I1049" s="3">
        <v>188.51408386230469</v>
      </c>
      <c r="J1049" s="3">
        <v>138.5367431640625</v>
      </c>
      <c r="K1049" s="3">
        <f t="shared" si="96"/>
        <v>10.244390628517202</v>
      </c>
      <c r="L1049" s="3">
        <f t="shared" si="97"/>
        <v>13.940070121147984</v>
      </c>
      <c r="M1049" s="3">
        <f t="shared" si="98"/>
        <v>1.3082981553844126</v>
      </c>
      <c r="N1049" s="3">
        <f t="shared" si="99"/>
        <v>6.5353205060204171</v>
      </c>
      <c r="O1049" s="3">
        <f t="shared" si="100"/>
        <v>0.73488802706779799</v>
      </c>
      <c r="P1049" s="4">
        <f t="shared" si="101"/>
        <v>193.78485485784475</v>
      </c>
    </row>
    <row r="1050" spans="1:16" x14ac:dyDescent="0.15">
      <c r="A1050" t="s">
        <v>28</v>
      </c>
      <c r="B1050" s="2">
        <v>2019</v>
      </c>
      <c r="C1050" s="3">
        <v>39.972953796386719</v>
      </c>
      <c r="D1050" s="3">
        <v>0.44414395093917847</v>
      </c>
      <c r="E1050" s="3">
        <v>4.7375354766845703</v>
      </c>
      <c r="F1050" s="3">
        <v>3.1830315589904785</v>
      </c>
      <c r="G1050" s="3">
        <v>1.8505997657775879</v>
      </c>
      <c r="H1050" s="3">
        <v>86.978187561035156</v>
      </c>
      <c r="I1050" s="3">
        <v>17.46893310546875</v>
      </c>
      <c r="J1050" s="3">
        <v>13.246310234069824</v>
      </c>
      <c r="K1050" s="3">
        <f t="shared" si="96"/>
        <v>2.2882309729535204</v>
      </c>
      <c r="L1050" s="3">
        <f t="shared" si="97"/>
        <v>3.0176670401071637</v>
      </c>
      <c r="M1050" s="3">
        <f t="shared" si="98"/>
        <v>1.1135482017682321</v>
      </c>
      <c r="N1050" s="3">
        <f t="shared" si="99"/>
        <v>0.4344328183099776</v>
      </c>
      <c r="O1050" s="3">
        <f t="shared" si="100"/>
        <v>0.75827814750306588</v>
      </c>
      <c r="P1050" s="4">
        <f t="shared" si="101"/>
        <v>51.4205503187939</v>
      </c>
    </row>
    <row r="1051" spans="1:16" x14ac:dyDescent="0.15">
      <c r="A1051" t="s">
        <v>64</v>
      </c>
      <c r="B1051" s="2">
        <v>2019</v>
      </c>
      <c r="C1051" s="3">
        <v>1196.8939208984375</v>
      </c>
      <c r="D1051" s="3">
        <v>746.45794677734375</v>
      </c>
      <c r="E1051" s="3">
        <v>50.632408142089844</v>
      </c>
      <c r="F1051" s="3">
        <v>83.276992797851562</v>
      </c>
      <c r="G1051" s="3">
        <v>7.4023991823196411E-2</v>
      </c>
      <c r="H1051" s="3">
        <v>673.61834716796875</v>
      </c>
      <c r="I1051" s="3">
        <v>42.515449523925781</v>
      </c>
      <c r="J1051" s="3">
        <v>21.691556930541992</v>
      </c>
      <c r="K1051" s="3">
        <f t="shared" si="96"/>
        <v>28.151976147515022</v>
      </c>
      <c r="L1051" s="3">
        <f t="shared" si="97"/>
        <v>55.177870575679862</v>
      </c>
      <c r="M1051" s="3">
        <f t="shared" si="98"/>
        <v>1.3896407612223589</v>
      </c>
      <c r="N1051" s="3">
        <f t="shared" si="99"/>
        <v>1.5811656031107357</v>
      </c>
      <c r="O1051" s="3">
        <f t="shared" si="100"/>
        <v>0.51020410635279678</v>
      </c>
      <c r="P1051" s="4">
        <f t="shared" si="101"/>
        <v>1539.6646542387837</v>
      </c>
    </row>
    <row r="1052" spans="1:16" x14ac:dyDescent="0.15">
      <c r="A1052" t="s">
        <v>60</v>
      </c>
      <c r="B1052" s="2">
        <v>2019</v>
      </c>
      <c r="C1052" s="3">
        <v>1435.1771240234375</v>
      </c>
      <c r="D1052" s="3">
        <v>773.1065673828125</v>
      </c>
      <c r="E1052" s="3">
        <v>58.476615905761719</v>
      </c>
      <c r="F1052" s="3">
        <v>4.1453433036804199</v>
      </c>
      <c r="G1052" s="3">
        <v>7.4023991823196411E-2</v>
      </c>
      <c r="H1052" s="3">
        <v>1576.7110595703125</v>
      </c>
      <c r="I1052" s="3">
        <v>27.533815383911133</v>
      </c>
      <c r="J1052" s="3">
        <v>25.451425552368164</v>
      </c>
      <c r="K1052" s="3">
        <f t="shared" si="96"/>
        <v>52.124164559556689</v>
      </c>
      <c r="L1052" s="3">
        <f t="shared" si="97"/>
        <v>56.388869891411616</v>
      </c>
      <c r="M1052" s="3">
        <f t="shared" si="98"/>
        <v>1.6224602695727941</v>
      </c>
      <c r="N1052" s="3">
        <f t="shared" si="99"/>
        <v>0.90780536552052227</v>
      </c>
      <c r="O1052" s="3">
        <f t="shared" si="100"/>
        <v>0.92436973218176754</v>
      </c>
      <c r="P1052" s="4">
        <f t="shared" si="101"/>
        <v>1846.1882476370779</v>
      </c>
    </row>
    <row r="1053" spans="1:16" x14ac:dyDescent="0.15">
      <c r="A1053" t="s">
        <v>69</v>
      </c>
      <c r="B1053" s="2">
        <v>2019</v>
      </c>
      <c r="C1053" s="3">
        <v>7.4023991823196411E-2</v>
      </c>
      <c r="D1053" s="3">
        <v>4858.94091796875</v>
      </c>
      <c r="E1053" s="3">
        <v>227.78111267089844</v>
      </c>
      <c r="F1053" s="3">
        <v>0.22207197546958923</v>
      </c>
      <c r="G1053" s="3">
        <v>7.4023991823196411E-2</v>
      </c>
      <c r="H1053" s="3">
        <v>65.585258483886719</v>
      </c>
      <c r="I1053" s="3">
        <v>0.34706491231918335</v>
      </c>
      <c r="J1053" s="3">
        <v>0.34706491231918335</v>
      </c>
      <c r="K1053" s="3">
        <f t="shared" si="96"/>
        <v>0.21328572608664964</v>
      </c>
      <c r="L1053" s="3">
        <f t="shared" si="97"/>
        <v>0.21328572608664964</v>
      </c>
      <c r="M1053" s="3">
        <f t="shared" si="98"/>
        <v>1.4550410166649478E-5</v>
      </c>
      <c r="N1053" s="3">
        <f t="shared" si="99"/>
        <v>1.1235954761381066E-3</v>
      </c>
      <c r="O1053" s="3">
        <f t="shared" si="100"/>
        <v>1</v>
      </c>
      <c r="P1053" s="4">
        <f t="shared" si="101"/>
        <v>9.5223245590790623E-2</v>
      </c>
    </row>
    <row r="1054" spans="1:16" x14ac:dyDescent="0.15">
      <c r="A1054" t="s">
        <v>61</v>
      </c>
      <c r="B1054" s="2">
        <v>2019</v>
      </c>
      <c r="C1054" s="3">
        <v>1331.839599609375</v>
      </c>
      <c r="D1054" s="3">
        <v>398.98931884765625</v>
      </c>
      <c r="E1054" s="3">
        <v>155.82049560546875</v>
      </c>
      <c r="F1054" s="3">
        <v>37.308090209960938</v>
      </c>
      <c r="G1054" s="3">
        <v>7.4023991823196411E-2</v>
      </c>
      <c r="H1054" s="3">
        <v>27.83302116394043</v>
      </c>
      <c r="I1054" s="3">
        <v>417.75045776367188</v>
      </c>
      <c r="J1054" s="3">
        <v>345.6766357421875</v>
      </c>
      <c r="K1054" s="3">
        <f t="shared" si="96"/>
        <v>3.1881224181992831</v>
      </c>
      <c r="L1054" s="3">
        <f t="shared" si="97"/>
        <v>3.8528481878731529</v>
      </c>
      <c r="M1054" s="3">
        <f t="shared" si="98"/>
        <v>1.0103188520729947</v>
      </c>
      <c r="N1054" s="3">
        <f t="shared" si="99"/>
        <v>20.42224695449082</v>
      </c>
      <c r="O1054" s="3">
        <f t="shared" si="100"/>
        <v>0.82747159055835751</v>
      </c>
      <c r="P1054" s="4">
        <f t="shared" si="101"/>
        <v>1713.2565558481861</v>
      </c>
    </row>
    <row r="1055" spans="1:16" x14ac:dyDescent="0.15">
      <c r="A1055" t="s">
        <v>41</v>
      </c>
      <c r="B1055" s="2">
        <v>2019</v>
      </c>
      <c r="C1055" s="3">
        <v>1370.18408203125</v>
      </c>
      <c r="D1055" s="3">
        <v>946.5447998046875</v>
      </c>
      <c r="E1055" s="3">
        <v>303.5723876953125</v>
      </c>
      <c r="F1055" s="3">
        <v>43.896224975585938</v>
      </c>
      <c r="G1055" s="3">
        <v>2.2947437763214111</v>
      </c>
      <c r="H1055" s="3">
        <v>63.660633087158203</v>
      </c>
      <c r="I1055" s="3">
        <v>82.080848693847656</v>
      </c>
      <c r="J1055" s="3">
        <v>66.752151489257812</v>
      </c>
      <c r="K1055" s="3">
        <f t="shared" si="96"/>
        <v>16.693103249235186</v>
      </c>
      <c r="L1055" s="3">
        <f t="shared" si="97"/>
        <v>20.526440743288234</v>
      </c>
      <c r="M1055" s="3">
        <f t="shared" si="98"/>
        <v>0.9794373624557019</v>
      </c>
      <c r="N1055" s="3">
        <f t="shared" si="99"/>
        <v>12.473045991979186</v>
      </c>
      <c r="O1055" s="3">
        <f t="shared" si="100"/>
        <v>0.81324879739287104</v>
      </c>
      <c r="P1055" s="4">
        <f t="shared" si="101"/>
        <v>1762.5822673746723</v>
      </c>
    </row>
    <row r="1056" spans="1:16" x14ac:dyDescent="0.15">
      <c r="A1056" t="s">
        <v>58</v>
      </c>
      <c r="B1056" s="2">
        <v>2019</v>
      </c>
      <c r="C1056" s="3">
        <v>8080.97705078125</v>
      </c>
      <c r="D1056" s="3">
        <v>5624.19482421875</v>
      </c>
      <c r="E1056" s="3">
        <v>193.64675903320312</v>
      </c>
      <c r="F1056" s="3">
        <v>232.95350646972656</v>
      </c>
      <c r="G1056" s="3">
        <v>7.4023991823196411E-2</v>
      </c>
      <c r="H1056" s="3">
        <v>86.83013916015625</v>
      </c>
      <c r="I1056" s="3">
        <v>226.17062377929688</v>
      </c>
      <c r="J1056" s="3">
        <v>203.20649719238281</v>
      </c>
      <c r="K1056" s="3">
        <f t="shared" si="96"/>
        <v>35.72956078799551</v>
      </c>
      <c r="L1056" s="3">
        <f t="shared" si="97"/>
        <v>39.767316313369165</v>
      </c>
      <c r="M1056" s="3">
        <f t="shared" si="98"/>
        <v>1.2935319593210088</v>
      </c>
      <c r="N1056" s="3">
        <f t="shared" si="99"/>
        <v>25.264290396220854</v>
      </c>
      <c r="O1056" s="3">
        <f t="shared" si="100"/>
        <v>0.89846547618260519</v>
      </c>
      <c r="P1056" s="4">
        <f t="shared" si="101"/>
        <v>10395.235968333091</v>
      </c>
    </row>
    <row r="1057" spans="1:16" x14ac:dyDescent="0.15">
      <c r="A1057" t="s">
        <v>70</v>
      </c>
      <c r="B1057" s="2">
        <v>2019</v>
      </c>
      <c r="C1057" s="3">
        <v>0.22207197546958923</v>
      </c>
      <c r="D1057" s="3">
        <v>0.44414395093917847</v>
      </c>
      <c r="E1057" s="3">
        <v>1.7025517225265503</v>
      </c>
      <c r="F1057" s="3">
        <v>0.66621589660644531</v>
      </c>
      <c r="G1057" s="3">
        <v>0.29609596729278564</v>
      </c>
      <c r="H1057" s="3">
        <v>30.349836349487305</v>
      </c>
      <c r="I1057" s="3">
        <v>0.34706491231918335</v>
      </c>
      <c r="J1057" s="3">
        <v>0.34706491231918335</v>
      </c>
      <c r="K1057" s="3">
        <f t="shared" si="96"/>
        <v>0.63985717825994892</v>
      </c>
      <c r="L1057" s="3">
        <f t="shared" si="97"/>
        <v>0.63985717825994892</v>
      </c>
      <c r="M1057" s="3">
        <f t="shared" si="98"/>
        <v>7.8171635539668022E-2</v>
      </c>
      <c r="N1057" s="3">
        <f t="shared" si="99"/>
        <v>7.0921986558127384E-3</v>
      </c>
      <c r="O1057" s="3">
        <f t="shared" si="100"/>
        <v>1</v>
      </c>
      <c r="P1057" s="4">
        <f t="shared" si="101"/>
        <v>0.2856697367723719</v>
      </c>
    </row>
    <row r="1058" spans="1:16" x14ac:dyDescent="0.15">
      <c r="A1058" t="s">
        <v>55</v>
      </c>
      <c r="B1058" s="2">
        <v>2019</v>
      </c>
      <c r="C1058" s="3">
        <v>9.7711668014526367</v>
      </c>
      <c r="D1058" s="3">
        <v>3670.666015625</v>
      </c>
      <c r="E1058" s="3">
        <v>1.7025518417358398</v>
      </c>
      <c r="F1058" s="3">
        <v>35.975658416748047</v>
      </c>
      <c r="G1058" s="3">
        <v>7.4023991823196411E-2</v>
      </c>
      <c r="H1058" s="3">
        <v>3591.199951171875</v>
      </c>
      <c r="I1058" s="3">
        <v>3.2971165180206299</v>
      </c>
      <c r="J1058" s="3">
        <v>3.0657398700714111</v>
      </c>
      <c r="K1058" s="3">
        <f t="shared" si="96"/>
        <v>2.9635491339319113</v>
      </c>
      <c r="L1058" s="3">
        <f t="shared" si="97"/>
        <v>3.1872132716938681</v>
      </c>
      <c r="M1058" s="3">
        <f t="shared" si="98"/>
        <v>2.6561239937472076E-3</v>
      </c>
      <c r="N1058" s="3">
        <f t="shared" si="99"/>
        <v>2.6938225345707872E-3</v>
      </c>
      <c r="O1058" s="3">
        <f t="shared" si="100"/>
        <v>0.92982454618009014</v>
      </c>
      <c r="P1058" s="4">
        <f t="shared" si="101"/>
        <v>12.569468264635494</v>
      </c>
    </row>
    <row r="1059" spans="1:16" x14ac:dyDescent="0.15">
      <c r="A1059" t="s">
        <v>29</v>
      </c>
      <c r="B1059" s="2">
        <v>2019</v>
      </c>
      <c r="C1059" s="3">
        <v>5484.8818359375</v>
      </c>
      <c r="D1059" s="3">
        <v>3509.99560546875</v>
      </c>
      <c r="E1059" s="3">
        <v>669.47296142578125</v>
      </c>
      <c r="F1059" s="3">
        <v>94.306564331054688</v>
      </c>
      <c r="G1059" s="3">
        <v>7.4023991823196411E-2</v>
      </c>
      <c r="H1059" s="3">
        <v>109.25941467285156</v>
      </c>
      <c r="I1059" s="3">
        <v>252.7789306640625</v>
      </c>
      <c r="J1059" s="3">
        <v>225.70787048339844</v>
      </c>
      <c r="K1059" s="3">
        <f t="shared" si="96"/>
        <v>21.698334673417794</v>
      </c>
      <c r="L1059" s="3">
        <f t="shared" si="97"/>
        <v>24.300800074851317</v>
      </c>
      <c r="M1059" s="3">
        <f t="shared" si="98"/>
        <v>1.1775299251618019</v>
      </c>
      <c r="N1059" s="3">
        <f t="shared" si="99"/>
        <v>26.93420622299109</v>
      </c>
      <c r="O1059" s="3">
        <f t="shared" si="100"/>
        <v>0.89290618442942582</v>
      </c>
      <c r="P1059" s="4">
        <f t="shared" si="101"/>
        <v>566.39485511707198</v>
      </c>
    </row>
    <row r="1060" spans="1:16" x14ac:dyDescent="0.15">
      <c r="A1060" t="s">
        <v>30</v>
      </c>
      <c r="B1060" s="2">
        <v>2019</v>
      </c>
      <c r="C1060" s="3">
        <v>2198.364501953125</v>
      </c>
      <c r="D1060" s="3">
        <v>911.309326171875</v>
      </c>
      <c r="E1060" s="3">
        <v>8.4387350082397461</v>
      </c>
      <c r="F1060" s="3">
        <v>20.356597900390625</v>
      </c>
      <c r="G1060" s="3">
        <v>7.4023991823196411E-2</v>
      </c>
      <c r="H1060" s="3">
        <v>17.543685913085938</v>
      </c>
      <c r="I1060" s="3">
        <v>189.72880554199219</v>
      </c>
      <c r="J1060" s="3">
        <v>162.48422241210938</v>
      </c>
      <c r="K1060" s="3">
        <f t="shared" si="96"/>
        <v>11.586877889591555</v>
      </c>
      <c r="L1060" s="3">
        <f t="shared" si="97"/>
        <v>13.529710573235871</v>
      </c>
      <c r="M1060" s="3">
        <f t="shared" si="98"/>
        <v>1.7283268495654078</v>
      </c>
      <c r="N1060" s="3">
        <f t="shared" si="99"/>
        <v>57.890838016705537</v>
      </c>
      <c r="O1060" s="3">
        <f t="shared" si="100"/>
        <v>0.85640249485546438</v>
      </c>
      <c r="P1060" s="4">
        <f t="shared" si="101"/>
        <v>170.11008650024678</v>
      </c>
    </row>
    <row r="1061" spans="1:16" x14ac:dyDescent="0.15">
      <c r="A1061" t="s">
        <v>31</v>
      </c>
      <c r="B1061" s="2">
        <v>2019</v>
      </c>
      <c r="C1061" s="3">
        <v>2621.855712890625</v>
      </c>
      <c r="D1061" s="3">
        <v>1596.5494384765625</v>
      </c>
      <c r="E1061" s="3">
        <v>85.423683166503906</v>
      </c>
      <c r="F1061" s="3">
        <v>93.640350341796875</v>
      </c>
      <c r="G1061" s="3">
        <v>7.4023991823196411E-2</v>
      </c>
      <c r="H1061" s="3">
        <v>19.024166107177734</v>
      </c>
      <c r="I1061" s="3">
        <v>156.17919921875</v>
      </c>
      <c r="J1061" s="3">
        <v>133.21507263183594</v>
      </c>
      <c r="K1061" s="3">
        <f t="shared" si="96"/>
        <v>16.787483390911508</v>
      </c>
      <c r="L1061" s="3">
        <f t="shared" si="97"/>
        <v>19.681374345203412</v>
      </c>
      <c r="M1061" s="3">
        <f t="shared" si="98"/>
        <v>1.3299680828362384</v>
      </c>
      <c r="N1061" s="3">
        <f t="shared" si="99"/>
        <v>23.256072880129537</v>
      </c>
      <c r="O1061" s="3">
        <f t="shared" si="100"/>
        <v>0.85296296368667057</v>
      </c>
      <c r="P1061" s="4">
        <f t="shared" si="101"/>
        <v>1730.0834422779039</v>
      </c>
    </row>
    <row r="1062" spans="1:16" x14ac:dyDescent="0.15">
      <c r="A1062" t="s">
        <v>32</v>
      </c>
      <c r="B1062" s="2">
        <v>2019</v>
      </c>
      <c r="C1062" s="3">
        <v>5219.20947265625</v>
      </c>
      <c r="D1062" s="3">
        <v>1583.0770263671875</v>
      </c>
      <c r="E1062" s="3">
        <v>350.65164184570312</v>
      </c>
      <c r="F1062" s="3">
        <v>171.66163635253906</v>
      </c>
      <c r="G1062" s="3">
        <v>165.81373596191406</v>
      </c>
      <c r="H1062" s="3">
        <v>138.27680969238281</v>
      </c>
      <c r="I1062" s="3">
        <v>1087.9327392578125</v>
      </c>
      <c r="J1062" s="3">
        <v>938.23211669921875</v>
      </c>
      <c r="K1062" s="3">
        <f t="shared" si="96"/>
        <v>4.7973641056310097</v>
      </c>
      <c r="L1062" s="3">
        <f t="shared" si="97"/>
        <v>5.562812634274211</v>
      </c>
      <c r="M1062" s="3">
        <f t="shared" si="98"/>
        <v>1.3180176287063949</v>
      </c>
      <c r="N1062" s="3">
        <f t="shared" si="99"/>
        <v>10.970437278165246</v>
      </c>
      <c r="O1062" s="3">
        <f t="shared" si="100"/>
        <v>0.86239900946383918</v>
      </c>
      <c r="P1062" s="4">
        <f t="shared" si="101"/>
        <v>141.61073327579138</v>
      </c>
    </row>
    <row r="1063" spans="1:16" x14ac:dyDescent="0.15">
      <c r="A1063" t="s">
        <v>33</v>
      </c>
      <c r="B1063" s="2">
        <v>2019</v>
      </c>
      <c r="C1063" s="3">
        <v>25387.712890625</v>
      </c>
      <c r="D1063" s="3">
        <v>13978.5419921875</v>
      </c>
      <c r="E1063" s="3">
        <v>238.33964538574219</v>
      </c>
      <c r="F1063" s="3">
        <v>234.50801086425781</v>
      </c>
      <c r="G1063" s="3">
        <v>561.1759033203125</v>
      </c>
      <c r="H1063" s="3">
        <v>467.1654052734375</v>
      </c>
      <c r="I1063" s="3">
        <v>1293.4530029296875</v>
      </c>
      <c r="J1063" s="3">
        <v>976.698486328125</v>
      </c>
      <c r="K1063" s="3">
        <f t="shared" si="96"/>
        <v>19.627858788159685</v>
      </c>
      <c r="L1063" s="3">
        <f t="shared" si="97"/>
        <v>25.993398419270118</v>
      </c>
      <c r="M1063" s="3">
        <f t="shared" si="98"/>
        <v>1.539859397098496</v>
      </c>
      <c r="N1063" s="3">
        <f t="shared" si="99"/>
        <v>20.103517101724336</v>
      </c>
      <c r="O1063" s="3">
        <f t="shared" si="100"/>
        <v>0.7551093732171873</v>
      </c>
      <c r="P1063" s="4">
        <f t="shared" si="101"/>
        <v>162.63933612016521</v>
      </c>
    </row>
    <row r="1064" spans="1:16" x14ac:dyDescent="0.15">
      <c r="A1064" t="s">
        <v>45</v>
      </c>
      <c r="B1064" s="2">
        <v>2019</v>
      </c>
      <c r="C1064" s="3">
        <v>1194.59912109375</v>
      </c>
      <c r="D1064" s="3">
        <v>6.9582552909851074</v>
      </c>
      <c r="E1064" s="3">
        <v>9.1049509048461914</v>
      </c>
      <c r="F1064" s="3">
        <v>7.7725191116333008</v>
      </c>
      <c r="G1064" s="3">
        <v>280.55093383789062</v>
      </c>
      <c r="H1064" s="3">
        <v>280.99505615234375</v>
      </c>
      <c r="I1064" s="3">
        <v>58.711811065673828</v>
      </c>
      <c r="J1064" s="3">
        <v>45.754722595214844</v>
      </c>
      <c r="K1064" s="3">
        <f t="shared" si="96"/>
        <v>20.346827996116417</v>
      </c>
      <c r="L1064" s="3">
        <f t="shared" si="97"/>
        <v>26.108761092536589</v>
      </c>
      <c r="M1064" s="3">
        <f t="shared" si="98"/>
        <v>9.9112395207509181</v>
      </c>
      <c r="N1064" s="3">
        <f t="shared" si="99"/>
        <v>2.0982966511633321</v>
      </c>
      <c r="O1064" s="3">
        <f t="shared" si="100"/>
        <v>0.77931035961460204</v>
      </c>
      <c r="P1064" s="4">
        <f t="shared" si="101"/>
        <v>7.6528677010588853</v>
      </c>
    </row>
    <row r="1065" spans="1:16" x14ac:dyDescent="0.15">
      <c r="A1065" t="s">
        <v>34</v>
      </c>
      <c r="B1065" s="2">
        <v>2019</v>
      </c>
      <c r="C1065" s="3">
        <v>62.772342681884766</v>
      </c>
      <c r="D1065" s="3">
        <v>8.2166633605957031</v>
      </c>
      <c r="E1065" s="3">
        <v>7.1803269386291504</v>
      </c>
      <c r="F1065" s="3">
        <v>1.7765758037567139</v>
      </c>
      <c r="G1065" s="3">
        <v>7.4023991823196411E-2</v>
      </c>
      <c r="H1065" s="3">
        <v>1.4064558744430542</v>
      </c>
      <c r="I1065" s="3">
        <v>28.748542785644531</v>
      </c>
      <c r="J1065" s="3">
        <v>20.014076232910156</v>
      </c>
      <c r="K1065" s="3">
        <f t="shared" si="96"/>
        <v>2.1834965044986516</v>
      </c>
      <c r="L1065" s="3">
        <f t="shared" si="97"/>
        <v>3.1364096924276241</v>
      </c>
      <c r="M1065" s="3">
        <f t="shared" si="98"/>
        <v>0.97837788211858168</v>
      </c>
      <c r="N1065" s="3">
        <f t="shared" si="99"/>
        <v>19.272726364373803</v>
      </c>
      <c r="O1065" s="3">
        <f t="shared" si="100"/>
        <v>0.69617706824792891</v>
      </c>
      <c r="P1065" s="4">
        <f t="shared" si="101"/>
        <v>41.941708152834941</v>
      </c>
    </row>
    <row r="1066" spans="1:16" x14ac:dyDescent="0.15">
      <c r="A1066" t="s">
        <v>43</v>
      </c>
      <c r="B1066" s="2">
        <v>2019</v>
      </c>
      <c r="C1066" s="3">
        <v>104646.3828125</v>
      </c>
      <c r="D1066" s="3">
        <v>8941.8759765625</v>
      </c>
      <c r="E1066" s="3">
        <v>1358.7103271484375</v>
      </c>
      <c r="F1066" s="3">
        <v>1922.9952392578125</v>
      </c>
      <c r="G1066" s="3">
        <v>7.4023991823196411E-2</v>
      </c>
      <c r="H1066" s="3">
        <v>195.71943664550781</v>
      </c>
      <c r="I1066" s="3">
        <v>2567.470458984375</v>
      </c>
      <c r="J1066" s="3">
        <v>2222.71923828125</v>
      </c>
      <c r="K1066" s="3">
        <f t="shared" si="96"/>
        <v>40.758553792239312</v>
      </c>
      <c r="L1066" s="3">
        <f t="shared" si="97"/>
        <v>47.080342406816676</v>
      </c>
      <c r="M1066" s="3">
        <f t="shared" si="98"/>
        <v>6.9344600175450264</v>
      </c>
      <c r="N1066" s="3">
        <f t="shared" si="99"/>
        <v>49.389721031492584</v>
      </c>
      <c r="O1066" s="3">
        <f t="shared" si="100"/>
        <v>0.86572339342922777</v>
      </c>
      <c r="P1066" s="4">
        <f t="shared" si="101"/>
        <v>69920.093143796854</v>
      </c>
    </row>
    <row r="1067" spans="1:16" x14ac:dyDescent="0.15">
      <c r="A1067" t="s">
        <v>35</v>
      </c>
      <c r="B1067" s="2">
        <v>2019</v>
      </c>
      <c r="C1067" s="3">
        <v>471.9029541015625</v>
      </c>
      <c r="D1067" s="3">
        <v>120.36300659179688</v>
      </c>
      <c r="E1067" s="3">
        <v>28.573261260986328</v>
      </c>
      <c r="F1067" s="3">
        <v>20.134525299072266</v>
      </c>
      <c r="G1067" s="3">
        <v>7.4023991823196411E-2</v>
      </c>
      <c r="H1067" s="3">
        <v>37.011997222900391</v>
      </c>
      <c r="I1067" s="3">
        <v>102.38414764404297</v>
      </c>
      <c r="J1067" s="3">
        <v>85.262275695800781</v>
      </c>
      <c r="K1067" s="3">
        <f t="shared" si="96"/>
        <v>4.6091408187741969</v>
      </c>
      <c r="L1067" s="3">
        <f t="shared" si="97"/>
        <v>5.5347215430329406</v>
      </c>
      <c r="M1067" s="3">
        <f t="shared" si="98"/>
        <v>1.4020416570722929</v>
      </c>
      <c r="N1067" s="3">
        <f t="shared" si="99"/>
        <v>8.2470892511973286</v>
      </c>
      <c r="O1067" s="3">
        <f t="shared" si="100"/>
        <v>0.83276833042777798</v>
      </c>
      <c r="P1067" s="4">
        <f t="shared" si="101"/>
        <v>167.1954756615699</v>
      </c>
    </row>
    <row r="1068" spans="1:16" x14ac:dyDescent="0.15">
      <c r="A1068" t="s">
        <v>42</v>
      </c>
      <c r="B1068" s="2">
        <v>2019</v>
      </c>
      <c r="C1068" s="3">
        <v>211005.390625</v>
      </c>
      <c r="D1068" s="3">
        <v>19594.890625</v>
      </c>
      <c r="E1068" s="3">
        <v>168.03445434570312</v>
      </c>
      <c r="F1068" s="3">
        <v>1069.646728515625</v>
      </c>
      <c r="G1068" s="3">
        <v>7.4023991823196411E-2</v>
      </c>
      <c r="H1068" s="3">
        <v>1075.568603515625</v>
      </c>
      <c r="I1068" s="3">
        <v>3872.665771484375</v>
      </c>
      <c r="J1068" s="3">
        <v>3339.3427734375</v>
      </c>
      <c r="K1068" s="3">
        <f t="shared" si="96"/>
        <v>54.485825288280068</v>
      </c>
      <c r="L1068" s="3">
        <f t="shared" si="97"/>
        <v>63.187700377278816</v>
      </c>
      <c r="M1068" s="3">
        <f t="shared" si="98"/>
        <v>7.8222765462218709</v>
      </c>
      <c r="N1068" s="3">
        <f t="shared" si="99"/>
        <v>98.357543252888149</v>
      </c>
      <c r="O1068" s="3">
        <f t="shared" si="100"/>
        <v>0.86228530177484053</v>
      </c>
      <c r="P1068" s="4">
        <f t="shared" si="101"/>
        <v>74759.325717442931</v>
      </c>
    </row>
    <row r="1069" spans="1:16" x14ac:dyDescent="0.15">
      <c r="A1069" t="s">
        <v>36</v>
      </c>
      <c r="B1069" s="2">
        <v>2019</v>
      </c>
      <c r="C1069" s="3">
        <v>8765.1806640625</v>
      </c>
      <c r="D1069" s="3">
        <v>4187.75927734375</v>
      </c>
      <c r="E1069" s="3">
        <v>65.881355285644531</v>
      </c>
      <c r="F1069" s="3">
        <v>306.01516723632812</v>
      </c>
      <c r="G1069" s="3">
        <v>7.4023991823196411E-2</v>
      </c>
      <c r="H1069" s="3">
        <v>114.29304504394531</v>
      </c>
      <c r="I1069" s="3">
        <v>533.6123046875</v>
      </c>
      <c r="J1069" s="3">
        <v>454.82855224609375</v>
      </c>
      <c r="K1069" s="3">
        <f t="shared" si="96"/>
        <v>16.426121712458755</v>
      </c>
      <c r="L1069" s="3">
        <f t="shared" si="97"/>
        <v>19.271394948222007</v>
      </c>
      <c r="M1069" s="3">
        <f t="shared" si="98"/>
        <v>1.6720801997286805</v>
      </c>
      <c r="N1069" s="3">
        <f t="shared" si="99"/>
        <v>20.850502014050729</v>
      </c>
      <c r="O1069" s="3">
        <f t="shared" si="100"/>
        <v>0.85235769162492514</v>
      </c>
      <c r="P1069" s="4">
        <f t="shared" si="101"/>
        <v>68.735759255808844</v>
      </c>
    </row>
    <row r="1070" spans="1:16" x14ac:dyDescent="0.15">
      <c r="A1070" t="s">
        <v>37</v>
      </c>
      <c r="B1070" s="2">
        <v>2019</v>
      </c>
      <c r="C1070" s="3">
        <v>29365.021484375</v>
      </c>
      <c r="D1070" s="3">
        <v>13322.3193359375</v>
      </c>
      <c r="E1070" s="3">
        <v>1175.5009765625</v>
      </c>
      <c r="F1070" s="3">
        <v>2187.779052734375</v>
      </c>
      <c r="G1070" s="3">
        <v>7.4023991823196411E-2</v>
      </c>
      <c r="H1070" s="3">
        <v>1351.97412109375</v>
      </c>
      <c r="I1070" s="3">
        <v>2380.11328125</v>
      </c>
      <c r="J1070" s="3">
        <v>2108.5927734375</v>
      </c>
      <c r="K1070" s="3">
        <f t="shared" si="96"/>
        <v>12.337657083680037</v>
      </c>
      <c r="L1070" s="3">
        <f t="shared" si="97"/>
        <v>13.926359728769789</v>
      </c>
      <c r="M1070" s="3">
        <f t="shared" si="98"/>
        <v>1.546624217430504</v>
      </c>
      <c r="N1070" s="3">
        <f t="shared" si="99"/>
        <v>8.2956087524441475</v>
      </c>
      <c r="O1070" s="3">
        <f t="shared" si="100"/>
        <v>0.8859211828481115</v>
      </c>
      <c r="P1070" s="4">
        <f t="shared" si="101"/>
        <v>1603.7584861946168</v>
      </c>
    </row>
    <row r="1071" spans="1:16" x14ac:dyDescent="0.15">
      <c r="A1071" t="s">
        <v>38</v>
      </c>
      <c r="B1071" s="2">
        <v>2019</v>
      </c>
      <c r="C1071" s="3">
        <v>22544.89453125</v>
      </c>
      <c r="D1071" s="3">
        <v>15485.375</v>
      </c>
      <c r="E1071" s="3">
        <v>617.9522705078125</v>
      </c>
      <c r="F1071" s="3">
        <v>217.26042175292969</v>
      </c>
      <c r="G1071" s="3">
        <v>443.181640625</v>
      </c>
      <c r="H1071" s="3">
        <v>104.2998046875</v>
      </c>
      <c r="I1071" s="3">
        <v>1124.9530029296875</v>
      </c>
      <c r="J1071" s="3">
        <v>963.27862548828125</v>
      </c>
      <c r="K1071" s="3">
        <f t="shared" si="96"/>
        <v>20.04074345553715</v>
      </c>
      <c r="L1071" s="3">
        <f t="shared" si="97"/>
        <v>23.404333839362522</v>
      </c>
      <c r="M1071" s="3">
        <f t="shared" si="98"/>
        <v>1.2393052545145697</v>
      </c>
      <c r="N1071" s="3">
        <f t="shared" si="99"/>
        <v>29.480397899179106</v>
      </c>
      <c r="O1071" s="3">
        <f t="shared" si="100"/>
        <v>0.85628343848999766</v>
      </c>
      <c r="P1071" s="4">
        <f t="shared" si="101"/>
        <v>637.65481070411215</v>
      </c>
    </row>
    <row r="1072" spans="1:16" x14ac:dyDescent="0.15">
      <c r="A1072" t="s">
        <v>39</v>
      </c>
      <c r="B1072" s="2">
        <v>2019</v>
      </c>
      <c r="C1072" s="3">
        <v>1185.420166015625</v>
      </c>
      <c r="D1072" s="3">
        <v>618.840576171875</v>
      </c>
      <c r="E1072" s="3">
        <v>17.321613311767578</v>
      </c>
      <c r="F1072" s="3">
        <v>19.320261001586914</v>
      </c>
      <c r="G1072" s="3">
        <v>7.4023991823196411E-2</v>
      </c>
      <c r="H1072" s="3">
        <v>426.82232666015625</v>
      </c>
      <c r="I1072" s="3">
        <v>178.7962646484375</v>
      </c>
      <c r="J1072" s="3">
        <v>162.83128356933594</v>
      </c>
      <c r="K1072" s="3">
        <f t="shared" si="96"/>
        <v>6.6300052092614248</v>
      </c>
      <c r="L1072" s="3">
        <f t="shared" si="97"/>
        <v>7.280051719980797</v>
      </c>
      <c r="M1072" s="3">
        <f t="shared" si="98"/>
        <v>1.2123467043152916</v>
      </c>
      <c r="N1072" s="3">
        <f t="shared" si="99"/>
        <v>2.6566024998996709</v>
      </c>
      <c r="O1072" s="3">
        <f t="shared" si="100"/>
        <v>0.9107085312408898</v>
      </c>
      <c r="P1072" s="4">
        <f t="shared" si="101"/>
        <v>2668.5837254330972</v>
      </c>
    </row>
    <row r="1073" spans="1:16" x14ac:dyDescent="0.15">
      <c r="A1073" t="s">
        <v>1</v>
      </c>
      <c r="B1073" s="2">
        <v>2020</v>
      </c>
      <c r="C1073" s="3">
        <v>2630.831787109375</v>
      </c>
      <c r="D1073" s="3">
        <v>1339.0244140625</v>
      </c>
      <c r="E1073" s="3">
        <v>179.50689697265625</v>
      </c>
      <c r="F1073" s="3">
        <v>93.614173889160156</v>
      </c>
      <c r="G1073" s="3">
        <v>15.169596672058105</v>
      </c>
      <c r="H1073" s="3">
        <v>104.06890106201172</v>
      </c>
      <c r="I1073" s="3">
        <v>229.91522216796875</v>
      </c>
      <c r="J1073" s="3">
        <v>186.40602111816406</v>
      </c>
      <c r="K1073" s="3">
        <f t="shared" si="96"/>
        <v>11.442616814589915</v>
      </c>
      <c r="L1073" s="3">
        <f t="shared" si="97"/>
        <v>14.113448542746763</v>
      </c>
      <c r="M1073" s="3">
        <f t="shared" si="98"/>
        <v>1.3597065994686208</v>
      </c>
      <c r="N1073" s="3">
        <f t="shared" si="99"/>
        <v>12.359872051623595</v>
      </c>
      <c r="O1073" s="3">
        <f t="shared" si="100"/>
        <v>0.81075980685603211</v>
      </c>
      <c r="P1073" s="4">
        <f t="shared" si="101"/>
        <v>283.16250054607764</v>
      </c>
    </row>
    <row r="1074" spans="1:16" x14ac:dyDescent="0.15">
      <c r="A1074" t="s">
        <v>65</v>
      </c>
      <c r="B1074" s="2">
        <v>2020</v>
      </c>
      <c r="C1074" s="3">
        <v>0.20499454438686371</v>
      </c>
      <c r="D1074" s="3">
        <v>8344.0419921875</v>
      </c>
      <c r="E1074" s="3">
        <v>6.8331517279148102E-2</v>
      </c>
      <c r="F1074" s="3">
        <v>0.1366630345582962</v>
      </c>
      <c r="G1074" s="3">
        <v>6.8331517279148102E-2</v>
      </c>
      <c r="H1074" s="3">
        <v>14.349617958068848</v>
      </c>
      <c r="I1074" s="3">
        <v>0.27125439047813416</v>
      </c>
      <c r="J1074" s="3">
        <v>0.27125439047813416</v>
      </c>
      <c r="K1074" s="3">
        <f t="shared" si="96"/>
        <v>0.75572802351889801</v>
      </c>
      <c r="L1074" s="3">
        <f t="shared" si="97"/>
        <v>0.75572802351889801</v>
      </c>
      <c r="M1074" s="3">
        <f t="shared" si="98"/>
        <v>2.4565976380565516E-5</v>
      </c>
      <c r="N1074" s="3">
        <f t="shared" si="99"/>
        <v>1.4084507179242214E-2</v>
      </c>
      <c r="O1074" s="3">
        <f t="shared" si="100"/>
        <v>1</v>
      </c>
      <c r="P1074" s="4">
        <f t="shared" si="101"/>
        <v>2.2064036199998586E-2</v>
      </c>
    </row>
    <row r="1075" spans="1:16" x14ac:dyDescent="0.15">
      <c r="A1075" t="s">
        <v>40</v>
      </c>
      <c r="B1075" s="2">
        <v>2020</v>
      </c>
      <c r="C1075" s="3">
        <v>202631.5</v>
      </c>
      <c r="D1075" s="3">
        <v>148170.125</v>
      </c>
      <c r="E1075" s="3">
        <v>2510.909912109375</v>
      </c>
      <c r="F1075" s="3">
        <v>1652.734375</v>
      </c>
      <c r="G1075" s="3">
        <v>338.85598754882812</v>
      </c>
      <c r="H1075" s="3">
        <v>781.02923583984375</v>
      </c>
      <c r="I1075" s="3">
        <v>1212.507080078125</v>
      </c>
      <c r="J1075" s="3">
        <v>1053.552001953125</v>
      </c>
      <c r="K1075" s="3">
        <f t="shared" si="96"/>
        <v>167.11778704578279</v>
      </c>
      <c r="L1075" s="3">
        <f t="shared" si="97"/>
        <v>192.3317497611433</v>
      </c>
      <c r="M1075" s="3">
        <f t="shared" si="98"/>
        <v>1.3248470089125248</v>
      </c>
      <c r="N1075" s="3">
        <f t="shared" si="99"/>
        <v>73.083051175776433</v>
      </c>
      <c r="O1075" s="3">
        <f t="shared" si="100"/>
        <v>0.86890379385268568</v>
      </c>
      <c r="P1075" s="4">
        <f t="shared" si="101"/>
        <v>21809.696275734215</v>
      </c>
    </row>
    <row r="1076" spans="1:16" x14ac:dyDescent="0.15">
      <c r="A1076" t="s">
        <v>2</v>
      </c>
      <c r="B1076" s="2">
        <v>2020</v>
      </c>
      <c r="C1076" s="3">
        <v>5988.369140625</v>
      </c>
      <c r="D1076" s="3">
        <v>2563.86669921875</v>
      </c>
      <c r="E1076" s="3">
        <v>40.042266845703125</v>
      </c>
      <c r="F1076" s="3">
        <v>128.736572265625</v>
      </c>
      <c r="G1076" s="3">
        <v>6.8331517279148102E-2</v>
      </c>
      <c r="H1076" s="3">
        <v>166.52389526367188</v>
      </c>
      <c r="I1076" s="3">
        <v>243.85769653320312</v>
      </c>
      <c r="J1076" s="3">
        <v>226.22616577148438</v>
      </c>
      <c r="K1076" s="3">
        <f t="shared" si="96"/>
        <v>24.556818282787464</v>
      </c>
      <c r="L1076" s="3">
        <f t="shared" si="97"/>
        <v>26.470718452055511</v>
      </c>
      <c r="M1076" s="3">
        <f t="shared" si="98"/>
        <v>1.9480751826613847</v>
      </c>
      <c r="N1076" s="3">
        <f t="shared" si="99"/>
        <v>20.276956260132899</v>
      </c>
      <c r="O1076" s="3">
        <f t="shared" si="100"/>
        <v>0.92769746039441459</v>
      </c>
      <c r="P1076" s="4">
        <f t="shared" si="101"/>
        <v>68.854126723643787</v>
      </c>
    </row>
    <row r="1077" spans="1:16" x14ac:dyDescent="0.15">
      <c r="A1077" t="s">
        <v>3</v>
      </c>
      <c r="B1077" s="2">
        <v>2020</v>
      </c>
      <c r="C1077" s="3">
        <v>507.42984008789062</v>
      </c>
      <c r="D1077" s="3">
        <v>314.11996459960938</v>
      </c>
      <c r="E1077" s="3">
        <v>26.307632446289062</v>
      </c>
      <c r="F1077" s="3">
        <v>15.306259155273438</v>
      </c>
      <c r="G1077" s="3">
        <v>6.8331517279148102E-2</v>
      </c>
      <c r="H1077" s="3">
        <v>21.934415817260742</v>
      </c>
      <c r="I1077" s="3">
        <v>54.142375946044922</v>
      </c>
      <c r="J1077" s="3">
        <v>43.346450805664062</v>
      </c>
      <c r="K1077" s="3">
        <f t="shared" si="96"/>
        <v>9.3721383892270467</v>
      </c>
      <c r="L1077" s="3">
        <f t="shared" si="97"/>
        <v>11.70637573910861</v>
      </c>
      <c r="M1077" s="3">
        <f t="shared" si="98"/>
        <v>1.1587367189553281</v>
      </c>
      <c r="N1077" s="3">
        <f t="shared" si="99"/>
        <v>13.600733115914968</v>
      </c>
      <c r="O1077" s="3">
        <f t="shared" si="100"/>
        <v>0.8006011935800631</v>
      </c>
      <c r="P1077" s="4">
        <f t="shared" si="101"/>
        <v>9.0573932034011762</v>
      </c>
    </row>
    <row r="1078" spans="1:16" x14ac:dyDescent="0.15">
      <c r="A1078" t="s">
        <v>4</v>
      </c>
      <c r="B1078" s="2">
        <v>2020</v>
      </c>
      <c r="C1078" s="3">
        <v>3655.667724609375</v>
      </c>
      <c r="D1078" s="3">
        <v>1341.6209716796875</v>
      </c>
      <c r="E1078" s="3">
        <v>334.27777099609375</v>
      </c>
      <c r="F1078" s="3">
        <v>96.347434997558594</v>
      </c>
      <c r="G1078" s="3">
        <v>260.68472290039062</v>
      </c>
      <c r="H1078" s="3">
        <v>123.54338073730469</v>
      </c>
      <c r="I1078" s="3">
        <v>131.34136962890625</v>
      </c>
      <c r="J1078" s="3">
        <v>124.18025970458984</v>
      </c>
      <c r="K1078" s="3">
        <f t="shared" si="96"/>
        <v>27.833330312742664</v>
      </c>
      <c r="L1078" s="3">
        <f t="shared" si="97"/>
        <v>29.438396515724612</v>
      </c>
      <c r="M1078" s="3">
        <f t="shared" si="98"/>
        <v>1.8927354073656915</v>
      </c>
      <c r="N1078" s="3">
        <f t="shared" si="99"/>
        <v>7.6068535135824824</v>
      </c>
      <c r="O1078" s="3">
        <f t="shared" si="100"/>
        <v>0.94547711856097205</v>
      </c>
      <c r="P1078" s="4">
        <f t="shared" si="101"/>
        <v>435.95736248330883</v>
      </c>
    </row>
    <row r="1079" spans="1:16" x14ac:dyDescent="0.15">
      <c r="A1079" t="s">
        <v>66</v>
      </c>
      <c r="B1079" s="2">
        <v>2020</v>
      </c>
      <c r="C1079" s="3">
        <v>17463.689453125</v>
      </c>
      <c r="D1079" s="3">
        <v>13895.2822265625</v>
      </c>
      <c r="E1079" s="3">
        <v>43.390510559082031</v>
      </c>
      <c r="F1079" s="3">
        <v>306.603515625</v>
      </c>
      <c r="G1079" s="3">
        <v>2.5282659530639648</v>
      </c>
      <c r="H1079" s="3">
        <v>136.79969787597656</v>
      </c>
      <c r="I1079" s="3">
        <v>498.13156127929688</v>
      </c>
      <c r="J1079" s="3">
        <v>443.60943603515625</v>
      </c>
      <c r="K1079" s="3">
        <f t="shared" si="96"/>
        <v>35.058387804769716</v>
      </c>
      <c r="L1079" s="3">
        <f t="shared" si="97"/>
        <v>39.367263260245423</v>
      </c>
      <c r="M1079" s="3">
        <f t="shared" si="98"/>
        <v>1.1736024121903805</v>
      </c>
      <c r="N1079" s="3">
        <f t="shared" si="99"/>
        <v>39.162271016403714</v>
      </c>
      <c r="O1079" s="3">
        <f t="shared" si="100"/>
        <v>0.89054673607888368</v>
      </c>
      <c r="P1079" s="4">
        <f t="shared" si="101"/>
        <v>2082.635667886223</v>
      </c>
    </row>
    <row r="1080" spans="1:16" x14ac:dyDescent="0.15">
      <c r="A1080" t="s">
        <v>5</v>
      </c>
      <c r="B1080" s="2">
        <v>2020</v>
      </c>
      <c r="C1080" s="3">
        <v>21610.3203125</v>
      </c>
      <c r="D1080" s="3">
        <v>17873.1328125</v>
      </c>
      <c r="E1080" s="3">
        <v>278.58758544921875</v>
      </c>
      <c r="F1080" s="3">
        <v>143.4278564453125</v>
      </c>
      <c r="G1080" s="3">
        <v>159.48576354980469</v>
      </c>
      <c r="H1080" s="3">
        <v>93.067520141601562</v>
      </c>
      <c r="I1080" s="3">
        <v>506.64895629882812</v>
      </c>
      <c r="J1080" s="3">
        <v>471.44012451171875</v>
      </c>
      <c r="K1080" s="3">
        <f t="shared" si="96"/>
        <v>42.653438922222811</v>
      </c>
      <c r="L1080" s="3">
        <f t="shared" si="97"/>
        <v>45.838950036088463</v>
      </c>
      <c r="M1080" s="3">
        <f t="shared" si="98"/>
        <v>1.1296673046584389</v>
      </c>
      <c r="N1080" s="3">
        <f t="shared" si="99"/>
        <v>54.574115082952424</v>
      </c>
      <c r="O1080" s="3">
        <f t="shared" si="100"/>
        <v>0.93050645550655642</v>
      </c>
      <c r="P1080" s="4">
        <f t="shared" si="101"/>
        <v>1477.1246024890177</v>
      </c>
    </row>
    <row r="1081" spans="1:16" x14ac:dyDescent="0.15">
      <c r="A1081" t="s">
        <v>71</v>
      </c>
      <c r="B1081" s="2">
        <v>2020</v>
      </c>
      <c r="C1081" s="3">
        <v>6525.044921875</v>
      </c>
      <c r="D1081" s="3">
        <v>4735.8525390625</v>
      </c>
      <c r="E1081" s="3">
        <v>126.75495910644531</v>
      </c>
      <c r="F1081" s="3">
        <v>116.98355102539062</v>
      </c>
      <c r="G1081" s="3">
        <v>266.97122192382812</v>
      </c>
      <c r="H1081" s="3">
        <v>68.468177795410156</v>
      </c>
      <c r="I1081" s="3">
        <v>109.09851837158203</v>
      </c>
      <c r="J1081" s="3">
        <v>96.40380859375</v>
      </c>
      <c r="K1081" s="3">
        <f t="shared" si="96"/>
        <v>59.808740020200339</v>
      </c>
      <c r="L1081" s="3">
        <f t="shared" si="97"/>
        <v>67.684513890647551</v>
      </c>
      <c r="M1081" s="3">
        <f t="shared" si="98"/>
        <v>1.2874710981035462</v>
      </c>
      <c r="N1081" s="3">
        <f t="shared" si="99"/>
        <v>14.422444553565709</v>
      </c>
      <c r="O1081" s="3">
        <f t="shared" si="100"/>
        <v>0.88363994335289942</v>
      </c>
      <c r="P1081" s="4">
        <f t="shared" si="101"/>
        <v>446.00469808272737</v>
      </c>
    </row>
    <row r="1082" spans="1:16" x14ac:dyDescent="0.15">
      <c r="A1082" t="s">
        <v>6</v>
      </c>
      <c r="B1082" s="2">
        <v>2020</v>
      </c>
      <c r="C1082" s="3">
        <v>32353.87890625</v>
      </c>
      <c r="D1082" s="3">
        <v>24018.048828125</v>
      </c>
      <c r="E1082" s="3">
        <v>29.382551193237305</v>
      </c>
      <c r="F1082" s="3">
        <v>693.83819580078125</v>
      </c>
      <c r="G1082" s="3">
        <v>6.8331517279148102E-2</v>
      </c>
      <c r="H1082" s="3">
        <v>150.32933044433594</v>
      </c>
      <c r="I1082" s="3">
        <v>1379.5455322265625</v>
      </c>
      <c r="J1082" s="3">
        <v>1222.4892578125</v>
      </c>
      <c r="K1082" s="3">
        <f t="shared" si="96"/>
        <v>23.452563290195577</v>
      </c>
      <c r="L1082" s="3">
        <f t="shared" si="97"/>
        <v>26.465573173332778</v>
      </c>
      <c r="M1082" s="3">
        <f t="shared" si="98"/>
        <v>1.2140535461626574</v>
      </c>
      <c r="N1082" s="3">
        <f t="shared" si="99"/>
        <v>38.323270219772816</v>
      </c>
      <c r="O1082" s="3">
        <f t="shared" si="100"/>
        <v>0.88615361309562835</v>
      </c>
      <c r="P1082" s="4">
        <f t="shared" si="101"/>
        <v>493.43038993669478</v>
      </c>
    </row>
    <row r="1083" spans="1:16" x14ac:dyDescent="0.15">
      <c r="A1083" t="s">
        <v>7</v>
      </c>
      <c r="B1083" s="2">
        <v>2020</v>
      </c>
      <c r="C1083" s="3">
        <v>438.3466796875</v>
      </c>
      <c r="D1083" s="3">
        <v>280.36419677734375</v>
      </c>
      <c r="E1083" s="3">
        <v>34.370750427246094</v>
      </c>
      <c r="F1083" s="3">
        <v>4.5782113075256348</v>
      </c>
      <c r="G1083" s="3">
        <v>6.8331517279148102E-2</v>
      </c>
      <c r="H1083" s="3">
        <v>29.0408935546875</v>
      </c>
      <c r="I1083" s="3">
        <v>26.854185104370117</v>
      </c>
      <c r="J1083" s="3">
        <v>23.653383255004883</v>
      </c>
      <c r="K1083" s="3">
        <f t="shared" si="96"/>
        <v>16.32321658556549</v>
      </c>
      <c r="L1083" s="3">
        <f t="shared" si="97"/>
        <v>18.532092215381031</v>
      </c>
      <c r="M1083" s="3">
        <f t="shared" si="98"/>
        <v>1.2001523946648331</v>
      </c>
      <c r="N1083" s="3">
        <f t="shared" si="99"/>
        <v>13.01217090993454</v>
      </c>
      <c r="O1083" s="3">
        <f t="shared" si="100"/>
        <v>0.88080808123854215</v>
      </c>
      <c r="P1083" s="4">
        <f t="shared" si="101"/>
        <v>315.19200305630221</v>
      </c>
    </row>
    <row r="1084" spans="1:16" x14ac:dyDescent="0.15">
      <c r="A1084" t="s">
        <v>8</v>
      </c>
      <c r="B1084" s="2">
        <v>2020</v>
      </c>
      <c r="C1084" s="3">
        <v>10949.6474609375</v>
      </c>
      <c r="D1084" s="3">
        <v>7921.94580078125</v>
      </c>
      <c r="E1084" s="3">
        <v>441.353271484375</v>
      </c>
      <c r="F1084" s="3">
        <v>443.744873046875</v>
      </c>
      <c r="G1084" s="3">
        <v>40.042266845703125</v>
      </c>
      <c r="H1084" s="3">
        <v>85.687721252441406</v>
      </c>
      <c r="I1084" s="3">
        <v>606.850341796875</v>
      </c>
      <c r="J1084" s="3">
        <v>493.79147338867188</v>
      </c>
      <c r="K1084" s="3">
        <f t="shared" si="96"/>
        <v>18.043406597606509</v>
      </c>
      <c r="L1084" s="3">
        <f t="shared" si="97"/>
        <v>22.174638589433158</v>
      </c>
      <c r="M1084" s="3">
        <f t="shared" si="98"/>
        <v>1.1569860369115701</v>
      </c>
      <c r="N1084" s="3">
        <f t="shared" si="99"/>
        <v>19.22762216214689</v>
      </c>
      <c r="O1084" s="3">
        <f t="shared" si="100"/>
        <v>0.81369563363277098</v>
      </c>
      <c r="P1084" s="4">
        <f t="shared" si="101"/>
        <v>295.46253379638745</v>
      </c>
    </row>
    <row r="1085" spans="1:16" x14ac:dyDescent="0.15">
      <c r="A1085" t="s">
        <v>9</v>
      </c>
      <c r="B1085" s="2">
        <v>2020</v>
      </c>
      <c r="C1085" s="3">
        <v>5621.3603515625</v>
      </c>
      <c r="D1085" s="3">
        <v>2895.069580078125</v>
      </c>
      <c r="E1085" s="3">
        <v>370.90347290039062</v>
      </c>
      <c r="F1085" s="3">
        <v>173.76704406738281</v>
      </c>
      <c r="G1085" s="3">
        <v>6.8331517279148102E-2</v>
      </c>
      <c r="H1085" s="3">
        <v>181.83015441894531</v>
      </c>
      <c r="I1085" s="3">
        <v>271.525634765625</v>
      </c>
      <c r="J1085" s="3">
        <v>220.746826171875</v>
      </c>
      <c r="K1085" s="3">
        <f t="shared" si="96"/>
        <v>20.702871595953493</v>
      </c>
      <c r="L1085" s="3">
        <f t="shared" si="97"/>
        <v>25.465192179867039</v>
      </c>
      <c r="M1085" s="3">
        <f t="shared" si="98"/>
        <v>1.4957405871297527</v>
      </c>
      <c r="N1085" s="3">
        <f t="shared" si="99"/>
        <v>15.805187394756771</v>
      </c>
      <c r="O1085" s="3">
        <f t="shared" si="100"/>
        <v>0.81298705502491075</v>
      </c>
      <c r="P1085" s="4">
        <f t="shared" si="101"/>
        <v>656.07328387657549</v>
      </c>
    </row>
    <row r="1086" spans="1:16" x14ac:dyDescent="0.15">
      <c r="A1086" t="s">
        <v>67</v>
      </c>
      <c r="B1086" s="2">
        <v>2020</v>
      </c>
      <c r="C1086" s="3">
        <v>163.7906494140625</v>
      </c>
      <c r="D1086" s="3">
        <v>10.113063812255859</v>
      </c>
      <c r="E1086" s="3">
        <v>16.126237869262695</v>
      </c>
      <c r="F1086" s="3">
        <v>4.0998907089233398</v>
      </c>
      <c r="G1086" s="3">
        <v>6.8331517279148102E-2</v>
      </c>
      <c r="H1086" s="3">
        <v>178.89190673828125</v>
      </c>
      <c r="I1086" s="3">
        <v>85.499382019042969</v>
      </c>
      <c r="J1086" s="3">
        <v>67.650840759277344</v>
      </c>
      <c r="K1086" s="3">
        <f t="shared" si="96"/>
        <v>1.9156939564496736</v>
      </c>
      <c r="L1086" s="3">
        <f t="shared" si="97"/>
        <v>2.4211177211659556</v>
      </c>
      <c r="M1086" s="3">
        <f t="shared" si="98"/>
        <v>0.9130446714057231</v>
      </c>
      <c r="N1086" s="3">
        <f t="shared" si="99"/>
        <v>0.89473688421709896</v>
      </c>
      <c r="O1086" s="3">
        <f t="shared" si="100"/>
        <v>0.79124362260547942</v>
      </c>
      <c r="P1086" s="4">
        <f t="shared" si="101"/>
        <v>19.116132485527622</v>
      </c>
    </row>
    <row r="1087" spans="1:16" x14ac:dyDescent="0.15">
      <c r="A1087" t="s">
        <v>47</v>
      </c>
      <c r="B1087" s="2">
        <v>2020</v>
      </c>
      <c r="C1087" s="3">
        <v>8151.81298828125</v>
      </c>
      <c r="D1087" s="3">
        <v>6267.8447265625</v>
      </c>
      <c r="E1087" s="3">
        <v>167.82220458984375</v>
      </c>
      <c r="F1087" s="3">
        <v>186.818359375</v>
      </c>
      <c r="G1087" s="3">
        <v>185.38340759277344</v>
      </c>
      <c r="H1087" s="3">
        <v>77.351272583007812</v>
      </c>
      <c r="I1087" s="3">
        <v>385.56097412109375</v>
      </c>
      <c r="J1087" s="3">
        <v>337.82022094726562</v>
      </c>
      <c r="K1087" s="3">
        <f t="shared" si="96"/>
        <v>21.142733667129384</v>
      </c>
      <c r="L1087" s="3">
        <f t="shared" si="97"/>
        <v>24.130624760777014</v>
      </c>
      <c r="M1087" s="3">
        <f t="shared" si="98"/>
        <v>1.1386727459513017</v>
      </c>
      <c r="N1087" s="3">
        <f t="shared" si="99"/>
        <v>18.133150643196633</v>
      </c>
      <c r="O1087" s="3">
        <f t="shared" si="100"/>
        <v>0.87617846105235198</v>
      </c>
      <c r="P1087" s="4">
        <f t="shared" si="101"/>
        <v>951.40435451408666</v>
      </c>
    </row>
    <row r="1088" spans="1:16" x14ac:dyDescent="0.15">
      <c r="A1088" t="s">
        <v>10</v>
      </c>
      <c r="B1088" s="2">
        <v>2020</v>
      </c>
      <c r="C1088" s="3">
        <v>12268.171875</v>
      </c>
      <c r="D1088" s="3">
        <v>7326.5732421875</v>
      </c>
      <c r="E1088" s="3">
        <v>679.76190185546875</v>
      </c>
      <c r="F1088" s="3">
        <v>188.66331481933594</v>
      </c>
      <c r="G1088" s="3">
        <v>6.8331517279148102E-2</v>
      </c>
      <c r="H1088" s="3">
        <v>118.89683532714844</v>
      </c>
      <c r="I1088" s="3">
        <v>772.31549072265625</v>
      </c>
      <c r="J1088" s="3">
        <v>600.8284912109375</v>
      </c>
      <c r="K1088" s="3">
        <f t="shared" si="96"/>
        <v>15.884922706290226</v>
      </c>
      <c r="L1088" s="3">
        <f t="shared" si="97"/>
        <v>20.418758521710846</v>
      </c>
      <c r="M1088" s="3">
        <f t="shared" si="98"/>
        <v>1.3079800818601082</v>
      </c>
      <c r="N1088" s="3">
        <f t="shared" si="99"/>
        <v>39.87983105026359</v>
      </c>
      <c r="O1088" s="3">
        <f t="shared" si="100"/>
        <v>0.77795732240038562</v>
      </c>
      <c r="P1088" s="4">
        <f t="shared" si="101"/>
        <v>215.81558607192727</v>
      </c>
    </row>
    <row r="1089" spans="1:16" x14ac:dyDescent="0.15">
      <c r="A1089" t="s">
        <v>11</v>
      </c>
      <c r="B1089" s="2">
        <v>2020</v>
      </c>
      <c r="C1089" s="3">
        <v>3470.8310546875</v>
      </c>
      <c r="D1089" s="3">
        <v>2119.6435546875</v>
      </c>
      <c r="E1089" s="3">
        <v>64.504951477050781</v>
      </c>
      <c r="F1089" s="3">
        <v>77.556266784667969</v>
      </c>
      <c r="G1089" s="3">
        <v>11.684689521789551</v>
      </c>
      <c r="H1089" s="3">
        <v>68.468177795410156</v>
      </c>
      <c r="I1089" s="3">
        <v>297.94583129882812</v>
      </c>
      <c r="J1089" s="3">
        <v>271.6341552734375</v>
      </c>
      <c r="K1089" s="3">
        <f t="shared" si="96"/>
        <v>11.649201600026386</v>
      </c>
      <c r="L1089" s="3">
        <f t="shared" si="97"/>
        <v>12.77759437576481</v>
      </c>
      <c r="M1089" s="3">
        <f t="shared" si="98"/>
        <v>1.2604114980260763</v>
      </c>
      <c r="N1089" s="3">
        <f t="shared" si="99"/>
        <v>22.007799830069555</v>
      </c>
      <c r="O1089" s="3">
        <f t="shared" si="100"/>
        <v>0.91168973262458219</v>
      </c>
      <c r="P1089" s="4">
        <f t="shared" si="101"/>
        <v>267.86563649470713</v>
      </c>
    </row>
    <row r="1090" spans="1:16" x14ac:dyDescent="0.15">
      <c r="A1090" t="s">
        <v>46</v>
      </c>
      <c r="B1090" s="2">
        <v>2020</v>
      </c>
      <c r="C1090" s="3">
        <v>8389.8115234375</v>
      </c>
      <c r="D1090" s="3">
        <v>2481.732421875</v>
      </c>
      <c r="E1090" s="3">
        <v>575.55633544921875</v>
      </c>
      <c r="F1090" s="3">
        <v>1192.931640625</v>
      </c>
      <c r="G1090" s="3">
        <v>6.8331517279148102E-2</v>
      </c>
      <c r="H1090" s="3">
        <v>725.4757080078125</v>
      </c>
      <c r="I1090" s="3">
        <v>1018.614501953125</v>
      </c>
      <c r="J1090" s="3">
        <v>927.20172119140625</v>
      </c>
      <c r="K1090" s="3">
        <f t="shared" si="96"/>
        <v>8.2364933027662559</v>
      </c>
      <c r="L1090" s="3">
        <f t="shared" si="97"/>
        <v>9.0485288494255887</v>
      </c>
      <c r="M1090" s="3">
        <f t="shared" si="98"/>
        <v>1.6769209433321632</v>
      </c>
      <c r="N1090" s="3">
        <f t="shared" si="99"/>
        <v>4.3731654303697631</v>
      </c>
      <c r="O1090" s="3">
        <f t="shared" si="100"/>
        <v>0.91025772695515239</v>
      </c>
      <c r="P1090" s="4">
        <f t="shared" si="101"/>
        <v>647.49397720211311</v>
      </c>
    </row>
    <row r="1091" spans="1:16" x14ac:dyDescent="0.15">
      <c r="A1091" t="s">
        <v>12</v>
      </c>
      <c r="B1091" s="2">
        <v>2020</v>
      </c>
      <c r="C1091" s="3">
        <v>23220.2109375</v>
      </c>
      <c r="D1091" s="3">
        <v>17414.765625</v>
      </c>
      <c r="E1091" s="3">
        <v>60.336727142333984</v>
      </c>
      <c r="F1091" s="3">
        <v>515.15130615234375</v>
      </c>
      <c r="G1091" s="3">
        <v>44.688812255859375</v>
      </c>
      <c r="H1091" s="3">
        <v>454.06292724609375</v>
      </c>
      <c r="I1091" s="3">
        <v>739.76495361328125</v>
      </c>
      <c r="J1091" s="3">
        <v>672.493896484375</v>
      </c>
      <c r="K1091" s="3">
        <f t="shared" ref="K1091:K1140" si="102">C1091/I1091</f>
        <v>31.388633408603692</v>
      </c>
      <c r="L1091" s="3">
        <f t="shared" ref="L1091:L1140" si="103">C1091/J1091</f>
        <v>34.52850807849601</v>
      </c>
      <c r="M1091" s="3">
        <f t="shared" ref="M1091:M1140" si="104">C1091/(D1091+E1091+I1091+J1091)</f>
        <v>1.2294047161414028</v>
      </c>
      <c r="N1091" s="3">
        <f t="shared" ref="N1091:N1140" si="105">C1091/(F1091+G1091+H1091)</f>
        <v>22.901806081976428</v>
      </c>
      <c r="O1091" s="3">
        <f t="shared" ref="O1091:O1140" si="106">J1091/I1091</f>
        <v>0.90906428210699908</v>
      </c>
      <c r="P1091" s="4">
        <f t="shared" ref="P1091:P1140" si="107">(C1091/VLOOKUP(A1091,$A$2:$C$40,3))*100</f>
        <v>456.6986334956116</v>
      </c>
    </row>
    <row r="1092" spans="1:16" x14ac:dyDescent="0.15">
      <c r="A1092" t="s">
        <v>13</v>
      </c>
      <c r="B1092" s="2">
        <v>2020</v>
      </c>
      <c r="C1092" s="3">
        <v>9134.76171875</v>
      </c>
      <c r="D1092" s="3">
        <v>7546.19091796875</v>
      </c>
      <c r="E1092" s="3">
        <v>13.187982559204102</v>
      </c>
      <c r="F1092" s="3">
        <v>251.93829345703125</v>
      </c>
      <c r="G1092" s="3">
        <v>77.077949523925781</v>
      </c>
      <c r="H1092" s="3">
        <v>231.16551208496094</v>
      </c>
      <c r="I1092" s="3">
        <v>433.35601806640625</v>
      </c>
      <c r="J1092" s="3">
        <v>375.36181640625</v>
      </c>
      <c r="K1092" s="3">
        <f t="shared" si="102"/>
        <v>21.079115872230059</v>
      </c>
      <c r="L1092" s="3">
        <f t="shared" si="103"/>
        <v>24.335884257506756</v>
      </c>
      <c r="M1092" s="3">
        <f t="shared" si="104"/>
        <v>1.0916176052964013</v>
      </c>
      <c r="N1092" s="3">
        <f t="shared" si="105"/>
        <v>16.306781925939536</v>
      </c>
      <c r="O1092" s="3">
        <f t="shared" si="106"/>
        <v>0.86617423263458782</v>
      </c>
      <c r="P1092" s="4">
        <f t="shared" si="107"/>
        <v>565.77960383011305</v>
      </c>
    </row>
    <row r="1093" spans="1:16" x14ac:dyDescent="0.15">
      <c r="A1093" t="s">
        <v>62</v>
      </c>
      <c r="B1093" s="2">
        <v>2020</v>
      </c>
      <c r="C1093" s="3">
        <v>9854.361328125</v>
      </c>
      <c r="D1093" s="3">
        <v>5457.43310546875</v>
      </c>
      <c r="E1093" s="3">
        <v>169.87214660644531</v>
      </c>
      <c r="F1093" s="3">
        <v>1136.8314208984375</v>
      </c>
      <c r="G1093" s="3">
        <v>6.8331517279148102E-2</v>
      </c>
      <c r="H1093" s="3">
        <v>10192.1240234375</v>
      </c>
      <c r="I1093" s="3">
        <v>792.93084716796875</v>
      </c>
      <c r="J1093" s="3">
        <v>687.30438232421875</v>
      </c>
      <c r="K1093" s="3">
        <f t="shared" si="102"/>
        <v>12.427768907365415</v>
      </c>
      <c r="L1093" s="3">
        <f t="shared" si="103"/>
        <v>14.337696050767287</v>
      </c>
      <c r="M1093" s="3">
        <f t="shared" si="104"/>
        <v>1.3864657336361561</v>
      </c>
      <c r="N1093" s="3">
        <f t="shared" si="105"/>
        <v>0.86983322862545975</v>
      </c>
      <c r="O1093" s="3">
        <f t="shared" si="106"/>
        <v>0.86678981499962393</v>
      </c>
      <c r="P1093" s="4">
        <f t="shared" si="107"/>
        <v>610.34943437892832</v>
      </c>
    </row>
    <row r="1094" spans="1:16" x14ac:dyDescent="0.15">
      <c r="A1094" t="s">
        <v>14</v>
      </c>
      <c r="B1094" s="2">
        <v>2020</v>
      </c>
      <c r="C1094" s="3">
        <v>11488.8505859375</v>
      </c>
      <c r="D1094" s="3">
        <v>1348.5224609375</v>
      </c>
      <c r="E1094" s="3">
        <v>5.1931953430175781</v>
      </c>
      <c r="F1094" s="3">
        <v>49.813674926757812</v>
      </c>
      <c r="G1094" s="3">
        <v>6.8331517279148102E-2</v>
      </c>
      <c r="H1094" s="3">
        <v>124.97834014892578</v>
      </c>
      <c r="I1094" s="3">
        <v>76.330986022949219</v>
      </c>
      <c r="J1094" s="3">
        <v>67.922096252441406</v>
      </c>
      <c r="K1094" s="3">
        <f t="shared" si="102"/>
        <v>150.51358805300026</v>
      </c>
      <c r="L1094" s="3">
        <f t="shared" si="103"/>
        <v>169.14746775832234</v>
      </c>
      <c r="M1094" s="3">
        <f t="shared" si="104"/>
        <v>7.6696197258516454</v>
      </c>
      <c r="N1094" s="3">
        <f t="shared" si="105"/>
        <v>65.703007055573735</v>
      </c>
      <c r="O1094" s="3">
        <f t="shared" si="106"/>
        <v>0.88983648438683016</v>
      </c>
      <c r="P1094" s="4">
        <f t="shared" si="107"/>
        <v>538.82021213047972</v>
      </c>
    </row>
    <row r="1095" spans="1:16" x14ac:dyDescent="0.15">
      <c r="A1095" t="s">
        <v>57</v>
      </c>
      <c r="B1095" s="2">
        <v>2020</v>
      </c>
      <c r="C1095" s="3">
        <v>44417.19140625</v>
      </c>
      <c r="D1095" s="3">
        <v>27071.580078125</v>
      </c>
      <c r="E1095" s="3">
        <v>278.92926025390625</v>
      </c>
      <c r="F1095" s="3">
        <v>184.35842895507812</v>
      </c>
      <c r="G1095" s="3">
        <v>345.41580200195312</v>
      </c>
      <c r="H1095" s="3">
        <v>70.313125610351562</v>
      </c>
      <c r="I1095" s="3">
        <v>418.65402221679688</v>
      </c>
      <c r="J1095" s="3">
        <v>398.52694702148438</v>
      </c>
      <c r="K1095" s="3">
        <f t="shared" si="102"/>
        <v>106.09522194736944</v>
      </c>
      <c r="L1095" s="3">
        <f t="shared" si="103"/>
        <v>111.45342049820158</v>
      </c>
      <c r="M1095" s="3">
        <f t="shared" si="104"/>
        <v>1.5768843991528327</v>
      </c>
      <c r="N1095" s="3">
        <f t="shared" si="105"/>
        <v>74.017875764497077</v>
      </c>
      <c r="O1095" s="3">
        <f t="shared" si="106"/>
        <v>0.9519243238396744</v>
      </c>
      <c r="P1095" s="4">
        <f t="shared" si="107"/>
        <v>2563.8641949498729</v>
      </c>
    </row>
    <row r="1096" spans="1:16" x14ac:dyDescent="0.15">
      <c r="A1096" t="s">
        <v>50</v>
      </c>
      <c r="B1096" s="2">
        <v>2020</v>
      </c>
      <c r="C1096" s="3">
        <v>3382</v>
      </c>
      <c r="D1096" s="3">
        <v>2007.169921875</v>
      </c>
      <c r="E1096" s="3">
        <v>139.94294738769531</v>
      </c>
      <c r="F1096" s="3">
        <v>212.71600341796875</v>
      </c>
      <c r="G1096" s="3">
        <v>6.8331517279148102E-2</v>
      </c>
      <c r="H1096" s="3">
        <v>37.377338409423828</v>
      </c>
      <c r="I1096" s="3">
        <v>486.03359985351562</v>
      </c>
      <c r="J1096" s="3">
        <v>360.00881958007812</v>
      </c>
      <c r="K1096" s="3">
        <f t="shared" si="102"/>
        <v>6.9583666664594626</v>
      </c>
      <c r="L1096" s="3">
        <f t="shared" si="103"/>
        <v>9.3942142971520415</v>
      </c>
      <c r="M1096" s="3">
        <f t="shared" si="104"/>
        <v>1.1299113055617898</v>
      </c>
      <c r="N1096" s="3">
        <f t="shared" si="105"/>
        <v>13.519257185893117</v>
      </c>
      <c r="O1096" s="3">
        <f t="shared" si="106"/>
        <v>0.74070767882833666</v>
      </c>
      <c r="P1096" s="4">
        <f t="shared" si="107"/>
        <v>195.21695165310172</v>
      </c>
    </row>
    <row r="1097" spans="1:16" x14ac:dyDescent="0.15">
      <c r="A1097" t="s">
        <v>16</v>
      </c>
      <c r="B1097" s="2">
        <v>2020</v>
      </c>
      <c r="C1097" s="3">
        <v>20810.021484375</v>
      </c>
      <c r="D1097" s="3">
        <v>3879.795166015625</v>
      </c>
      <c r="E1097" s="3">
        <v>267.85952758789062</v>
      </c>
      <c r="F1097" s="3">
        <v>1041.235595703125</v>
      </c>
      <c r="G1097" s="3">
        <v>411.15072631835938</v>
      </c>
      <c r="H1097" s="3">
        <v>71.064773559570312</v>
      </c>
      <c r="I1097" s="3">
        <v>1356.326171875</v>
      </c>
      <c r="J1097" s="3">
        <v>1107.802978515625</v>
      </c>
      <c r="K1097" s="3">
        <f t="shared" si="102"/>
        <v>15.342932928594161</v>
      </c>
      <c r="L1097" s="3">
        <f t="shared" si="103"/>
        <v>18.784948125215287</v>
      </c>
      <c r="M1097" s="3">
        <f t="shared" si="104"/>
        <v>3.1474140678809284</v>
      </c>
      <c r="N1097" s="3">
        <f t="shared" si="105"/>
        <v>13.659789634689858</v>
      </c>
      <c r="O1097" s="3">
        <f t="shared" si="106"/>
        <v>0.8167673834562863</v>
      </c>
      <c r="P1097" s="4">
        <f t="shared" si="107"/>
        <v>112.34688067416157</v>
      </c>
    </row>
    <row r="1098" spans="1:16" x14ac:dyDescent="0.15">
      <c r="A1098" t="s">
        <v>17</v>
      </c>
      <c r="B1098" s="2">
        <v>2020</v>
      </c>
      <c r="C1098" s="3">
        <v>35988.0234375</v>
      </c>
      <c r="D1098" s="3">
        <v>26131.884765625</v>
      </c>
      <c r="E1098" s="3">
        <v>419.35049438476562</v>
      </c>
      <c r="F1098" s="3">
        <v>545.62713623046875</v>
      </c>
      <c r="G1098" s="3">
        <v>6.8331517279148102E-2</v>
      </c>
      <c r="H1098" s="3">
        <v>1312.2384033203125</v>
      </c>
      <c r="I1098" s="3">
        <v>1172.958251953125</v>
      </c>
      <c r="J1098" s="3">
        <v>1000.169189453125</v>
      </c>
      <c r="K1098" s="3">
        <f t="shared" si="102"/>
        <v>30.681418863438111</v>
      </c>
      <c r="L1098" s="3">
        <f t="shared" si="103"/>
        <v>35.981935673481026</v>
      </c>
      <c r="M1098" s="3">
        <f t="shared" si="104"/>
        <v>1.2528745654547075</v>
      </c>
      <c r="N1098" s="3">
        <f t="shared" si="105"/>
        <v>19.369916226787858</v>
      </c>
      <c r="O1098" s="3">
        <f t="shared" si="106"/>
        <v>0.85268950347355998</v>
      </c>
      <c r="P1098" s="4">
        <f t="shared" si="107"/>
        <v>621.55722012225795</v>
      </c>
    </row>
    <row r="1099" spans="1:16" x14ac:dyDescent="0.15">
      <c r="A1099" t="s">
        <v>56</v>
      </c>
      <c r="B1099" s="2">
        <v>2020</v>
      </c>
      <c r="C1099" s="3">
        <v>3521.601318359375</v>
      </c>
      <c r="D1099" s="3">
        <v>2907.027587890625</v>
      </c>
      <c r="E1099" s="3">
        <v>83.706108093261719</v>
      </c>
      <c r="F1099" s="3">
        <v>109.05709838867188</v>
      </c>
      <c r="G1099" s="3">
        <v>6.8331517279148102E-2</v>
      </c>
      <c r="H1099" s="3">
        <v>1.3666303157806396</v>
      </c>
      <c r="I1099" s="3">
        <v>191.12583923339844</v>
      </c>
      <c r="J1099" s="3">
        <v>164.16316223144531</v>
      </c>
      <c r="K1099" s="3">
        <f t="shared" si="102"/>
        <v>18.425563662581894</v>
      </c>
      <c r="L1099" s="3">
        <f t="shared" si="103"/>
        <v>21.451836517345154</v>
      </c>
      <c r="M1099" s="3">
        <f t="shared" si="104"/>
        <v>1.0524738284185937</v>
      </c>
      <c r="N1099" s="3">
        <f t="shared" si="105"/>
        <v>31.871985292810603</v>
      </c>
      <c r="O1099" s="3">
        <f t="shared" si="106"/>
        <v>0.85892709687973201</v>
      </c>
      <c r="P1099" s="4">
        <f t="shared" si="107"/>
        <v>60.822365796769304</v>
      </c>
    </row>
    <row r="1100" spans="1:16" x14ac:dyDescent="0.15">
      <c r="A1100" t="s">
        <v>18</v>
      </c>
      <c r="B1100" s="2">
        <v>2020</v>
      </c>
      <c r="C1100" s="3">
        <v>26079.337890625</v>
      </c>
      <c r="D1100" s="3">
        <v>18310.044921875</v>
      </c>
      <c r="E1100" s="3">
        <v>1285.04248046875</v>
      </c>
      <c r="F1100" s="3">
        <v>688.64501953125</v>
      </c>
      <c r="G1100" s="3">
        <v>6.8331517279148102E-2</v>
      </c>
      <c r="H1100" s="3">
        <v>156.68415832519531</v>
      </c>
      <c r="I1100" s="3">
        <v>552.87066650390625</v>
      </c>
      <c r="J1100" s="3">
        <v>495.31051635742188</v>
      </c>
      <c r="K1100" s="3">
        <f t="shared" si="102"/>
        <v>47.1707751390365</v>
      </c>
      <c r="L1100" s="3">
        <f t="shared" si="103"/>
        <v>52.652501873806052</v>
      </c>
      <c r="M1100" s="3">
        <f t="shared" si="104"/>
        <v>1.2633337488674601</v>
      </c>
      <c r="N1100" s="3">
        <f t="shared" si="105"/>
        <v>30.848609797708924</v>
      </c>
      <c r="O1100" s="3">
        <f t="shared" si="106"/>
        <v>0.89588858003542193</v>
      </c>
      <c r="P1100" s="4">
        <f t="shared" si="107"/>
        <v>468.6054643587143</v>
      </c>
    </row>
    <row r="1101" spans="1:16" x14ac:dyDescent="0.15">
      <c r="A1101" t="s">
        <v>19</v>
      </c>
      <c r="B1101" s="2">
        <v>2020</v>
      </c>
      <c r="C1101" s="3">
        <v>36442.22265625</v>
      </c>
      <c r="D1101" s="3">
        <v>25284.4375</v>
      </c>
      <c r="E1101" s="3">
        <v>1057.43017578125</v>
      </c>
      <c r="F1101" s="3">
        <v>2025.892822265625</v>
      </c>
      <c r="G1101" s="3">
        <v>6.8331517279148102E-2</v>
      </c>
      <c r="H1101" s="3">
        <v>110.49205780029297</v>
      </c>
      <c r="I1101" s="3">
        <v>909.89569091796875</v>
      </c>
      <c r="J1101" s="3">
        <v>722.8929443359375</v>
      </c>
      <c r="K1101" s="3">
        <f t="shared" si="102"/>
        <v>40.050989382623015</v>
      </c>
      <c r="L1101" s="3">
        <f t="shared" si="103"/>
        <v>50.411645239844582</v>
      </c>
      <c r="M1101" s="3">
        <f t="shared" si="104"/>
        <v>1.3026870554214689</v>
      </c>
      <c r="N1101" s="3">
        <f t="shared" si="105"/>
        <v>17.057346474367609</v>
      </c>
      <c r="O1101" s="3">
        <f t="shared" si="106"/>
        <v>0.79447891835451012</v>
      </c>
      <c r="P1101" s="4">
        <f t="shared" si="107"/>
        <v>2194.4235334831592</v>
      </c>
    </row>
    <row r="1102" spans="1:16" x14ac:dyDescent="0.15">
      <c r="A1102" t="s">
        <v>20</v>
      </c>
      <c r="B1102" s="2">
        <v>2020</v>
      </c>
      <c r="C1102" s="3">
        <v>18332.251953125</v>
      </c>
      <c r="D1102" s="3">
        <v>14291.7412109375</v>
      </c>
      <c r="E1102" s="3">
        <v>245.51513671875</v>
      </c>
      <c r="F1102" s="3">
        <v>328.26458740234375</v>
      </c>
      <c r="G1102" s="3">
        <v>6.8331517279148102E-2</v>
      </c>
      <c r="H1102" s="3">
        <v>180.32687377929688</v>
      </c>
      <c r="I1102" s="3">
        <v>811.3760986328125</v>
      </c>
      <c r="J1102" s="3">
        <v>708.57073974609375</v>
      </c>
      <c r="K1102" s="3">
        <f t="shared" si="102"/>
        <v>22.594025118579744</v>
      </c>
      <c r="L1102" s="3">
        <f t="shared" si="103"/>
        <v>25.872154923718838</v>
      </c>
      <c r="M1102" s="3">
        <f t="shared" si="104"/>
        <v>1.141683999432008</v>
      </c>
      <c r="N1102" s="3">
        <f t="shared" si="105"/>
        <v>36.040300838120345</v>
      </c>
      <c r="O1102" s="3">
        <f t="shared" si="106"/>
        <v>0.87329506124231637</v>
      </c>
      <c r="P1102" s="4">
        <f t="shared" si="107"/>
        <v>1003.5493475096605</v>
      </c>
    </row>
    <row r="1103" spans="1:16" x14ac:dyDescent="0.15">
      <c r="A1103" t="s">
        <v>21</v>
      </c>
      <c r="B1103" s="2">
        <v>2020</v>
      </c>
      <c r="C1103" s="3">
        <v>319841.65625</v>
      </c>
      <c r="D1103" s="3">
        <v>91746.265625</v>
      </c>
      <c r="E1103" s="3">
        <v>5087.623046875</v>
      </c>
      <c r="F1103" s="3">
        <v>10682.060546875</v>
      </c>
      <c r="G1103" s="3">
        <v>6.8331517279148102E-2</v>
      </c>
      <c r="H1103" s="3">
        <v>8399.4462890625</v>
      </c>
      <c r="I1103" s="3">
        <v>14742.7841796875</v>
      </c>
      <c r="J1103" s="3">
        <v>11716.3994140625</v>
      </c>
      <c r="K1103" s="3">
        <f t="shared" si="102"/>
        <v>21.69479335461449</v>
      </c>
      <c r="L1103" s="3">
        <f t="shared" si="103"/>
        <v>27.298630316931071</v>
      </c>
      <c r="M1103" s="3">
        <f t="shared" si="104"/>
        <v>2.5941575659735925</v>
      </c>
      <c r="N1103" s="3">
        <f t="shared" si="105"/>
        <v>16.761805744188074</v>
      </c>
      <c r="O1103" s="3">
        <f t="shared" si="106"/>
        <v>0.79472094763520107</v>
      </c>
      <c r="P1103" s="4">
        <f t="shared" si="107"/>
        <v>234.8296258039411</v>
      </c>
    </row>
    <row r="1104" spans="1:16" x14ac:dyDescent="0.15">
      <c r="A1104" t="s">
        <v>22</v>
      </c>
      <c r="B1104" s="2">
        <v>2020</v>
      </c>
      <c r="C1104" s="3">
        <v>567.56158447265625</v>
      </c>
      <c r="D1104" s="3">
        <v>125.11500549316406</v>
      </c>
      <c r="E1104" s="3">
        <v>56.100173950195312</v>
      </c>
      <c r="F1104" s="3">
        <v>43.458843231201172</v>
      </c>
      <c r="G1104" s="3">
        <v>40.588920593261719</v>
      </c>
      <c r="H1104" s="3">
        <v>28.289247512817383</v>
      </c>
      <c r="I1104" s="3">
        <v>302.61138916015625</v>
      </c>
      <c r="J1104" s="3">
        <v>254.54512023925781</v>
      </c>
      <c r="K1104" s="3">
        <f t="shared" si="102"/>
        <v>1.8755460131484867</v>
      </c>
      <c r="L1104" s="3">
        <f t="shared" si="103"/>
        <v>2.2297091530930975</v>
      </c>
      <c r="M1104" s="3">
        <f t="shared" si="104"/>
        <v>0.76866650367131162</v>
      </c>
      <c r="N1104" s="3">
        <f t="shared" si="105"/>
        <v>5.0523115909556395</v>
      </c>
      <c r="O1104" s="3">
        <f t="shared" si="106"/>
        <v>0.84116173203428413</v>
      </c>
      <c r="P1104" s="4">
        <f t="shared" si="107"/>
        <v>319.41957183744859</v>
      </c>
    </row>
    <row r="1105" spans="1:16" x14ac:dyDescent="0.15">
      <c r="A1105" t="s">
        <v>53</v>
      </c>
      <c r="B1105" s="2">
        <v>2020</v>
      </c>
      <c r="C1105" s="3">
        <v>409.03244018554688</v>
      </c>
      <c r="D1105" s="3">
        <v>109.67208099365234</v>
      </c>
      <c r="E1105" s="3">
        <v>39.085628509521484</v>
      </c>
      <c r="F1105" s="3">
        <v>14.622943878173828</v>
      </c>
      <c r="G1105" s="3">
        <v>6.8331517279148102E-2</v>
      </c>
      <c r="H1105" s="3">
        <v>37.718997955322266</v>
      </c>
      <c r="I1105" s="3">
        <v>151.95671081542969</v>
      </c>
      <c r="J1105" s="3">
        <v>115.33736419677734</v>
      </c>
      <c r="K1105" s="3">
        <f t="shared" si="102"/>
        <v>2.6917695045555941</v>
      </c>
      <c r="L1105" s="3">
        <f t="shared" si="103"/>
        <v>3.5464001022920524</v>
      </c>
      <c r="M1105" s="3">
        <f t="shared" si="104"/>
        <v>0.98312867630645995</v>
      </c>
      <c r="N1105" s="3">
        <f t="shared" si="105"/>
        <v>7.8044324907054996</v>
      </c>
      <c r="O1105" s="3">
        <f t="shared" si="106"/>
        <v>0.75901461395060665</v>
      </c>
      <c r="P1105" s="4">
        <f t="shared" si="107"/>
        <v>230.20051125040285</v>
      </c>
    </row>
    <row r="1106" spans="1:16" x14ac:dyDescent="0.15">
      <c r="A1106" t="s">
        <v>63</v>
      </c>
      <c r="B1106" s="2">
        <v>2020</v>
      </c>
      <c r="C1106" s="3">
        <v>77.69293212890625</v>
      </c>
      <c r="D1106" s="3">
        <v>16.536226272583008</v>
      </c>
      <c r="E1106" s="3">
        <v>6.4914941787719727</v>
      </c>
      <c r="F1106" s="3">
        <v>7.3798036575317383</v>
      </c>
      <c r="G1106" s="3">
        <v>5.0565319061279297</v>
      </c>
      <c r="H1106" s="3">
        <v>5.4665212631225586</v>
      </c>
      <c r="I1106" s="3">
        <v>30.000736236572266</v>
      </c>
      <c r="J1106" s="3">
        <v>24.304393768310547</v>
      </c>
      <c r="K1106" s="3">
        <f t="shared" si="102"/>
        <v>2.5897008498809782</v>
      </c>
      <c r="L1106" s="3">
        <f t="shared" si="103"/>
        <v>3.1966620056249551</v>
      </c>
      <c r="M1106" s="3">
        <f t="shared" si="104"/>
        <v>1.0046562576000251</v>
      </c>
      <c r="N1106" s="3">
        <f t="shared" si="105"/>
        <v>4.339694657708459</v>
      </c>
      <c r="O1106" s="3">
        <f t="shared" si="106"/>
        <v>0.81012657744986882</v>
      </c>
      <c r="P1106" s="4">
        <f t="shared" si="107"/>
        <v>43.725022613130704</v>
      </c>
    </row>
    <row r="1107" spans="1:16" x14ac:dyDescent="0.15">
      <c r="A1107" t="s">
        <v>23</v>
      </c>
      <c r="B1107" s="2">
        <v>2020</v>
      </c>
      <c r="C1107" s="3">
        <v>1571.761474609375</v>
      </c>
      <c r="D1107" s="3">
        <v>1158.4241943359375</v>
      </c>
      <c r="E1107" s="3">
        <v>62.455005645751953</v>
      </c>
      <c r="F1107" s="3">
        <v>23.642704010009766</v>
      </c>
      <c r="G1107" s="3">
        <v>6.8331517279148102E-2</v>
      </c>
      <c r="H1107" s="3">
        <v>37.855659484863281</v>
      </c>
      <c r="I1107" s="3">
        <v>71.177154541015625</v>
      </c>
      <c r="J1107" s="3">
        <v>62.768264770507812</v>
      </c>
      <c r="K1107" s="3">
        <f t="shared" si="102"/>
        <v>22.082387034784485</v>
      </c>
      <c r="L1107" s="3">
        <f t="shared" si="103"/>
        <v>25.040702978742853</v>
      </c>
      <c r="M1107" s="3">
        <f t="shared" si="104"/>
        <v>1.1601217251494398</v>
      </c>
      <c r="N1107" s="3">
        <f t="shared" si="105"/>
        <v>25.529411223050655</v>
      </c>
      <c r="O1107" s="3">
        <f t="shared" si="106"/>
        <v>0.8818597087122636</v>
      </c>
      <c r="P1107" s="4">
        <f t="shared" si="107"/>
        <v>121.47881477142958</v>
      </c>
    </row>
    <row r="1108" spans="1:16" x14ac:dyDescent="0.15">
      <c r="A1108" t="s">
        <v>51</v>
      </c>
      <c r="B1108" s="2">
        <v>2020</v>
      </c>
      <c r="C1108" s="3">
        <v>3555.83544921875</v>
      </c>
      <c r="D1108" s="3">
        <v>3091.591064453125</v>
      </c>
      <c r="E1108" s="3">
        <v>76.80462646484375</v>
      </c>
      <c r="F1108" s="3">
        <v>20.84111213684082</v>
      </c>
      <c r="G1108" s="3">
        <v>4.3732171058654785</v>
      </c>
      <c r="H1108" s="3">
        <v>34.234088897705078</v>
      </c>
      <c r="I1108" s="3">
        <v>55.281642913818359</v>
      </c>
      <c r="J1108" s="3">
        <v>52.894607543945312</v>
      </c>
      <c r="K1108" s="3">
        <f t="shared" si="102"/>
        <v>64.322173904312876</v>
      </c>
      <c r="L1108" s="3">
        <f t="shared" si="103"/>
        <v>67.224914113684093</v>
      </c>
      <c r="M1108" s="3">
        <f t="shared" si="104"/>
        <v>1.0852303910427077</v>
      </c>
      <c r="N1108" s="3">
        <f t="shared" si="105"/>
        <v>59.813794217706729</v>
      </c>
      <c r="O1108" s="3">
        <f t="shared" si="106"/>
        <v>0.95682046979692104</v>
      </c>
      <c r="P1108" s="4">
        <f t="shared" si="107"/>
        <v>274.82457285745664</v>
      </c>
    </row>
    <row r="1109" spans="1:16" x14ac:dyDescent="0.15">
      <c r="A1109" t="s">
        <v>68</v>
      </c>
      <c r="B1109" s="2">
        <v>2020</v>
      </c>
      <c r="C1109" s="3">
        <v>6260.26025390625</v>
      </c>
      <c r="D1109" s="3">
        <v>5182.740234375</v>
      </c>
      <c r="E1109" s="3">
        <v>39.085628509521484</v>
      </c>
      <c r="F1109" s="3">
        <v>123.13339233398438</v>
      </c>
      <c r="G1109" s="3">
        <v>6.8331517279148102E-2</v>
      </c>
      <c r="H1109" s="3">
        <v>96.279106140136719</v>
      </c>
      <c r="I1109" s="3">
        <v>262.57424926757812</v>
      </c>
      <c r="J1109" s="3">
        <v>233.4415283203125</v>
      </c>
      <c r="K1109" s="3">
        <f t="shared" si="102"/>
        <v>23.841866715295026</v>
      </c>
      <c r="L1109" s="3">
        <f t="shared" si="103"/>
        <v>26.817251835827381</v>
      </c>
      <c r="M1109" s="3">
        <f t="shared" si="104"/>
        <v>1.0948642245693645</v>
      </c>
      <c r="N1109" s="3">
        <f t="shared" si="105"/>
        <v>28.523038910284516</v>
      </c>
      <c r="O1109" s="3">
        <f t="shared" si="106"/>
        <v>0.88904958872194007</v>
      </c>
      <c r="P1109" s="4">
        <f t="shared" si="107"/>
        <v>483.84504143303423</v>
      </c>
    </row>
    <row r="1110" spans="1:16" x14ac:dyDescent="0.15">
      <c r="A1110" t="s">
        <v>48</v>
      </c>
      <c r="B1110" s="2">
        <v>2020</v>
      </c>
      <c r="C1110" s="3">
        <v>92.247543334960938</v>
      </c>
      <c r="D1110" s="3">
        <v>3.8948962688446045</v>
      </c>
      <c r="E1110" s="3">
        <v>40.793914794921875</v>
      </c>
      <c r="F1110" s="3">
        <v>0.88830971717834473</v>
      </c>
      <c r="G1110" s="3">
        <v>6.8331517279148102E-2</v>
      </c>
      <c r="H1110" s="3">
        <v>3.074918270111084</v>
      </c>
      <c r="I1110" s="3">
        <v>15.027493476867676</v>
      </c>
      <c r="J1110" s="3">
        <v>13.779723167419434</v>
      </c>
      <c r="K1110" s="3">
        <f t="shared" si="102"/>
        <v>6.1385848196813839</v>
      </c>
      <c r="L1110" s="3">
        <f t="shared" si="103"/>
        <v>6.6944409705609775</v>
      </c>
      <c r="M1110" s="3">
        <f t="shared" si="104"/>
        <v>1.2551364503860469</v>
      </c>
      <c r="N1110" s="3">
        <f t="shared" si="105"/>
        <v>22.881354778572835</v>
      </c>
      <c r="O1110" s="3">
        <f t="shared" si="106"/>
        <v>0.91696750283944717</v>
      </c>
      <c r="P1110" s="4">
        <f t="shared" si="107"/>
        <v>7.1296582916260665</v>
      </c>
    </row>
    <row r="1111" spans="1:16" x14ac:dyDescent="0.15">
      <c r="A1111" t="s">
        <v>24</v>
      </c>
      <c r="B1111" s="2">
        <v>2020</v>
      </c>
      <c r="C1111" s="3">
        <v>40090.1015625</v>
      </c>
      <c r="D1111" s="3">
        <v>17185.376953125</v>
      </c>
      <c r="E1111" s="3">
        <v>225.49400329589844</v>
      </c>
      <c r="F1111" s="3">
        <v>758.47979736328125</v>
      </c>
      <c r="G1111" s="3">
        <v>6.8331517279148102E-2</v>
      </c>
      <c r="H1111" s="3">
        <v>881.4765625</v>
      </c>
      <c r="I1111" s="3">
        <v>1774.003662109375</v>
      </c>
      <c r="J1111" s="3">
        <v>1459.3486328125</v>
      </c>
      <c r="K1111" s="3">
        <f t="shared" si="102"/>
        <v>22.598657724770959</v>
      </c>
      <c r="L1111" s="3">
        <f t="shared" si="103"/>
        <v>27.471229739830687</v>
      </c>
      <c r="M1111" s="3">
        <f t="shared" si="104"/>
        <v>1.9419525294996216</v>
      </c>
      <c r="N1111" s="3">
        <f t="shared" si="105"/>
        <v>24.444815845273926</v>
      </c>
      <c r="O1111" s="3">
        <f t="shared" si="106"/>
        <v>0.82263000014174992</v>
      </c>
      <c r="P1111" s="4">
        <f t="shared" si="107"/>
        <v>360.78224173942112</v>
      </c>
    </row>
    <row r="1112" spans="1:16" x14ac:dyDescent="0.15">
      <c r="A1112" t="s">
        <v>49</v>
      </c>
      <c r="B1112" s="2">
        <v>2020</v>
      </c>
      <c r="C1112" s="3">
        <v>4810.60693359375</v>
      </c>
      <c r="D1112" s="3">
        <v>2641.149658203125</v>
      </c>
      <c r="E1112" s="3">
        <v>245.92512512207031</v>
      </c>
      <c r="F1112" s="3">
        <v>264.03298950195312</v>
      </c>
      <c r="G1112" s="3">
        <v>6.8331517279148102E-2</v>
      </c>
      <c r="H1112" s="3">
        <v>391.3345947265625</v>
      </c>
      <c r="I1112" s="3">
        <v>627.30291748046875</v>
      </c>
      <c r="J1112" s="3">
        <v>578.58563232421875</v>
      </c>
      <c r="K1112" s="3">
        <f t="shared" si="102"/>
        <v>7.6687144273380961</v>
      </c>
      <c r="L1112" s="3">
        <f t="shared" si="103"/>
        <v>8.3144251513284342</v>
      </c>
      <c r="M1112" s="3">
        <f t="shared" si="104"/>
        <v>1.1753359466123257</v>
      </c>
      <c r="N1112" s="3">
        <f t="shared" si="105"/>
        <v>7.3395534453127267</v>
      </c>
      <c r="O1112" s="3">
        <f t="shared" si="106"/>
        <v>0.92233850058928379</v>
      </c>
      <c r="P1112" s="4">
        <f t="shared" si="107"/>
        <v>43.292021870371279</v>
      </c>
    </row>
    <row r="1113" spans="1:16" x14ac:dyDescent="0.15">
      <c r="A1113" t="s">
        <v>44</v>
      </c>
      <c r="B1113" s="2">
        <v>2020</v>
      </c>
      <c r="C1113" s="3">
        <v>669.58050537109375</v>
      </c>
      <c r="D1113" s="3">
        <v>530.52587890625</v>
      </c>
      <c r="E1113" s="3">
        <v>4.8515377044677734</v>
      </c>
      <c r="F1113" s="3">
        <v>39.017295837402344</v>
      </c>
      <c r="G1113" s="3">
        <v>6.8331517279148102E-2</v>
      </c>
      <c r="H1113" s="3">
        <v>41.067241668701172</v>
      </c>
      <c r="I1113" s="3">
        <v>4.1773176193237305</v>
      </c>
      <c r="J1113" s="3">
        <v>1.8987807035446167</v>
      </c>
      <c r="K1113" s="3">
        <f t="shared" si="102"/>
        <v>160.28958446293407</v>
      </c>
      <c r="L1113" s="3">
        <f t="shared" si="103"/>
        <v>352.63709185643734</v>
      </c>
      <c r="M1113" s="3">
        <f t="shared" si="104"/>
        <v>1.2366352547424566</v>
      </c>
      <c r="N1113" s="3">
        <f t="shared" si="105"/>
        <v>8.3537933642245523</v>
      </c>
      <c r="O1113" s="3">
        <f t="shared" si="106"/>
        <v>0.45454544676255954</v>
      </c>
      <c r="P1113" s="4">
        <f t="shared" si="107"/>
        <v>6.0257456663258537</v>
      </c>
    </row>
    <row r="1114" spans="1:16" x14ac:dyDescent="0.15">
      <c r="A1114" t="s">
        <v>54</v>
      </c>
      <c r="B1114" s="2">
        <v>2020</v>
      </c>
      <c r="C1114" s="3">
        <v>1912.53076171875</v>
      </c>
      <c r="D1114" s="3">
        <v>72.226409912109375</v>
      </c>
      <c r="E1114" s="3">
        <v>6.9698147773742676</v>
      </c>
      <c r="F1114" s="3">
        <v>9.9080696105957031</v>
      </c>
      <c r="G1114" s="3">
        <v>939.96832275390625</v>
      </c>
      <c r="H1114" s="3">
        <v>129.82987976074219</v>
      </c>
      <c r="I1114" s="3">
        <v>104.21593475341797</v>
      </c>
      <c r="J1114" s="3">
        <v>88.049171447753906</v>
      </c>
      <c r="K1114" s="3">
        <f t="shared" si="102"/>
        <v>18.35161548225738</v>
      </c>
      <c r="L1114" s="3">
        <f t="shared" si="103"/>
        <v>21.721167050999409</v>
      </c>
      <c r="M1114" s="3">
        <f t="shared" si="104"/>
        <v>7.0453156456715247</v>
      </c>
      <c r="N1114" s="3">
        <f t="shared" si="105"/>
        <v>1.7713435691673927</v>
      </c>
      <c r="O1114" s="3">
        <f t="shared" si="106"/>
        <v>0.84487244350956758</v>
      </c>
      <c r="P1114" s="4">
        <f t="shared" si="107"/>
        <v>17.2114090190762</v>
      </c>
    </row>
    <row r="1115" spans="1:16" x14ac:dyDescent="0.15">
      <c r="A1115" t="s">
        <v>25</v>
      </c>
      <c r="B1115" s="2">
        <v>2020</v>
      </c>
      <c r="C1115" s="3">
        <v>176.70529174804688</v>
      </c>
      <c r="D1115" s="3">
        <v>55.826847076416016</v>
      </c>
      <c r="E1115" s="3">
        <v>14.349617958068848</v>
      </c>
      <c r="F1115" s="3">
        <v>6.8331513404846191</v>
      </c>
      <c r="G1115" s="3">
        <v>6.8331517279148102E-2</v>
      </c>
      <c r="H1115" s="3">
        <v>4.3048853874206543</v>
      </c>
      <c r="I1115" s="3">
        <v>77.198997497558594</v>
      </c>
      <c r="J1115" s="3">
        <v>66.674331665039062</v>
      </c>
      <c r="K1115" s="3">
        <f t="shared" si="102"/>
        <v>2.2889583735026502</v>
      </c>
      <c r="L1115" s="3">
        <f t="shared" si="103"/>
        <v>2.6502746609562635</v>
      </c>
      <c r="M1115" s="3">
        <f t="shared" si="104"/>
        <v>0.82553357460997434</v>
      </c>
      <c r="N1115" s="3">
        <f t="shared" si="105"/>
        <v>15.768292446036684</v>
      </c>
      <c r="O1115" s="3">
        <f t="shared" si="106"/>
        <v>0.86366836133004998</v>
      </c>
      <c r="P1115" s="4">
        <f t="shared" si="107"/>
        <v>117.93204813961992</v>
      </c>
    </row>
    <row r="1116" spans="1:16" x14ac:dyDescent="0.15">
      <c r="A1116" t="s">
        <v>26</v>
      </c>
      <c r="B1116" s="2">
        <v>2020</v>
      </c>
      <c r="C1116" s="3">
        <v>87217.9375</v>
      </c>
      <c r="D1116" s="3">
        <v>29764.18359375</v>
      </c>
      <c r="E1116" s="3">
        <v>2326.89306640625</v>
      </c>
      <c r="F1116" s="3">
        <v>2529.291015625</v>
      </c>
      <c r="G1116" s="3">
        <v>245.44680786132812</v>
      </c>
      <c r="H1116" s="3">
        <v>658.85247802734375</v>
      </c>
      <c r="I1116" s="3">
        <v>7686.91552734375</v>
      </c>
      <c r="J1116" s="3">
        <v>5178.6259765625</v>
      </c>
      <c r="K1116" s="3">
        <f t="shared" si="102"/>
        <v>11.346285410546013</v>
      </c>
      <c r="L1116" s="3">
        <f t="shared" si="103"/>
        <v>16.84190708012747</v>
      </c>
      <c r="M1116" s="3">
        <f t="shared" si="104"/>
        <v>1.9400466730329025</v>
      </c>
      <c r="N1116" s="3">
        <f t="shared" si="105"/>
        <v>25.401381598017284</v>
      </c>
      <c r="O1116" s="3">
        <f t="shared" si="106"/>
        <v>0.67369362368315222</v>
      </c>
      <c r="P1116" s="4">
        <f t="shared" si="107"/>
        <v>330.10902363078071</v>
      </c>
    </row>
    <row r="1117" spans="1:16" x14ac:dyDescent="0.15">
      <c r="A1117" t="s">
        <v>27</v>
      </c>
      <c r="B1117" s="2">
        <v>2020</v>
      </c>
      <c r="C1117" s="3">
        <v>2012.2264404296875</v>
      </c>
      <c r="D1117" s="3">
        <v>1116.9468994140625</v>
      </c>
      <c r="E1117" s="3">
        <v>265.05795288085938</v>
      </c>
      <c r="F1117" s="3">
        <v>102.22394561767578</v>
      </c>
      <c r="G1117" s="3">
        <v>6.8331517279148102E-2</v>
      </c>
      <c r="H1117" s="3">
        <v>182.30848693847656</v>
      </c>
      <c r="I1117" s="3">
        <v>188.25054931640625</v>
      </c>
      <c r="J1117" s="3">
        <v>146.26036071777344</v>
      </c>
      <c r="K1117" s="3">
        <f t="shared" si="102"/>
        <v>10.689086686528567</v>
      </c>
      <c r="L1117" s="3">
        <f t="shared" si="103"/>
        <v>13.757838628010189</v>
      </c>
      <c r="M1117" s="3">
        <f t="shared" si="104"/>
        <v>1.1722737912405434</v>
      </c>
      <c r="N1117" s="3">
        <f t="shared" si="105"/>
        <v>7.0703479907401139</v>
      </c>
      <c r="O1117" s="3">
        <f t="shared" si="106"/>
        <v>0.77694520015420043</v>
      </c>
      <c r="P1117" s="4">
        <f t="shared" si="107"/>
        <v>201.91414824047368</v>
      </c>
    </row>
    <row r="1118" spans="1:16" x14ac:dyDescent="0.15">
      <c r="A1118" t="s">
        <v>28</v>
      </c>
      <c r="B1118" s="2">
        <v>2020</v>
      </c>
      <c r="C1118" s="3">
        <v>33.345779418945312</v>
      </c>
      <c r="D1118" s="3">
        <v>1.7766194343566895</v>
      </c>
      <c r="E1118" s="3">
        <v>4.5098800659179688</v>
      </c>
      <c r="F1118" s="3">
        <v>3.2115812301635742</v>
      </c>
      <c r="G1118" s="3">
        <v>1.2982988357543945</v>
      </c>
      <c r="H1118" s="3">
        <v>80.289527893066406</v>
      </c>
      <c r="I1118" s="3">
        <v>18.98780632019043</v>
      </c>
      <c r="J1118" s="3">
        <v>14.05097770690918</v>
      </c>
      <c r="K1118" s="3">
        <f t="shared" si="102"/>
        <v>1.7561680826440453</v>
      </c>
      <c r="L1118" s="3">
        <f t="shared" si="103"/>
        <v>2.3731999377202375</v>
      </c>
      <c r="M1118" s="3">
        <f t="shared" si="104"/>
        <v>0.84794759065712444</v>
      </c>
      <c r="N1118" s="3">
        <f t="shared" si="105"/>
        <v>0.39323127627346099</v>
      </c>
      <c r="O1118" s="3">
        <f t="shared" si="106"/>
        <v>0.74000005424366799</v>
      </c>
      <c r="P1118" s="4">
        <f t="shared" si="107"/>
        <v>42.895462198399578</v>
      </c>
    </row>
    <row r="1119" spans="1:16" x14ac:dyDescent="0.15">
      <c r="A1119" t="s">
        <v>64</v>
      </c>
      <c r="B1119" s="2">
        <v>2020</v>
      </c>
      <c r="C1119" s="3">
        <v>1010.3497924804688</v>
      </c>
      <c r="D1119" s="3">
        <v>662.26904296875</v>
      </c>
      <c r="E1119" s="3">
        <v>44.005496978759766</v>
      </c>
      <c r="F1119" s="3">
        <v>48.857032775878906</v>
      </c>
      <c r="G1119" s="3">
        <v>6.8331517279148102E-2</v>
      </c>
      <c r="H1119" s="3">
        <v>621.8167724609375</v>
      </c>
      <c r="I1119" s="3">
        <v>38.355369567871094</v>
      </c>
      <c r="J1119" s="3">
        <v>20.452581405639648</v>
      </c>
      <c r="K1119" s="3">
        <f t="shared" si="102"/>
        <v>26.341808301250271</v>
      </c>
      <c r="L1119" s="3">
        <f t="shared" si="103"/>
        <v>49.39962210353908</v>
      </c>
      <c r="M1119" s="3">
        <f t="shared" si="104"/>
        <v>1.3205762835641304</v>
      </c>
      <c r="N1119" s="3">
        <f t="shared" si="105"/>
        <v>1.5063162683797195</v>
      </c>
      <c r="O1119" s="3">
        <f t="shared" si="106"/>
        <v>0.53323906498797069</v>
      </c>
      <c r="P1119" s="4">
        <f t="shared" si="107"/>
        <v>1299.6973555784884</v>
      </c>
    </row>
    <row r="1120" spans="1:16" x14ac:dyDescent="0.15">
      <c r="A1120" t="s">
        <v>60</v>
      </c>
      <c r="B1120" s="2">
        <v>2020</v>
      </c>
      <c r="C1120" s="3">
        <v>1229.5572509765625</v>
      </c>
      <c r="D1120" s="3">
        <v>702.379638671875</v>
      </c>
      <c r="E1120" s="3">
        <v>284.076171875</v>
      </c>
      <c r="F1120" s="3">
        <v>3.8265647888183594</v>
      </c>
      <c r="G1120" s="3">
        <v>6.8331517279148102E-2</v>
      </c>
      <c r="H1120" s="3">
        <v>1455.4613037109375</v>
      </c>
      <c r="I1120" s="3">
        <v>30.597494125366211</v>
      </c>
      <c r="J1120" s="3">
        <v>28.427459716796875</v>
      </c>
      <c r="K1120" s="3">
        <f t="shared" si="102"/>
        <v>40.18490030388547</v>
      </c>
      <c r="L1120" s="3">
        <f t="shared" si="103"/>
        <v>43.252448978058233</v>
      </c>
      <c r="M1120" s="3">
        <f t="shared" si="104"/>
        <v>1.1760687454590288</v>
      </c>
      <c r="N1120" s="3">
        <f t="shared" si="105"/>
        <v>0.84253402353874263</v>
      </c>
      <c r="O1120" s="3">
        <f t="shared" si="106"/>
        <v>0.92907803496331698</v>
      </c>
      <c r="P1120" s="4">
        <f t="shared" si="107"/>
        <v>1581.6822248295618</v>
      </c>
    </row>
    <row r="1121" spans="1:16" x14ac:dyDescent="0.15">
      <c r="A1121" t="s">
        <v>69</v>
      </c>
      <c r="B1121" s="2">
        <v>2020</v>
      </c>
      <c r="C1121" s="3">
        <v>0.20499454438686371</v>
      </c>
      <c r="D1121" s="3">
        <v>1.7766193151473999</v>
      </c>
      <c r="E1121" s="3">
        <v>6.8331517279148102E-2</v>
      </c>
      <c r="F1121" s="3">
        <v>0.1366630345582962</v>
      </c>
      <c r="G1121" s="3">
        <v>6.8331517279148102E-2</v>
      </c>
      <c r="H1121" s="3">
        <v>60.541721343994141</v>
      </c>
      <c r="I1121" s="3">
        <v>0.27125439047813416</v>
      </c>
      <c r="J1121" s="3">
        <v>0.27125439047813416</v>
      </c>
      <c r="K1121" s="3">
        <f t="shared" si="102"/>
        <v>0.75572802351889801</v>
      </c>
      <c r="L1121" s="3">
        <f t="shared" si="103"/>
        <v>0.75572802351889801</v>
      </c>
      <c r="M1121" s="3">
        <f t="shared" si="104"/>
        <v>8.5863041719229261E-2</v>
      </c>
      <c r="N1121" s="3">
        <f t="shared" si="105"/>
        <v>3.3745782198067822E-3</v>
      </c>
      <c r="O1121" s="3">
        <f t="shared" si="106"/>
        <v>1</v>
      </c>
      <c r="P1121" s="4">
        <f t="shared" si="107"/>
        <v>0.2637016103042098</v>
      </c>
    </row>
    <row r="1122" spans="1:16" x14ac:dyDescent="0.15">
      <c r="A1122" t="s">
        <v>61</v>
      </c>
      <c r="B1122" s="2">
        <v>2020</v>
      </c>
      <c r="C1122" s="3">
        <v>1187.465087890625</v>
      </c>
      <c r="D1122" s="3">
        <v>327.44461059570312</v>
      </c>
      <c r="E1122" s="3">
        <v>145.2044677734375</v>
      </c>
      <c r="F1122" s="3">
        <v>36.625690460205078</v>
      </c>
      <c r="G1122" s="3">
        <v>6.8331517279148102E-2</v>
      </c>
      <c r="H1122" s="3">
        <v>25.692649841308594</v>
      </c>
      <c r="I1122" s="3">
        <v>411.1131591796875</v>
      </c>
      <c r="J1122" s="3">
        <v>336.5181884765625</v>
      </c>
      <c r="K1122" s="3">
        <f t="shared" si="102"/>
        <v>2.8884142026979318</v>
      </c>
      <c r="L1122" s="3">
        <f t="shared" si="103"/>
        <v>3.5286802572733107</v>
      </c>
      <c r="M1122" s="3">
        <f t="shared" si="104"/>
        <v>0.97310836309843196</v>
      </c>
      <c r="N1122" s="3">
        <f t="shared" si="105"/>
        <v>19.033954741803093</v>
      </c>
      <c r="O1122" s="3">
        <f t="shared" si="106"/>
        <v>0.81855367789255962</v>
      </c>
      <c r="P1122" s="4">
        <f t="shared" si="107"/>
        <v>1527.5355585358398</v>
      </c>
    </row>
    <row r="1123" spans="1:16" x14ac:dyDescent="0.15">
      <c r="A1123" t="s">
        <v>41</v>
      </c>
      <c r="B1123" s="2">
        <v>2020</v>
      </c>
      <c r="C1123" s="3">
        <v>2121.625244140625</v>
      </c>
      <c r="D1123" s="3">
        <v>1185.8250732421875</v>
      </c>
      <c r="E1123" s="3">
        <v>250.23001098632812</v>
      </c>
      <c r="F1123" s="3">
        <v>50.496990203857422</v>
      </c>
      <c r="G1123" s="3">
        <v>6.8331517279148102E-2</v>
      </c>
      <c r="H1123" s="3">
        <v>58.765102386474609</v>
      </c>
      <c r="I1123" s="3">
        <v>88.374679565429688</v>
      </c>
      <c r="J1123" s="3">
        <v>73.075935363769531</v>
      </c>
      <c r="K1123" s="3">
        <f t="shared" si="102"/>
        <v>24.007161944726985</v>
      </c>
      <c r="L1123" s="3">
        <f t="shared" si="103"/>
        <v>29.033158913112043</v>
      </c>
      <c r="M1123" s="3">
        <f t="shared" si="104"/>
        <v>1.3280861816388212</v>
      </c>
      <c r="N1123" s="3">
        <f t="shared" si="105"/>
        <v>19.405625300166793</v>
      </c>
      <c r="O1123" s="3">
        <f t="shared" si="106"/>
        <v>0.82688769818584207</v>
      </c>
      <c r="P1123" s="4">
        <f t="shared" si="107"/>
        <v>2729.223819176902</v>
      </c>
    </row>
    <row r="1124" spans="1:16" x14ac:dyDescent="0.15">
      <c r="A1124" t="s">
        <v>58</v>
      </c>
      <c r="B1124" s="2">
        <v>2020</v>
      </c>
      <c r="C1124" s="3">
        <v>8361.9326171875</v>
      </c>
      <c r="D1124" s="3">
        <v>5871.59033203125</v>
      </c>
      <c r="E1124" s="3">
        <v>181.28350830078125</v>
      </c>
      <c r="F1124" s="3">
        <v>337.55767822265625</v>
      </c>
      <c r="G1124" s="3">
        <v>6.8331517279148102E-2</v>
      </c>
      <c r="H1124" s="3">
        <v>80.152870178222656</v>
      </c>
      <c r="I1124" s="3">
        <v>278.5782470703125</v>
      </c>
      <c r="J1124" s="3">
        <v>234.36378479003906</v>
      </c>
      <c r="K1124" s="3">
        <f t="shared" si="102"/>
        <v>30.016459307667937</v>
      </c>
      <c r="L1124" s="3">
        <f t="shared" si="103"/>
        <v>35.67928647627344</v>
      </c>
      <c r="M1124" s="3">
        <f t="shared" si="104"/>
        <v>1.2735557590949285</v>
      </c>
      <c r="N1124" s="3">
        <f t="shared" si="105"/>
        <v>20.015211441099137</v>
      </c>
      <c r="O1124" s="3">
        <f t="shared" si="106"/>
        <v>0.84128530226154441</v>
      </c>
      <c r="P1124" s="4">
        <f t="shared" si="107"/>
        <v>10756.652588013663</v>
      </c>
    </row>
    <row r="1125" spans="1:16" x14ac:dyDescent="0.15">
      <c r="A1125" t="s">
        <v>70</v>
      </c>
      <c r="B1125" s="2">
        <v>2020</v>
      </c>
      <c r="C1125" s="3">
        <v>0.1366630345582962</v>
      </c>
      <c r="D1125" s="3">
        <v>1.7766193151473999</v>
      </c>
      <c r="E1125" s="3">
        <v>6.8331517279148102E-2</v>
      </c>
      <c r="F1125" s="3">
        <v>0.47832059860229492</v>
      </c>
      <c r="G1125" s="3">
        <v>0.1366630345582962</v>
      </c>
      <c r="H1125" s="3">
        <v>28.015920639038086</v>
      </c>
      <c r="I1125" s="3">
        <v>634.6409912109375</v>
      </c>
      <c r="J1125" s="3">
        <v>387.18084716796875</v>
      </c>
      <c r="K1125" s="3">
        <f t="shared" si="102"/>
        <v>2.153391231435177E-4</v>
      </c>
      <c r="L1125" s="3">
        <f t="shared" si="103"/>
        <v>3.5296951168405381E-4</v>
      </c>
      <c r="M1125" s="3">
        <f t="shared" si="104"/>
        <v>1.3350343685916195E-4</v>
      </c>
      <c r="N1125" s="3">
        <f t="shared" si="105"/>
        <v>4.7732699344393194E-3</v>
      </c>
      <c r="O1125" s="3">
        <f t="shared" si="106"/>
        <v>0.61007853657420041</v>
      </c>
      <c r="P1125" s="4">
        <f t="shared" si="107"/>
        <v>0.17580107992567609</v>
      </c>
    </row>
    <row r="1126" spans="1:16" x14ac:dyDescent="0.15">
      <c r="A1126" t="s">
        <v>55</v>
      </c>
      <c r="B1126" s="2">
        <v>2020</v>
      </c>
      <c r="C1126" s="3">
        <v>6.8331517279148102E-2</v>
      </c>
      <c r="D1126" s="3">
        <v>1.7766193151473999</v>
      </c>
      <c r="E1126" s="3">
        <v>2.3916029930114746</v>
      </c>
      <c r="F1126" s="3">
        <v>39.97393798828125</v>
      </c>
      <c r="G1126" s="3">
        <v>6.8331517279148102E-2</v>
      </c>
      <c r="H1126" s="3">
        <v>3315.03515625</v>
      </c>
      <c r="I1126" s="3">
        <v>3.2008018493652344</v>
      </c>
      <c r="J1126" s="3">
        <v>3.0380492210388184</v>
      </c>
      <c r="K1126" s="3">
        <f t="shared" si="102"/>
        <v>2.1348249749574232E-2</v>
      </c>
      <c r="L1126" s="3">
        <f t="shared" si="103"/>
        <v>2.2491905926324361E-2</v>
      </c>
      <c r="M1126" s="3">
        <f t="shared" si="104"/>
        <v>6.565872536259924E-3</v>
      </c>
      <c r="N1126" s="3">
        <f t="shared" si="105"/>
        <v>2.0366599219020975E-5</v>
      </c>
      <c r="O1126" s="3">
        <f t="shared" si="106"/>
        <v>0.94915254489786915</v>
      </c>
      <c r="P1126" s="4">
        <f t="shared" si="107"/>
        <v>8.7900539962838045E-2</v>
      </c>
    </row>
    <row r="1127" spans="1:16" x14ac:dyDescent="0.15">
      <c r="A1127" t="s">
        <v>29</v>
      </c>
      <c r="B1127" s="2">
        <v>2020</v>
      </c>
      <c r="C1127" s="3">
        <v>5448.27685546875</v>
      </c>
      <c r="D1127" s="3">
        <v>4141.3681640625</v>
      </c>
      <c r="E1127" s="3">
        <v>554.64691162109375</v>
      </c>
      <c r="F1127" s="3">
        <v>91.222572326660156</v>
      </c>
      <c r="G1127" s="3">
        <v>6.8331517279148102E-2</v>
      </c>
      <c r="H1127" s="3">
        <v>100.85731506347656</v>
      </c>
      <c r="I1127" s="3">
        <v>234.96055603027344</v>
      </c>
      <c r="J1127" s="3">
        <v>212.06668090820312</v>
      </c>
      <c r="K1127" s="3">
        <f t="shared" si="102"/>
        <v>23.188048868792972</v>
      </c>
      <c r="L1127" s="3">
        <f t="shared" si="103"/>
        <v>25.691338366478867</v>
      </c>
      <c r="M1127" s="3">
        <f t="shared" si="104"/>
        <v>1.059349024233686</v>
      </c>
      <c r="N1127" s="3">
        <f t="shared" si="105"/>
        <v>28.35455299272866</v>
      </c>
      <c r="O1127" s="3">
        <f t="shared" si="106"/>
        <v>0.90256290030603881</v>
      </c>
      <c r="P1127" s="4">
        <f t="shared" si="107"/>
        <v>562.61485160390293</v>
      </c>
    </row>
    <row r="1128" spans="1:16" x14ac:dyDescent="0.15">
      <c r="A1128" t="s">
        <v>30</v>
      </c>
      <c r="B1128" s="2">
        <v>2020</v>
      </c>
      <c r="C1128" s="3">
        <v>2220.5693359375</v>
      </c>
      <c r="D1128" s="3">
        <v>939.7633056640625</v>
      </c>
      <c r="E1128" s="3">
        <v>8.8147659301757812</v>
      </c>
      <c r="F1128" s="3">
        <v>20.772781372070312</v>
      </c>
      <c r="G1128" s="3">
        <v>6.8331517279148102E-2</v>
      </c>
      <c r="H1128" s="3">
        <v>16.194568634033203</v>
      </c>
      <c r="I1128" s="3">
        <v>189.17280578613281</v>
      </c>
      <c r="J1128" s="3">
        <v>163.29513549804688</v>
      </c>
      <c r="K1128" s="3">
        <f t="shared" si="102"/>
        <v>11.738311575544001</v>
      </c>
      <c r="L1128" s="3">
        <f t="shared" si="103"/>
        <v>13.598502669199595</v>
      </c>
      <c r="M1128" s="3">
        <f t="shared" si="104"/>
        <v>1.7067569585988278</v>
      </c>
      <c r="N1128" s="3">
        <f t="shared" si="105"/>
        <v>59.957566449412639</v>
      </c>
      <c r="O1128" s="3">
        <f t="shared" si="106"/>
        <v>0.86320618240794267</v>
      </c>
      <c r="P1128" s="4">
        <f t="shared" si="107"/>
        <v>171.82830303187734</v>
      </c>
    </row>
    <row r="1129" spans="1:16" x14ac:dyDescent="0.15">
      <c r="A1129" t="s">
        <v>31</v>
      </c>
      <c r="B1129" s="2">
        <v>2020</v>
      </c>
      <c r="C1129" s="3">
        <v>3084.7578125</v>
      </c>
      <c r="D1129" s="3">
        <v>2005.530029296875</v>
      </c>
      <c r="E1129" s="3">
        <v>90.129264831542969</v>
      </c>
      <c r="F1129" s="3">
        <v>115.13860321044922</v>
      </c>
      <c r="G1129" s="3">
        <v>6.8331517279148102E-2</v>
      </c>
      <c r="H1129" s="3">
        <v>17.561199188232422</v>
      </c>
      <c r="I1129" s="3">
        <v>170.56475830078125</v>
      </c>
      <c r="J1129" s="3">
        <v>151.84820556640625</v>
      </c>
      <c r="K1129" s="3">
        <f t="shared" si="102"/>
        <v>18.085552040358799</v>
      </c>
      <c r="L1129" s="3">
        <f t="shared" si="103"/>
        <v>20.31474656545068</v>
      </c>
      <c r="M1129" s="3">
        <f t="shared" si="104"/>
        <v>1.2757095253460395</v>
      </c>
      <c r="N1129" s="3">
        <f t="shared" si="105"/>
        <v>23.234173152215739</v>
      </c>
      <c r="O1129" s="3">
        <f t="shared" si="106"/>
        <v>0.89026717523106724</v>
      </c>
      <c r="P1129" s="4">
        <f t="shared" si="107"/>
        <v>2035.5385647670439</v>
      </c>
    </row>
    <row r="1130" spans="1:16" x14ac:dyDescent="0.15">
      <c r="A1130" t="s">
        <v>32</v>
      </c>
      <c r="B1130" s="2">
        <v>2020</v>
      </c>
      <c r="C1130" s="3">
        <v>4872.78857421875</v>
      </c>
      <c r="D1130" s="3">
        <v>1581.8062744140625</v>
      </c>
      <c r="E1130" s="3">
        <v>306.8768310546875</v>
      </c>
      <c r="F1130" s="3">
        <v>168.5738525390625</v>
      </c>
      <c r="G1130" s="3">
        <v>183.26512145996094</v>
      </c>
      <c r="H1130" s="3">
        <v>127.64327239990234</v>
      </c>
      <c r="I1130" s="3">
        <v>1020.187744140625</v>
      </c>
      <c r="J1130" s="3">
        <v>882.3905029296875</v>
      </c>
      <c r="K1130" s="3">
        <f t="shared" si="102"/>
        <v>4.7763645487855166</v>
      </c>
      <c r="L1130" s="3">
        <f t="shared" si="103"/>
        <v>5.52225863496973</v>
      </c>
      <c r="M1130" s="3">
        <f t="shared" si="104"/>
        <v>1.2852684426399075</v>
      </c>
      <c r="N1130" s="3">
        <f t="shared" si="105"/>
        <v>10.162604790511107</v>
      </c>
      <c r="O1130" s="3">
        <f t="shared" si="106"/>
        <v>0.86492952694014802</v>
      </c>
      <c r="P1130" s="4">
        <f t="shared" si="107"/>
        <v>132.21143292066958</v>
      </c>
    </row>
    <row r="1131" spans="1:16" x14ac:dyDescent="0.15">
      <c r="A1131" t="s">
        <v>33</v>
      </c>
      <c r="B1131" s="2">
        <v>2020</v>
      </c>
      <c r="C1131" s="3">
        <v>38882.2734375</v>
      </c>
      <c r="D1131" s="3">
        <v>13400.5615234375</v>
      </c>
      <c r="E1131" s="3">
        <v>803.7967529296875</v>
      </c>
      <c r="F1131" s="3">
        <v>784.58245849609375</v>
      </c>
      <c r="G1131" s="3">
        <v>575.6929931640625</v>
      </c>
      <c r="H1131" s="3">
        <v>629.74322509765625</v>
      </c>
      <c r="I1131" s="3">
        <v>1583.8543701171875</v>
      </c>
      <c r="J1131" s="3">
        <v>1294.8056640625</v>
      </c>
      <c r="K1131" s="3">
        <f t="shared" si="102"/>
        <v>24.549146797267191</v>
      </c>
      <c r="L1131" s="3">
        <f t="shared" si="103"/>
        <v>30.029427980339111</v>
      </c>
      <c r="M1131" s="3">
        <f t="shared" si="104"/>
        <v>2.2760774899769611</v>
      </c>
      <c r="N1131" s="3">
        <f t="shared" si="105"/>
        <v>19.538647496941064</v>
      </c>
      <c r="O1131" s="3">
        <f t="shared" si="106"/>
        <v>0.81750297785692183</v>
      </c>
      <c r="P1131" s="4">
        <f t="shared" si="107"/>
        <v>249.0884927666304</v>
      </c>
    </row>
    <row r="1132" spans="1:16" x14ac:dyDescent="0.15">
      <c r="A1132" t="s">
        <v>45</v>
      </c>
      <c r="B1132" s="2">
        <v>2020</v>
      </c>
      <c r="C1132" s="3">
        <v>1389.726318359375</v>
      </c>
      <c r="D1132" s="3">
        <v>7.0381460189819336</v>
      </c>
      <c r="E1132" s="3">
        <v>8.6781024932861328</v>
      </c>
      <c r="F1132" s="3">
        <v>9.6347436904907227</v>
      </c>
      <c r="G1132" s="3">
        <v>345.07415771484375</v>
      </c>
      <c r="H1132" s="3">
        <v>259.38644409179688</v>
      </c>
      <c r="I1132" s="3">
        <v>58.26544189453125</v>
      </c>
      <c r="J1132" s="3">
        <v>52.297847747802734</v>
      </c>
      <c r="K1132" s="3">
        <f t="shared" si="102"/>
        <v>23.851639551193614</v>
      </c>
      <c r="L1132" s="3">
        <f t="shared" si="103"/>
        <v>26.573298485648746</v>
      </c>
      <c r="M1132" s="3">
        <f t="shared" si="104"/>
        <v>11.00515838645177</v>
      </c>
      <c r="N1132" s="3">
        <f t="shared" si="105"/>
        <v>2.2630464935935048</v>
      </c>
      <c r="O1132" s="3">
        <f t="shared" si="106"/>
        <v>0.89757918325702035</v>
      </c>
      <c r="P1132" s="4">
        <f t="shared" si="107"/>
        <v>8.9028959316045668</v>
      </c>
    </row>
    <row r="1133" spans="1:16" x14ac:dyDescent="0.15">
      <c r="A1133" t="s">
        <v>34</v>
      </c>
      <c r="B1133" s="2">
        <v>2020</v>
      </c>
      <c r="C1133" s="3">
        <v>50.975311279296875</v>
      </c>
      <c r="D1133" s="3">
        <v>2.8015921115875244</v>
      </c>
      <c r="E1133" s="3">
        <v>6.218167781829834</v>
      </c>
      <c r="F1133" s="3">
        <v>1.6399563550949097</v>
      </c>
      <c r="G1133" s="3">
        <v>6.8331517279148102E-2</v>
      </c>
      <c r="H1133" s="3">
        <v>1.2982988357543945</v>
      </c>
      <c r="I1133" s="3">
        <v>29.620979309082031</v>
      </c>
      <c r="J1133" s="3">
        <v>19.638816833496094</v>
      </c>
      <c r="K1133" s="3">
        <f t="shared" si="102"/>
        <v>1.7209191751356929</v>
      </c>
      <c r="L1133" s="3">
        <f t="shared" si="103"/>
        <v>2.5956406494078124</v>
      </c>
      <c r="M1133" s="3">
        <f t="shared" si="104"/>
        <v>0.87466883323223577</v>
      </c>
      <c r="N1133" s="3">
        <f t="shared" si="105"/>
        <v>16.954545545446155</v>
      </c>
      <c r="O1133" s="3">
        <f t="shared" si="106"/>
        <v>0.66300363092568904</v>
      </c>
      <c r="P1133" s="4">
        <f t="shared" si="107"/>
        <v>34.0594525762885</v>
      </c>
    </row>
    <row r="1134" spans="1:16" x14ac:dyDescent="0.15">
      <c r="A1134" t="s">
        <v>43</v>
      </c>
      <c r="B1134" s="2">
        <v>2020</v>
      </c>
      <c r="C1134" s="3">
        <v>100081.4765625</v>
      </c>
      <c r="D1134" s="3">
        <v>8449.943359375</v>
      </c>
      <c r="E1134" s="3">
        <v>1181.7935791015625</v>
      </c>
      <c r="F1134" s="3">
        <v>1947.2431640625</v>
      </c>
      <c r="G1134" s="3">
        <v>6.8331517279148102E-2</v>
      </c>
      <c r="H1134" s="3">
        <v>180.66853332519531</v>
      </c>
      <c r="I1134" s="3">
        <v>2711.296142578125</v>
      </c>
      <c r="J1134" s="3">
        <v>2356.169921875</v>
      </c>
      <c r="K1134" s="3">
        <f t="shared" si="102"/>
        <v>36.912779460282138</v>
      </c>
      <c r="L1134" s="3">
        <f t="shared" si="103"/>
        <v>42.476340790759636</v>
      </c>
      <c r="M1134" s="3">
        <f t="shared" si="104"/>
        <v>6.8086328587034846</v>
      </c>
      <c r="N1134" s="3">
        <f t="shared" si="105"/>
        <v>47.031210445147067</v>
      </c>
      <c r="O1134" s="3">
        <f t="shared" si="106"/>
        <v>0.8690197595436987</v>
      </c>
      <c r="P1134" s="4">
        <f t="shared" si="107"/>
        <v>66870.02431566939</v>
      </c>
    </row>
    <row r="1135" spans="1:16" x14ac:dyDescent="0.15">
      <c r="A1135" t="s">
        <v>35</v>
      </c>
      <c r="B1135" s="2">
        <v>2020</v>
      </c>
      <c r="C1135" s="3">
        <v>429.326904296875</v>
      </c>
      <c r="D1135" s="3">
        <v>105.57218933105469</v>
      </c>
      <c r="E1135" s="3">
        <v>25.829313278198242</v>
      </c>
      <c r="F1135" s="3">
        <v>18.927829742431641</v>
      </c>
      <c r="G1135" s="3">
        <v>6.8331517279148102E-2</v>
      </c>
      <c r="H1135" s="3">
        <v>34.165756225585938</v>
      </c>
      <c r="I1135" s="3">
        <v>101.06938171386719</v>
      </c>
      <c r="J1135" s="3">
        <v>77.524505615234375</v>
      </c>
      <c r="K1135" s="3">
        <f t="shared" si="102"/>
        <v>4.2478433826014923</v>
      </c>
      <c r="L1135" s="3">
        <f t="shared" si="103"/>
        <v>5.5379508826239814</v>
      </c>
      <c r="M1135" s="3">
        <f t="shared" si="104"/>
        <v>1.384946093495941</v>
      </c>
      <c r="N1135" s="3">
        <f t="shared" si="105"/>
        <v>8.0758355718756043</v>
      </c>
      <c r="O1135" s="3">
        <f t="shared" si="106"/>
        <v>0.76704244451312054</v>
      </c>
      <c r="P1135" s="4">
        <f t="shared" si="107"/>
        <v>152.11075784614937</v>
      </c>
    </row>
    <row r="1136" spans="1:16" x14ac:dyDescent="0.15">
      <c r="A1136" t="s">
        <v>42</v>
      </c>
      <c r="B1136" s="2">
        <v>2020</v>
      </c>
      <c r="C1136" s="3">
        <v>195354.328125</v>
      </c>
      <c r="D1136" s="3">
        <v>21473.861328125</v>
      </c>
      <c r="E1136" s="3">
        <v>144.86280822753906</v>
      </c>
      <c r="F1136" s="3">
        <v>1554.5419921875</v>
      </c>
      <c r="G1136" s="3">
        <v>6.8331517279148102E-2</v>
      </c>
      <c r="H1136" s="3">
        <v>992.85693359375</v>
      </c>
      <c r="I1136" s="3">
        <v>2749.97705078125</v>
      </c>
      <c r="J1136" s="3">
        <v>2325.735107421875</v>
      </c>
      <c r="K1136" s="3">
        <f t="shared" si="102"/>
        <v>71.038530328644427</v>
      </c>
      <c r="L1136" s="3">
        <f t="shared" si="103"/>
        <v>83.996809224569972</v>
      </c>
      <c r="M1136" s="3">
        <f t="shared" si="104"/>
        <v>7.3181664512182474</v>
      </c>
      <c r="N1136" s="3">
        <f t="shared" si="105"/>
        <v>76.68570717260728</v>
      </c>
      <c r="O1136" s="3">
        <f t="shared" si="106"/>
        <v>0.84572891499627212</v>
      </c>
      <c r="P1136" s="4">
        <f t="shared" si="107"/>
        <v>69214.145682962204</v>
      </c>
    </row>
    <row r="1137" spans="1:16" x14ac:dyDescent="0.15">
      <c r="A1137" t="s">
        <v>36</v>
      </c>
      <c r="B1137" s="2">
        <v>2020</v>
      </c>
      <c r="C1137" s="3">
        <v>9364.287109375</v>
      </c>
      <c r="D1137" s="3">
        <v>4147.31298828125</v>
      </c>
      <c r="E1137" s="3">
        <v>61.566696166992188</v>
      </c>
      <c r="F1137" s="3">
        <v>285.3524169921875</v>
      </c>
      <c r="G1137" s="3">
        <v>6.8331517279148102E-2</v>
      </c>
      <c r="H1137" s="3">
        <v>105.50386047363281</v>
      </c>
      <c r="I1137" s="3">
        <v>555.63751220703125</v>
      </c>
      <c r="J1137" s="3">
        <v>485.16558837890625</v>
      </c>
      <c r="K1137" s="3">
        <f t="shared" si="102"/>
        <v>16.853230575054937</v>
      </c>
      <c r="L1137" s="3">
        <f t="shared" si="103"/>
        <v>19.301218663640356</v>
      </c>
      <c r="M1137" s="3">
        <f t="shared" si="104"/>
        <v>1.7837815145842246</v>
      </c>
      <c r="N1137" s="3">
        <f t="shared" si="105"/>
        <v>23.954202150982617</v>
      </c>
      <c r="O1137" s="3">
        <f t="shared" si="106"/>
        <v>0.87316924743218727</v>
      </c>
      <c r="P1137" s="4">
        <f t="shared" si="107"/>
        <v>73.43389817294981</v>
      </c>
    </row>
    <row r="1138" spans="1:16" x14ac:dyDescent="0.15">
      <c r="A1138" t="s">
        <v>37</v>
      </c>
      <c r="B1138" s="2">
        <v>2020</v>
      </c>
      <c r="C1138" s="3">
        <v>39806.11328125</v>
      </c>
      <c r="D1138" s="3">
        <v>17862.404296875</v>
      </c>
      <c r="E1138" s="3">
        <v>1504.5916748046875</v>
      </c>
      <c r="F1138" s="3">
        <v>2645.79638671875</v>
      </c>
      <c r="G1138" s="3">
        <v>6.8331517279148102E-2</v>
      </c>
      <c r="H1138" s="3">
        <v>1972.6624755859375</v>
      </c>
      <c r="I1138" s="3">
        <v>3422.19970703125</v>
      </c>
      <c r="J1138" s="3">
        <v>3068.5380859375</v>
      </c>
      <c r="K1138" s="3">
        <f t="shared" si="102"/>
        <v>11.631733004787645</v>
      </c>
      <c r="L1138" s="3">
        <f t="shared" si="103"/>
        <v>12.97233802105097</v>
      </c>
      <c r="M1138" s="3">
        <f t="shared" si="104"/>
        <v>1.5394277643801553</v>
      </c>
      <c r="N1138" s="3">
        <f t="shared" si="105"/>
        <v>8.6187894128884128</v>
      </c>
      <c r="O1138" s="3">
        <f t="shared" si="106"/>
        <v>0.89665663860378542</v>
      </c>
      <c r="P1138" s="4">
        <f t="shared" si="107"/>
        <v>2173.9943902713503</v>
      </c>
    </row>
    <row r="1139" spans="1:16" x14ac:dyDescent="0.15">
      <c r="A1139" t="s">
        <v>38</v>
      </c>
      <c r="B1139" s="2">
        <v>2020</v>
      </c>
      <c r="C1139" s="3">
        <v>22308.462890625</v>
      </c>
      <c r="D1139" s="3">
        <v>16943.755859375</v>
      </c>
      <c r="E1139" s="3">
        <v>620.7235107421875</v>
      </c>
      <c r="F1139" s="3">
        <v>234.03544616699219</v>
      </c>
      <c r="G1139" s="3">
        <v>423.99703979492188</v>
      </c>
      <c r="H1139" s="3">
        <v>96.279106140136719</v>
      </c>
      <c r="I1139" s="3">
        <v>1192.759765625</v>
      </c>
      <c r="J1139" s="3">
        <v>1017.36669921875</v>
      </c>
      <c r="K1139" s="3">
        <f t="shared" si="102"/>
        <v>18.703232229614553</v>
      </c>
      <c r="L1139" s="3">
        <f t="shared" si="103"/>
        <v>21.927651954556776</v>
      </c>
      <c r="M1139" s="3">
        <f t="shared" si="104"/>
        <v>1.128136918470672</v>
      </c>
      <c r="N1139" s="3">
        <f t="shared" si="105"/>
        <v>29.574599043954358</v>
      </c>
      <c r="O1139" s="3">
        <f t="shared" si="106"/>
        <v>0.85295189235835356</v>
      </c>
      <c r="P1139" s="4">
        <f t="shared" si="107"/>
        <v>630.96763047187721</v>
      </c>
    </row>
    <row r="1140" spans="1:16" x14ac:dyDescent="0.15">
      <c r="A1140" t="s">
        <v>39</v>
      </c>
      <c r="B1140" s="2">
        <v>2020</v>
      </c>
      <c r="C1140" s="3">
        <v>1131.2965087890625</v>
      </c>
      <c r="D1140" s="3">
        <v>581.364501953125</v>
      </c>
      <c r="E1140" s="3">
        <v>18.859498977661133</v>
      </c>
      <c r="F1140" s="3">
        <v>20.157796859741211</v>
      </c>
      <c r="G1140" s="3">
        <v>6.8331517279148102E-2</v>
      </c>
      <c r="H1140" s="3">
        <v>393.99951171875</v>
      </c>
      <c r="I1140" s="3">
        <v>171.86677551269531</v>
      </c>
      <c r="J1140" s="3">
        <v>146.36886596679688</v>
      </c>
      <c r="K1140" s="3">
        <f t="shared" si="102"/>
        <v>6.5824037567138554</v>
      </c>
      <c r="L1140" s="3">
        <f t="shared" si="103"/>
        <v>7.7290788673985631</v>
      </c>
      <c r="M1140" s="3">
        <f t="shared" si="104"/>
        <v>1.2317324099513449</v>
      </c>
      <c r="N1140" s="3">
        <f t="shared" si="105"/>
        <v>2.7311117402763938</v>
      </c>
      <c r="O1140" s="3">
        <f t="shared" si="106"/>
        <v>0.85164142708888502</v>
      </c>
      <c r="P1140" s="4">
        <f t="shared" si="107"/>
        <v>2546.7421076030355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0"/>
  <sheetViews>
    <sheetView workbookViewId="0">
      <selection activeCell="A2" sqref="A2"/>
    </sheetView>
  </sheetViews>
  <sheetFormatPr baseColWidth="10" defaultRowHeight="13" x14ac:dyDescent="0.15"/>
  <cols>
    <col min="1" max="1" width="24.1640625" bestFit="1" customWidth="1"/>
    <col min="2" max="2" width="6.6640625" bestFit="1" customWidth="1"/>
    <col min="3" max="8" width="8.1640625" bestFit="1" customWidth="1"/>
    <col min="9" max="22" width="9.1640625" bestFit="1" customWidth="1"/>
  </cols>
  <sheetData>
    <row r="2" spans="1:22" x14ac:dyDescent="0.15">
      <c r="A2" s="1" t="s">
        <v>87</v>
      </c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>
        <v>2019</v>
      </c>
      <c r="V2" s="1">
        <v>2020</v>
      </c>
    </row>
    <row r="3" spans="1:22" x14ac:dyDescent="0.15">
      <c r="A3" s="1" t="s">
        <v>88</v>
      </c>
      <c r="B3" s="3">
        <f>AVERAGEIFS(Data!$K$2:$K$3106,Data!$B$2:$B$3106,Ratios!B$2)</f>
        <v>22.325454855980308</v>
      </c>
      <c r="C3" s="3">
        <f>AVERAGEIFS(Data!$K$2:$K$3106,Data!$B$2:$B$3106,Ratios!C$2)</f>
        <v>26.453709643224048</v>
      </c>
      <c r="D3" s="3">
        <f>AVERAGEIFS(Data!$K$2:$K$3106,Data!$B$2:$B$3106,Ratios!D$2)</f>
        <v>26.25789684474627</v>
      </c>
      <c r="E3" s="3">
        <f>AVERAGEIFS(Data!$K$2:$K$3106,Data!$B$2:$B$3106,Ratios!E$2)</f>
        <v>26.070523691796588</v>
      </c>
      <c r="F3" s="3">
        <f>AVERAGEIFS(Data!$K$2:$K$3106,Data!$B$2:$B$3106,Ratios!F$2)</f>
        <v>24.947307767647953</v>
      </c>
      <c r="G3" s="3">
        <f>AVERAGEIFS(Data!$K$2:$K$3106,Data!$B$2:$B$3106,Ratios!G$2)</f>
        <v>24.024029129843584</v>
      </c>
      <c r="H3" s="3">
        <f>AVERAGEIFS(Data!$K$2:$K$3106,Data!$B$2:$B$3106,Ratios!H$2)</f>
        <v>23.84258437653142</v>
      </c>
      <c r="I3" s="3">
        <f>AVERAGEIFS(Data!$K$2:$K$3106,Data!$B$2:$B$3106,Ratios!I$2)</f>
        <v>22.052841943018731</v>
      </c>
      <c r="J3" s="3">
        <f>AVERAGEIFS(Data!$K$2:$K$3106,Data!$B$2:$B$3106,Ratios!J$2)</f>
        <v>22.528946965263014</v>
      </c>
      <c r="K3" s="3">
        <f>AVERAGEIFS(Data!$K$2:$K$3106,Data!$B$2:$B$3106,Ratios!K$2)</f>
        <v>24.092210330217348</v>
      </c>
      <c r="L3" s="3">
        <f>AVERAGEIFS(Data!$K$2:$K$3106,Data!$B$2:$B$3106,Ratios!L$2)</f>
        <v>31.511201008569824</v>
      </c>
      <c r="M3" s="3">
        <f>AVERAGEIFS(Data!$K$2:$K$3106,Data!$B$2:$B$3106,Ratios!M$2)</f>
        <v>36.236936204453542</v>
      </c>
      <c r="N3" s="3">
        <f>AVERAGEIFS(Data!$K$2:$K$3106,Data!$B$2:$B$3106,Ratios!N$2)</f>
        <v>36.540427579724081</v>
      </c>
      <c r="O3" s="3">
        <f>AVERAGEIFS(Data!$K$2:$K$3106,Data!$B$2:$B$3106,Ratios!O$2)</f>
        <v>33.720293690020199</v>
      </c>
      <c r="P3" s="3">
        <f>AVERAGEIFS(Data!$K$2:$K$3106,Data!$B$2:$B$3106,Ratios!P$2)</f>
        <v>26.927496443937621</v>
      </c>
      <c r="Q3" s="3">
        <f>AVERAGEIFS(Data!$K$2:$K$3106,Data!$B$2:$B$3106,Ratios!Q$2)</f>
        <v>26.157747719652512</v>
      </c>
      <c r="R3" s="3">
        <f>AVERAGEIFS(Data!$K$2:$K$3106,Data!$B$2:$B$3106,Ratios!R$2)</f>
        <v>26.290811610580072</v>
      </c>
      <c r="S3" s="3">
        <f>AVERAGEIFS(Data!$K$2:$K$3106,Data!$B$2:$B$3106,Ratios!S$2)</f>
        <v>25.814193337966945</v>
      </c>
      <c r="T3" s="3">
        <f>AVERAGEIFS(Data!$K$2:$K$3106,Data!$B$2:$B$3106,Ratios!T$2)</f>
        <v>24.050579501953187</v>
      </c>
      <c r="U3" s="3">
        <f>AVERAGEIFS(Data!$K$2:$K$3106,Data!$B$2:$B$3106,Ratios!U$2)</f>
        <v>26.238054155252932</v>
      </c>
      <c r="V3" s="3">
        <f>AVERAGEIFS(Data!$K$2:$K$3106,Data!$B$2:$B$3106,Ratios!V$2)</f>
        <v>26.426472833557334</v>
      </c>
    </row>
    <row r="4" spans="1:22" x14ac:dyDescent="0.15">
      <c r="A4" s="1" t="s">
        <v>89</v>
      </c>
      <c r="B4" s="3">
        <f>AVERAGEIFS(Data!$L$2:$L$3106,Data!$B$2:$B$3106,Ratios!B$2)</f>
        <v>27.515503737974178</v>
      </c>
      <c r="C4" s="3">
        <f>AVERAGEIFS(Data!$L$2:$L$3106,Data!$B$2:$B$3106,Ratios!C$2)</f>
        <v>33.191521955300786</v>
      </c>
      <c r="D4" s="3">
        <f>AVERAGEIFS(Data!$L$2:$L$3106,Data!$B$2:$B$3106,Ratios!D$2)</f>
        <v>32.201065822231698</v>
      </c>
      <c r="E4" s="3">
        <f>AVERAGEIFS(Data!$L$2:$L$3106,Data!$B$2:$B$3106,Ratios!E$2)</f>
        <v>32.185969722190265</v>
      </c>
      <c r="F4" s="3">
        <f>AVERAGEIFS(Data!$L$2:$L$3106,Data!$B$2:$B$3106,Ratios!F$2)</f>
        <v>30.831520254849966</v>
      </c>
      <c r="G4" s="3">
        <f>AVERAGEIFS(Data!$L$2:$L$3106,Data!$B$2:$B$3106,Ratios!G$2)</f>
        <v>29.167329565096878</v>
      </c>
      <c r="H4" s="3">
        <f>AVERAGEIFS(Data!$L$2:$L$3106,Data!$B$2:$B$3106,Ratios!H$2)</f>
        <v>29.153752382823203</v>
      </c>
      <c r="I4" s="3">
        <f>AVERAGEIFS(Data!$L$2:$L$3106,Data!$B$2:$B$3106,Ratios!I$2)</f>
        <v>27.047380200593825</v>
      </c>
      <c r="J4" s="3">
        <f>AVERAGEIFS(Data!$L$2:$L$3106,Data!$B$2:$B$3106,Ratios!J$2)</f>
        <v>27.266902975485117</v>
      </c>
      <c r="K4" s="3">
        <f>AVERAGEIFS(Data!$L$2:$L$3106,Data!$B$2:$B$3106,Ratios!K$2)</f>
        <v>29.244970955141124</v>
      </c>
      <c r="L4" s="3">
        <f>AVERAGEIFS(Data!$L$2:$L$3106,Data!$B$2:$B$3106,Ratios!L$2)</f>
        <v>37.665568125866535</v>
      </c>
      <c r="M4" s="3">
        <f>AVERAGEIFS(Data!$L$2:$L$3106,Data!$B$2:$B$3106,Ratios!M$2)</f>
        <v>43.095092211690833</v>
      </c>
      <c r="N4" s="3">
        <f>AVERAGEIFS(Data!$L$2:$L$3106,Data!$B$2:$B$3106,Ratios!N$2)</f>
        <v>43.652177716595887</v>
      </c>
      <c r="O4" s="3">
        <f>AVERAGEIFS(Data!$L$2:$L$3106,Data!$B$2:$B$3106,Ratios!O$2)</f>
        <v>39.931285865469363</v>
      </c>
      <c r="P4" s="3">
        <f>AVERAGEIFS(Data!$L$2:$L$3106,Data!$B$2:$B$3106,Ratios!P$2)</f>
        <v>31.790614416030422</v>
      </c>
      <c r="Q4" s="3">
        <f>AVERAGEIFS(Data!$L$2:$L$3106,Data!$B$2:$B$3106,Ratios!Q$2)</f>
        <v>31.138549382951751</v>
      </c>
      <c r="R4" s="3">
        <f>AVERAGEIFS(Data!$L$2:$L$3106,Data!$B$2:$B$3106,Ratios!R$2)</f>
        <v>31.062694879666484</v>
      </c>
      <c r="S4" s="3">
        <f>AVERAGEIFS(Data!$L$2:$L$3106,Data!$B$2:$B$3106,Ratios!S$2)</f>
        <v>30.056752170007311</v>
      </c>
      <c r="T4" s="3">
        <f>AVERAGEIFS(Data!$L$2:$L$3106,Data!$B$2:$B$3106,Ratios!T$2)</f>
        <v>27.971032767363077</v>
      </c>
      <c r="U4" s="3">
        <f>AVERAGEIFS(Data!$L$2:$L$3106,Data!$B$2:$B$3106,Ratios!U$2)</f>
        <v>30.336591721825204</v>
      </c>
      <c r="V4" s="3">
        <f>AVERAGEIFS(Data!$L$2:$L$3106,Data!$B$2:$B$3106,Ratios!V$2)</f>
        <v>33.018348453933356</v>
      </c>
    </row>
    <row r="5" spans="1:22" x14ac:dyDescent="0.15">
      <c r="A5" s="1" t="s">
        <v>90</v>
      </c>
      <c r="B5" s="3">
        <f>AVERAGEIFS(Data!$M$2:$M$3106,Data!$B$2:$B$3106,Ratios!B$2)</f>
        <v>1.8791639935396329</v>
      </c>
      <c r="C5" s="3">
        <f>AVERAGEIFS(Data!$M$2:$M$3106,Data!$B$2:$B$3106,Ratios!C$2)</f>
        <v>2.033409121745009</v>
      </c>
      <c r="D5" s="3">
        <f>AVERAGEIFS(Data!$M$2:$M$3106,Data!$B$2:$B$3106,Ratios!D$2)</f>
        <v>1.9790924343298697</v>
      </c>
      <c r="E5" s="3">
        <f>AVERAGEIFS(Data!$M$2:$M$3106,Data!$B$2:$B$3106,Ratios!E$2)</f>
        <v>1.859034985212477</v>
      </c>
      <c r="F5" s="3">
        <f>AVERAGEIFS(Data!$M$2:$M$3106,Data!$B$2:$B$3106,Ratios!F$2)</f>
        <v>1.8441496304622615</v>
      </c>
      <c r="G5" s="3">
        <f>AVERAGEIFS(Data!$M$2:$M$3106,Data!$B$2:$B$3106,Ratios!G$2)</f>
        <v>1.7323651807753448</v>
      </c>
      <c r="H5" s="3">
        <f>AVERAGEIFS(Data!$M$2:$M$3106,Data!$B$2:$B$3106,Ratios!H$2)</f>
        <v>1.8184499590475116</v>
      </c>
      <c r="I5" s="3">
        <f>AVERAGEIFS(Data!$M$2:$M$3106,Data!$B$2:$B$3106,Ratios!I$2)</f>
        <v>1.788309629459145</v>
      </c>
      <c r="J5" s="3">
        <f>AVERAGEIFS(Data!$M$2:$M$3106,Data!$B$2:$B$3106,Ratios!J$2)</f>
        <v>1.847744224180514</v>
      </c>
      <c r="K5" s="3">
        <f>AVERAGEIFS(Data!$M$2:$M$3106,Data!$B$2:$B$3106,Ratios!K$2)</f>
        <v>1.9489670517672537</v>
      </c>
      <c r="L5" s="3">
        <f>AVERAGEIFS(Data!$M$2:$M$3106,Data!$B$2:$B$3106,Ratios!L$2)</f>
        <v>1.905658825477089</v>
      </c>
      <c r="M5" s="3">
        <f>AVERAGEIFS(Data!$M$2:$M$3106,Data!$B$2:$B$3106,Ratios!M$2)</f>
        <v>1.8778467867666955</v>
      </c>
      <c r="N5" s="3">
        <f>AVERAGEIFS(Data!$M$2:$M$3106,Data!$B$2:$B$3106,Ratios!N$2)</f>
        <v>1.8407858564206443</v>
      </c>
      <c r="O5" s="3">
        <f>AVERAGEIFS(Data!$M$2:$M$3106,Data!$B$2:$B$3106,Ratios!O$2)</f>
        <v>1.8392447358954922</v>
      </c>
      <c r="P5" s="3">
        <f>AVERAGEIFS(Data!$M$2:$M$3106,Data!$B$2:$B$3106,Ratios!P$2)</f>
        <v>2.2254239181350361</v>
      </c>
      <c r="Q5" s="3">
        <f>AVERAGEIFS(Data!$M$2:$M$3106,Data!$B$2:$B$3106,Ratios!Q$2)</f>
        <v>1.9431566303071799</v>
      </c>
      <c r="R5" s="3">
        <f>AVERAGEIFS(Data!$M$2:$M$3106,Data!$B$2:$B$3106,Ratios!R$2)</f>
        <v>1.8754489939452741</v>
      </c>
      <c r="S5" s="3">
        <f>AVERAGEIFS(Data!$M$2:$M$3106,Data!$B$2:$B$3106,Ratios!S$2)</f>
        <v>1.8157714101102704</v>
      </c>
      <c r="T5" s="3">
        <f>AVERAGEIFS(Data!$M$2:$M$3106,Data!$B$2:$B$3106,Ratios!T$2)</f>
        <v>1.8231981796660979</v>
      </c>
      <c r="U5" s="3">
        <f>AVERAGEIFS(Data!$M$2:$M$3106,Data!$B$2:$B$3106,Ratios!U$2)</f>
        <v>1.739531308799557</v>
      </c>
      <c r="V5" s="3">
        <f>AVERAGEIFS(Data!$M$2:$M$3106,Data!$B$2:$B$3106,Ratios!V$2)</f>
        <v>1.747881952609537</v>
      </c>
    </row>
    <row r="6" spans="1:22" x14ac:dyDescent="0.15">
      <c r="A6" s="1" t="s">
        <v>91</v>
      </c>
      <c r="B6" s="3">
        <f>AVERAGEIFS(Data!$N$2:$N$3106,Data!$B$2:$B$3106,Ratios!B$2)</f>
        <v>11.143983102352998</v>
      </c>
      <c r="C6" s="3">
        <f>AVERAGEIFS(Data!$N$2:$N$3106,Data!$B$2:$B$3106,Ratios!C$2)</f>
        <v>13.242237046669862</v>
      </c>
      <c r="D6" s="3">
        <f>AVERAGEIFS(Data!$N$2:$N$3106,Data!$B$2:$B$3106,Ratios!D$2)</f>
        <v>14.796623047620402</v>
      </c>
      <c r="E6" s="3">
        <f>AVERAGEIFS(Data!$N$2:$N$3106,Data!$B$2:$B$3106,Ratios!E$2)</f>
        <v>14.078957429379612</v>
      </c>
      <c r="F6" s="3">
        <f>AVERAGEIFS(Data!$N$2:$N$3106,Data!$B$2:$B$3106,Ratios!F$2)</f>
        <v>15.397026257308893</v>
      </c>
      <c r="G6" s="3">
        <f>AVERAGEIFS(Data!$N$2:$N$3106,Data!$B$2:$B$3106,Ratios!G$2)</f>
        <v>14.927894675795569</v>
      </c>
      <c r="H6" s="3">
        <f>AVERAGEIFS(Data!$N$2:$N$3106,Data!$B$2:$B$3106,Ratios!H$2)</f>
        <v>14.473497899734342</v>
      </c>
      <c r="I6" s="3">
        <f>AVERAGEIFS(Data!$N$2:$N$3106,Data!$B$2:$B$3106,Ratios!I$2)</f>
        <v>13.829586320567852</v>
      </c>
      <c r="J6" s="3">
        <f>AVERAGEIFS(Data!$N$2:$N$3106,Data!$B$2:$B$3106,Ratios!J$2)</f>
        <v>14.893639875964761</v>
      </c>
      <c r="K6" s="3">
        <f>AVERAGEIFS(Data!$N$2:$N$3106,Data!$B$2:$B$3106,Ratios!K$2)</f>
        <v>16.893738024629847</v>
      </c>
      <c r="L6" s="3">
        <f>AVERAGEIFS(Data!$N$2:$N$3106,Data!$B$2:$B$3106,Ratios!L$2)</f>
        <v>19.620883025244328</v>
      </c>
      <c r="M6" s="3">
        <f>AVERAGEIFS(Data!$N$2:$N$3106,Data!$B$2:$B$3106,Ratios!M$2)</f>
        <v>26.674004680349292</v>
      </c>
      <c r="N6" s="3">
        <f>AVERAGEIFS(Data!$N$2:$N$3106,Data!$B$2:$B$3106,Ratios!N$2)</f>
        <v>26.646792421760313</v>
      </c>
      <c r="O6" s="3">
        <f>AVERAGEIFS(Data!$N$2:$N$3106,Data!$B$2:$B$3106,Ratios!O$2)</f>
        <v>26.967292357280595</v>
      </c>
      <c r="P6" s="3">
        <f>AVERAGEIFS(Data!$N$2:$N$3106,Data!$B$2:$B$3106,Ratios!P$2)</f>
        <v>24.991491367587169</v>
      </c>
      <c r="Q6" s="3">
        <f>AVERAGEIFS(Data!$N$2:$N$3106,Data!$B$2:$B$3106,Ratios!Q$2)</f>
        <v>22.802412549760493</v>
      </c>
      <c r="R6" s="3">
        <f>AVERAGEIFS(Data!$N$2:$N$3106,Data!$B$2:$B$3106,Ratios!R$2)</f>
        <v>23.618720053641464</v>
      </c>
      <c r="S6" s="3">
        <f>AVERAGEIFS(Data!$N$2:$N$3106,Data!$B$2:$B$3106,Ratios!S$2)</f>
        <v>23.224510342797895</v>
      </c>
      <c r="T6" s="3">
        <f>AVERAGEIFS(Data!$N$2:$N$3106,Data!$B$2:$B$3106,Ratios!T$2)</f>
        <v>23.617836249402224</v>
      </c>
      <c r="U6" s="3">
        <f>AVERAGEIFS(Data!$N$2:$N$3106,Data!$B$2:$B$3106,Ratios!U$2)</f>
        <v>23.78592280283933</v>
      </c>
      <c r="V6" s="3">
        <f>AVERAGEIFS(Data!$N$2:$N$3106,Data!$B$2:$B$3106,Ratios!V$2)</f>
        <v>21.001776925079259</v>
      </c>
    </row>
    <row r="7" spans="1:22" x14ac:dyDescent="0.15">
      <c r="A7" s="1" t="s">
        <v>92</v>
      </c>
      <c r="B7" s="3">
        <f>AVERAGEIFS(Data!$O$2:$O$3106,Data!$B$2:$B$3106,Ratios!B$2)</f>
        <v>0.88338863011354796</v>
      </c>
      <c r="C7" s="3">
        <f>AVERAGEIFS(Data!$O$2:$O$3106,Data!$B$2:$B$3106,Ratios!C$2)</f>
        <v>0.79417266257342556</v>
      </c>
      <c r="D7" s="3">
        <f>AVERAGEIFS(Data!$O$2:$O$3106,Data!$B$2:$B$3106,Ratios!D$2)</f>
        <v>0.80310225794234114</v>
      </c>
      <c r="E7" s="3">
        <f>AVERAGEIFS(Data!$O$2:$O$3106,Data!$B$2:$B$3106,Ratios!E$2)</f>
        <v>0.79614781302204296</v>
      </c>
      <c r="F7" s="3">
        <f>AVERAGEIFS(Data!$O$2:$O$3106,Data!$B$2:$B$3106,Ratios!F$2)</f>
        <v>0.80643189237984336</v>
      </c>
      <c r="G7" s="3">
        <f>AVERAGEIFS(Data!$O$2:$O$3106,Data!$B$2:$B$3106,Ratios!G$2)</f>
        <v>0.80860000725993253</v>
      </c>
      <c r="H7" s="3">
        <f>AVERAGEIFS(Data!$O$2:$O$3106,Data!$B$2:$B$3106,Ratios!H$2)</f>
        <v>0.82676423889505635</v>
      </c>
      <c r="I7" s="3">
        <f>AVERAGEIFS(Data!$O$2:$O$3106,Data!$B$2:$B$3106,Ratios!I$2)</f>
        <v>0.81907251268319914</v>
      </c>
      <c r="J7" s="3">
        <f>AVERAGEIFS(Data!$O$2:$O$3106,Data!$B$2:$B$3106,Ratios!J$2)</f>
        <v>0.81950220146157871</v>
      </c>
      <c r="K7" s="3">
        <f>AVERAGEIFS(Data!$O$2:$O$3106,Data!$B$2:$B$3106,Ratios!K$2)</f>
        <v>0.81638629514076388</v>
      </c>
      <c r="L7" s="3">
        <f>AVERAGEIFS(Data!$O$2:$O$3106,Data!$B$2:$B$3106,Ratios!L$2)</f>
        <v>0.81718703453812336</v>
      </c>
      <c r="M7" s="3">
        <f>AVERAGEIFS(Data!$O$2:$O$3106,Data!$B$2:$B$3106,Ratios!M$2)</f>
        <v>0.81505116931675703</v>
      </c>
      <c r="N7" s="3">
        <f>AVERAGEIFS(Data!$O$2:$O$3106,Data!$B$2:$B$3106,Ratios!N$2)</f>
        <v>0.83727648967271162</v>
      </c>
      <c r="O7" s="3">
        <f>AVERAGEIFS(Data!$O$2:$O$3106,Data!$B$2:$B$3106,Ratios!O$2)</f>
        <v>0.83341582724219077</v>
      </c>
      <c r="P7" s="3">
        <f>AVERAGEIFS(Data!$O$2:$O$3106,Data!$B$2:$B$3106,Ratios!P$2)</f>
        <v>0.84137146421703868</v>
      </c>
      <c r="Q7" s="3">
        <f>AVERAGEIFS(Data!$O$2:$O$3106,Data!$B$2:$B$3106,Ratios!Q$2)</f>
        <v>0.83361444533637541</v>
      </c>
      <c r="R7" s="3">
        <f>AVERAGEIFS(Data!$O$2:$O$3106,Data!$B$2:$B$3106,Ratios!R$2)</f>
        <v>0.82925640189948191</v>
      </c>
      <c r="S7" s="3">
        <f>AVERAGEIFS(Data!$O$2:$O$3106,Data!$B$2:$B$3106,Ratios!S$2)</f>
        <v>0.84190497752320992</v>
      </c>
      <c r="T7" s="3">
        <f>AVERAGEIFS(Data!$O$2:$O$3106,Data!$B$2:$B$3106,Ratios!T$2)</f>
        <v>3.4982155862765669</v>
      </c>
      <c r="U7" s="3">
        <f>AVERAGEIFS(Data!$O$2:$O$3106,Data!$B$2:$B$3106,Ratios!U$2)</f>
        <v>0.86515994551625075</v>
      </c>
      <c r="V7" s="3">
        <f>AVERAGEIFS(Data!$O$2:$O$3106,Data!$B$2:$B$3106,Ratios!V$2)</f>
        <v>0.84334703896807917</v>
      </c>
    </row>
    <row r="8" spans="1:22" x14ac:dyDescent="0.15">
      <c r="A8" s="1" t="s">
        <v>93</v>
      </c>
      <c r="B8" s="3">
        <f>AVERAGEIFS(Data!$P$2:$P$3106,Data!$B$2:$B$3106,Ratios!B$2)</f>
        <v>100</v>
      </c>
      <c r="C8" s="3">
        <f>AVERAGEIFS(Data!$P$2:$P$3106,Data!$B$2:$B$3106,Ratios!C$2)</f>
        <v>324.62637367325027</v>
      </c>
      <c r="D8" s="3">
        <f>AVERAGEIFS(Data!$P$2:$P$3106,Data!$B$2:$B$3106,Ratios!D$2)</f>
        <v>437.07720391942019</v>
      </c>
      <c r="E8" s="3">
        <f>AVERAGEIFS(Data!$P$2:$P$3106,Data!$B$2:$B$3106,Ratios!E$2)</f>
        <v>488.47060760942071</v>
      </c>
      <c r="F8" s="3">
        <f>AVERAGEIFS(Data!$P$2:$P$3106,Data!$B$2:$B$3106,Ratios!F$2)</f>
        <v>509.53442809260252</v>
      </c>
      <c r="G8" s="3">
        <f>AVERAGEIFS(Data!$P$2:$P$3106,Data!$B$2:$B$3106,Ratios!G$2)</f>
        <v>528.72021620794646</v>
      </c>
      <c r="H8" s="3">
        <f>AVERAGEIFS(Data!$P$2:$P$3106,Data!$B$2:$B$3106,Ratios!H$2)</f>
        <v>730.77584166524275</v>
      </c>
      <c r="I8" s="3">
        <f>AVERAGEIFS(Data!$P$2:$P$3106,Data!$B$2:$B$3106,Ratios!I$2)</f>
        <v>880.96133538035247</v>
      </c>
      <c r="J8" s="3">
        <f>AVERAGEIFS(Data!$P$2:$P$3106,Data!$B$2:$B$3106,Ratios!J$2)</f>
        <v>1024.9835074211164</v>
      </c>
      <c r="K8" s="3">
        <f>AVERAGEIFS(Data!$P$2:$P$3106,Data!$B$2:$B$3106,Ratios!K$2)</f>
        <v>1382.7202029555344</v>
      </c>
      <c r="L8" s="3">
        <f>AVERAGEIFS(Data!$P$2:$P$3106,Data!$B$2:$B$3106,Ratios!L$2)</f>
        <v>1442.8090055842263</v>
      </c>
      <c r="M8" s="3">
        <f>AVERAGEIFS(Data!$P$2:$P$3106,Data!$B$2:$B$3106,Ratios!M$2)</f>
        <v>1805.8479118590153</v>
      </c>
      <c r="N8" s="3">
        <f>AVERAGEIFS(Data!$P$2:$P$3106,Data!$B$2:$B$3106,Ratios!N$2)</f>
        <v>2052.528940397784</v>
      </c>
      <c r="O8" s="3">
        <f>AVERAGEIFS(Data!$P$2:$P$3106,Data!$B$2:$B$3106,Ratios!O$2)</f>
        <v>2175.4248515473782</v>
      </c>
      <c r="P8" s="3">
        <f>AVERAGEIFS(Data!$P$2:$P$3106,Data!$B$2:$B$3106,Ratios!P$2)</f>
        <v>2268.1030839306086</v>
      </c>
      <c r="Q8" s="3">
        <f>AVERAGEIFS(Data!$P$2:$P$3106,Data!$B$2:$B$3106,Ratios!Q$2)</f>
        <v>2519.8293166087233</v>
      </c>
      <c r="R8" s="3">
        <f>AVERAGEIFS(Data!$P$2:$P$3106,Data!$B$2:$B$3106,Ratios!R$2)</f>
        <v>2784.1392193608494</v>
      </c>
      <c r="S8" s="3">
        <f>AVERAGEIFS(Data!$P$2:$P$3106,Data!$B$2:$B$3106,Ratios!S$2)</f>
        <v>2769.7335292075845</v>
      </c>
      <c r="T8" s="3">
        <f>AVERAGEIFS(Data!$P$2:$P$3106,Data!$B$2:$B$3106,Ratios!T$2)</f>
        <v>2925.5412070533184</v>
      </c>
      <c r="U8" s="3">
        <f>AVERAGEIFS(Data!$P$2:$P$3106,Data!$B$2:$B$3106,Ratios!U$2)</f>
        <v>3135.0608611576936</v>
      </c>
      <c r="V8" s="3">
        <f>AVERAGEIFS(Data!$P$2:$P$3106,Data!$B$2:$B$3106,Ratios!V$2)</f>
        <v>3021.3676334753604</v>
      </c>
    </row>
    <row r="9" spans="1:22" x14ac:dyDescent="0.15">
      <c r="A9" s="1" t="s">
        <v>86</v>
      </c>
      <c r="B9" s="5">
        <f>(B8-100)/100</f>
        <v>0</v>
      </c>
      <c r="C9" s="5">
        <f t="shared" ref="C9:V9" si="0">(C8-100)/100</f>
        <v>2.2462637367325029</v>
      </c>
      <c r="D9" s="5">
        <f t="shared" si="0"/>
        <v>3.3707720391942018</v>
      </c>
      <c r="E9" s="5">
        <f t="shared" si="0"/>
        <v>3.8847060760942069</v>
      </c>
      <c r="F9" s="5">
        <f t="shared" si="0"/>
        <v>4.0953442809260254</v>
      </c>
      <c r="G9" s="5">
        <f t="shared" si="0"/>
        <v>4.2872021620794643</v>
      </c>
      <c r="H9" s="5">
        <f t="shared" si="0"/>
        <v>6.3077584166524279</v>
      </c>
      <c r="I9" s="5">
        <f t="shared" si="0"/>
        <v>7.8096133538035248</v>
      </c>
      <c r="J9" s="5">
        <f t="shared" si="0"/>
        <v>9.2498350742111644</v>
      </c>
      <c r="K9" s="5">
        <f t="shared" si="0"/>
        <v>12.827202029555345</v>
      </c>
      <c r="L9" s="5">
        <f t="shared" si="0"/>
        <v>13.428090055842263</v>
      </c>
      <c r="M9" s="5">
        <f t="shared" si="0"/>
        <v>17.058479118590153</v>
      </c>
      <c r="N9" s="5">
        <f t="shared" si="0"/>
        <v>19.52528940397784</v>
      </c>
      <c r="O9" s="5">
        <f t="shared" si="0"/>
        <v>20.754248515473783</v>
      </c>
      <c r="P9" s="5">
        <f t="shared" si="0"/>
        <v>21.681030839306086</v>
      </c>
      <c r="Q9" s="5">
        <f t="shared" si="0"/>
        <v>24.198293166087232</v>
      </c>
      <c r="R9" s="5">
        <f t="shared" si="0"/>
        <v>26.841392193608495</v>
      </c>
      <c r="S9" s="5">
        <f t="shared" si="0"/>
        <v>26.697335292075845</v>
      </c>
      <c r="T9" s="5">
        <f t="shared" si="0"/>
        <v>28.255412070533183</v>
      </c>
      <c r="U9" s="5">
        <f t="shared" si="0"/>
        <v>30.350608611576934</v>
      </c>
      <c r="V9" s="5">
        <f t="shared" si="0"/>
        <v>29.213676334753604</v>
      </c>
    </row>
    <row r="10" spans="1:22" x14ac:dyDescent="0.15">
      <c r="A10" s="1" t="s">
        <v>94</v>
      </c>
      <c r="C10" s="3">
        <f>((C8-B8)/C8)*100</f>
        <v>69.195355611909065</v>
      </c>
      <c r="D10" s="3">
        <f t="shared" ref="D10:V10" si="1">((D8-C8)/D8)*100</f>
        <v>25.727910135277021</v>
      </c>
      <c r="E10" s="3">
        <f t="shared" si="1"/>
        <v>10.521288873760549</v>
      </c>
      <c r="F10" s="3">
        <f t="shared" si="1"/>
        <v>4.1339346905433612</v>
      </c>
      <c r="G10" s="3">
        <f t="shared" si="1"/>
        <v>3.6287222480250576</v>
      </c>
      <c r="H10" s="3">
        <f t="shared" si="1"/>
        <v>27.649467037233403</v>
      </c>
      <c r="I10" s="3">
        <f t="shared" si="1"/>
        <v>17.047909787126763</v>
      </c>
      <c r="J10" s="3">
        <f t="shared" si="1"/>
        <v>14.051169701562054</v>
      </c>
      <c r="K10" s="3">
        <f t="shared" si="1"/>
        <v>25.871951156117017</v>
      </c>
      <c r="L10" s="3">
        <f t="shared" si="1"/>
        <v>4.1647094241944043</v>
      </c>
      <c r="M10" s="3">
        <f t="shared" si="1"/>
        <v>20.103515024200551</v>
      </c>
      <c r="N10" s="3">
        <f t="shared" si="1"/>
        <v>12.018394658589392</v>
      </c>
      <c r="O10" s="3">
        <f t="shared" si="1"/>
        <v>5.649283222179724</v>
      </c>
      <c r="P10" s="3">
        <f t="shared" si="1"/>
        <v>4.0861560940439956</v>
      </c>
      <c r="Q10" s="3">
        <f t="shared" si="1"/>
        <v>9.9898128424387451</v>
      </c>
      <c r="R10" s="3">
        <f t="shared" si="1"/>
        <v>9.4934154482692641</v>
      </c>
      <c r="S10" s="3">
        <f t="shared" si="1"/>
        <v>-0.52011105044413253</v>
      </c>
      <c r="T10" s="3">
        <f t="shared" si="1"/>
        <v>5.3257727995794486</v>
      </c>
      <c r="U10" s="3">
        <f t="shared" si="1"/>
        <v>6.6831128129042181</v>
      </c>
      <c r="V10" s="3">
        <f t="shared" si="1"/>
        <v>-3.7629723183191812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 Saharan</cp:lastModifiedBy>
  <dcterms:created xsi:type="dcterms:W3CDTF">2021-11-15T07:18:15Z</dcterms:created>
  <dcterms:modified xsi:type="dcterms:W3CDTF">2021-12-21T16:58:22Z</dcterms:modified>
</cp:coreProperties>
</file>