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itieedu-my.sharepoint.com/personal/vijayagupta_nitie_ac_in/Documents/Project on labour productivity/Data/Industry-wise Data/Machinery/"/>
    </mc:Choice>
  </mc:AlternateContent>
  <xr:revisionPtr revIDLastSave="1" documentId="13_ncr:40009_{B4005DDB-7A14-4C48-9CFB-8CF8492A649F}" xr6:coauthVersionLast="47" xr6:coauthVersionMax="47" xr10:uidLastSave="{B35FFF3F-BEE4-7644-85BD-5765B01C0A4A}"/>
  <bookViews>
    <workbookView xWindow="0" yWindow="0" windowWidth="28800" windowHeight="18000" xr2:uid="{00000000-000D-0000-FFFF-FFFF00000000}"/>
  </bookViews>
  <sheets>
    <sheet name="Data" sheetId="1" r:id="rId1"/>
    <sheet name="Ratio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620" i="1" l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S8" i="2" s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Q8" i="2" s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8" i="2" s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O8" i="2" s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I8" i="2" s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B8" i="2" s="1"/>
  <c r="B9" i="2" s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P7" i="2" s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S7" i="2" s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V6" i="2" s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P5" i="2" s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Q5" i="2" s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S5" i="2" s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V4" i="2" s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P3" i="2" s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Q3" i="2" s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S3" i="2" s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O906" i="1"/>
  <c r="N906" i="1"/>
  <c r="M906" i="1"/>
  <c r="L906" i="1"/>
  <c r="K906" i="1"/>
  <c r="O905" i="1"/>
  <c r="N905" i="1"/>
  <c r="M905" i="1"/>
  <c r="L905" i="1"/>
  <c r="K905" i="1"/>
  <c r="O904" i="1"/>
  <c r="N904" i="1"/>
  <c r="M904" i="1"/>
  <c r="L904" i="1"/>
  <c r="K904" i="1"/>
  <c r="O903" i="1"/>
  <c r="N903" i="1"/>
  <c r="M903" i="1"/>
  <c r="L903" i="1"/>
  <c r="K903" i="1"/>
  <c r="O902" i="1"/>
  <c r="N902" i="1"/>
  <c r="M902" i="1"/>
  <c r="L902" i="1"/>
  <c r="K902" i="1"/>
  <c r="O901" i="1"/>
  <c r="N901" i="1"/>
  <c r="M901" i="1"/>
  <c r="L901" i="1"/>
  <c r="K901" i="1"/>
  <c r="O900" i="1"/>
  <c r="N900" i="1"/>
  <c r="M900" i="1"/>
  <c r="L900" i="1"/>
  <c r="K900" i="1"/>
  <c r="O899" i="1"/>
  <c r="N899" i="1"/>
  <c r="M899" i="1"/>
  <c r="L899" i="1"/>
  <c r="K899" i="1"/>
  <c r="O898" i="1"/>
  <c r="N898" i="1"/>
  <c r="M898" i="1"/>
  <c r="L898" i="1"/>
  <c r="K898" i="1"/>
  <c r="O897" i="1"/>
  <c r="N897" i="1"/>
  <c r="M897" i="1"/>
  <c r="L897" i="1"/>
  <c r="K897" i="1"/>
  <c r="O896" i="1"/>
  <c r="N896" i="1"/>
  <c r="M896" i="1"/>
  <c r="L896" i="1"/>
  <c r="K896" i="1"/>
  <c r="O895" i="1"/>
  <c r="N895" i="1"/>
  <c r="M895" i="1"/>
  <c r="L895" i="1"/>
  <c r="K895" i="1"/>
  <c r="O894" i="1"/>
  <c r="N894" i="1"/>
  <c r="O6" i="2" s="1"/>
  <c r="M894" i="1"/>
  <c r="L894" i="1"/>
  <c r="K894" i="1"/>
  <c r="O893" i="1"/>
  <c r="N893" i="1"/>
  <c r="M893" i="1"/>
  <c r="L893" i="1"/>
  <c r="K893" i="1"/>
  <c r="O892" i="1"/>
  <c r="N892" i="1"/>
  <c r="M892" i="1"/>
  <c r="L892" i="1"/>
  <c r="K892" i="1"/>
  <c r="O891" i="1"/>
  <c r="N891" i="1"/>
  <c r="M891" i="1"/>
  <c r="L891" i="1"/>
  <c r="K891" i="1"/>
  <c r="O890" i="1"/>
  <c r="N890" i="1"/>
  <c r="M890" i="1"/>
  <c r="L890" i="1"/>
  <c r="K890" i="1"/>
  <c r="O889" i="1"/>
  <c r="N889" i="1"/>
  <c r="M889" i="1"/>
  <c r="L889" i="1"/>
  <c r="K889" i="1"/>
  <c r="O888" i="1"/>
  <c r="N888" i="1"/>
  <c r="M888" i="1"/>
  <c r="L888" i="1"/>
  <c r="K888" i="1"/>
  <c r="O887" i="1"/>
  <c r="N887" i="1"/>
  <c r="M887" i="1"/>
  <c r="L887" i="1"/>
  <c r="K887" i="1"/>
  <c r="O886" i="1"/>
  <c r="N886" i="1"/>
  <c r="M886" i="1"/>
  <c r="L886" i="1"/>
  <c r="K886" i="1"/>
  <c r="O885" i="1"/>
  <c r="N885" i="1"/>
  <c r="M885" i="1"/>
  <c r="L885" i="1"/>
  <c r="K885" i="1"/>
  <c r="O884" i="1"/>
  <c r="N884" i="1"/>
  <c r="M884" i="1"/>
  <c r="L884" i="1"/>
  <c r="K884" i="1"/>
  <c r="O883" i="1"/>
  <c r="N883" i="1"/>
  <c r="M883" i="1"/>
  <c r="L883" i="1"/>
  <c r="K883" i="1"/>
  <c r="O882" i="1"/>
  <c r="N882" i="1"/>
  <c r="M882" i="1"/>
  <c r="L882" i="1"/>
  <c r="K882" i="1"/>
  <c r="O881" i="1"/>
  <c r="N881" i="1"/>
  <c r="M881" i="1"/>
  <c r="L881" i="1"/>
  <c r="K881" i="1"/>
  <c r="O880" i="1"/>
  <c r="N880" i="1"/>
  <c r="M880" i="1"/>
  <c r="L880" i="1"/>
  <c r="K880" i="1"/>
  <c r="O879" i="1"/>
  <c r="N879" i="1"/>
  <c r="M879" i="1"/>
  <c r="L879" i="1"/>
  <c r="K879" i="1"/>
  <c r="O878" i="1"/>
  <c r="N878" i="1"/>
  <c r="M878" i="1"/>
  <c r="L878" i="1"/>
  <c r="K878" i="1"/>
  <c r="O877" i="1"/>
  <c r="N877" i="1"/>
  <c r="M877" i="1"/>
  <c r="L877" i="1"/>
  <c r="K877" i="1"/>
  <c r="O876" i="1"/>
  <c r="N876" i="1"/>
  <c r="M876" i="1"/>
  <c r="L876" i="1"/>
  <c r="K876" i="1"/>
  <c r="O875" i="1"/>
  <c r="N875" i="1"/>
  <c r="M875" i="1"/>
  <c r="L875" i="1"/>
  <c r="K875" i="1"/>
  <c r="O874" i="1"/>
  <c r="N874" i="1"/>
  <c r="M874" i="1"/>
  <c r="L874" i="1"/>
  <c r="K874" i="1"/>
  <c r="O873" i="1"/>
  <c r="N873" i="1"/>
  <c r="M873" i="1"/>
  <c r="L873" i="1"/>
  <c r="K873" i="1"/>
  <c r="O872" i="1"/>
  <c r="N872" i="1"/>
  <c r="M872" i="1"/>
  <c r="L872" i="1"/>
  <c r="K872" i="1"/>
  <c r="O871" i="1"/>
  <c r="N871" i="1"/>
  <c r="M871" i="1"/>
  <c r="L871" i="1"/>
  <c r="K871" i="1"/>
  <c r="O870" i="1"/>
  <c r="N870" i="1"/>
  <c r="M870" i="1"/>
  <c r="L870" i="1"/>
  <c r="K870" i="1"/>
  <c r="O869" i="1"/>
  <c r="N869" i="1"/>
  <c r="M869" i="1"/>
  <c r="L869" i="1"/>
  <c r="K869" i="1"/>
  <c r="O868" i="1"/>
  <c r="N868" i="1"/>
  <c r="M868" i="1"/>
  <c r="L868" i="1"/>
  <c r="K868" i="1"/>
  <c r="O867" i="1"/>
  <c r="N867" i="1"/>
  <c r="M867" i="1"/>
  <c r="L867" i="1"/>
  <c r="K867" i="1"/>
  <c r="O866" i="1"/>
  <c r="N866" i="1"/>
  <c r="M866" i="1"/>
  <c r="L866" i="1"/>
  <c r="K866" i="1"/>
  <c r="O865" i="1"/>
  <c r="N865" i="1"/>
  <c r="M865" i="1"/>
  <c r="L865" i="1"/>
  <c r="K865" i="1"/>
  <c r="O864" i="1"/>
  <c r="N864" i="1"/>
  <c r="M864" i="1"/>
  <c r="L864" i="1"/>
  <c r="K864" i="1"/>
  <c r="O863" i="1"/>
  <c r="N863" i="1"/>
  <c r="M863" i="1"/>
  <c r="L863" i="1"/>
  <c r="K863" i="1"/>
  <c r="O862" i="1"/>
  <c r="N862" i="1"/>
  <c r="M862" i="1"/>
  <c r="L862" i="1"/>
  <c r="K862" i="1"/>
  <c r="O861" i="1"/>
  <c r="N861" i="1"/>
  <c r="M861" i="1"/>
  <c r="L861" i="1"/>
  <c r="K861" i="1"/>
  <c r="O860" i="1"/>
  <c r="N860" i="1"/>
  <c r="M860" i="1"/>
  <c r="L860" i="1"/>
  <c r="K860" i="1"/>
  <c r="O859" i="1"/>
  <c r="N859" i="1"/>
  <c r="M859" i="1"/>
  <c r="L859" i="1"/>
  <c r="K859" i="1"/>
  <c r="O858" i="1"/>
  <c r="N858" i="1"/>
  <c r="M858" i="1"/>
  <c r="L858" i="1"/>
  <c r="K858" i="1"/>
  <c r="O857" i="1"/>
  <c r="N857" i="1"/>
  <c r="M857" i="1"/>
  <c r="L857" i="1"/>
  <c r="K857" i="1"/>
  <c r="O856" i="1"/>
  <c r="N856" i="1"/>
  <c r="M856" i="1"/>
  <c r="L856" i="1"/>
  <c r="K856" i="1"/>
  <c r="O855" i="1"/>
  <c r="N855" i="1"/>
  <c r="M855" i="1"/>
  <c r="L855" i="1"/>
  <c r="K855" i="1"/>
  <c r="O854" i="1"/>
  <c r="N854" i="1"/>
  <c r="M854" i="1"/>
  <c r="L854" i="1"/>
  <c r="K854" i="1"/>
  <c r="O853" i="1"/>
  <c r="N853" i="1"/>
  <c r="M853" i="1"/>
  <c r="L853" i="1"/>
  <c r="K853" i="1"/>
  <c r="O852" i="1"/>
  <c r="N852" i="1"/>
  <c r="M852" i="1"/>
  <c r="L852" i="1"/>
  <c r="K852" i="1"/>
  <c r="O851" i="1"/>
  <c r="N851" i="1"/>
  <c r="M851" i="1"/>
  <c r="L851" i="1"/>
  <c r="K851" i="1"/>
  <c r="O850" i="1"/>
  <c r="N850" i="1"/>
  <c r="M850" i="1"/>
  <c r="L850" i="1"/>
  <c r="K850" i="1"/>
  <c r="O849" i="1"/>
  <c r="N849" i="1"/>
  <c r="M849" i="1"/>
  <c r="L849" i="1"/>
  <c r="K849" i="1"/>
  <c r="O848" i="1"/>
  <c r="N848" i="1"/>
  <c r="M848" i="1"/>
  <c r="L848" i="1"/>
  <c r="K848" i="1"/>
  <c r="O847" i="1"/>
  <c r="N847" i="1"/>
  <c r="M847" i="1"/>
  <c r="L847" i="1"/>
  <c r="K847" i="1"/>
  <c r="O846" i="1"/>
  <c r="N846" i="1"/>
  <c r="M846" i="1"/>
  <c r="L846" i="1"/>
  <c r="K846" i="1"/>
  <c r="O845" i="1"/>
  <c r="N845" i="1"/>
  <c r="M845" i="1"/>
  <c r="L845" i="1"/>
  <c r="K845" i="1"/>
  <c r="O844" i="1"/>
  <c r="N844" i="1"/>
  <c r="M844" i="1"/>
  <c r="L844" i="1"/>
  <c r="K844" i="1"/>
  <c r="O843" i="1"/>
  <c r="N843" i="1"/>
  <c r="M843" i="1"/>
  <c r="L843" i="1"/>
  <c r="K843" i="1"/>
  <c r="O842" i="1"/>
  <c r="N842" i="1"/>
  <c r="M842" i="1"/>
  <c r="L842" i="1"/>
  <c r="K842" i="1"/>
  <c r="O841" i="1"/>
  <c r="N841" i="1"/>
  <c r="M841" i="1"/>
  <c r="L841" i="1"/>
  <c r="K841" i="1"/>
  <c r="O840" i="1"/>
  <c r="N840" i="1"/>
  <c r="M840" i="1"/>
  <c r="L840" i="1"/>
  <c r="K840" i="1"/>
  <c r="O839" i="1"/>
  <c r="N839" i="1"/>
  <c r="M839" i="1"/>
  <c r="L839" i="1"/>
  <c r="K839" i="1"/>
  <c r="O838" i="1"/>
  <c r="N838" i="1"/>
  <c r="M838" i="1"/>
  <c r="L838" i="1"/>
  <c r="K838" i="1"/>
  <c r="O837" i="1"/>
  <c r="N837" i="1"/>
  <c r="M837" i="1"/>
  <c r="L837" i="1"/>
  <c r="K837" i="1"/>
  <c r="O836" i="1"/>
  <c r="N836" i="1"/>
  <c r="M836" i="1"/>
  <c r="L836" i="1"/>
  <c r="K836" i="1"/>
  <c r="O835" i="1"/>
  <c r="N835" i="1"/>
  <c r="M835" i="1"/>
  <c r="L835" i="1"/>
  <c r="K835" i="1"/>
  <c r="O834" i="1"/>
  <c r="N834" i="1"/>
  <c r="M834" i="1"/>
  <c r="L834" i="1"/>
  <c r="K834" i="1"/>
  <c r="O833" i="1"/>
  <c r="N833" i="1"/>
  <c r="M833" i="1"/>
  <c r="L833" i="1"/>
  <c r="K833" i="1"/>
  <c r="O832" i="1"/>
  <c r="N832" i="1"/>
  <c r="M832" i="1"/>
  <c r="L832" i="1"/>
  <c r="K832" i="1"/>
  <c r="O831" i="1"/>
  <c r="N831" i="1"/>
  <c r="M831" i="1"/>
  <c r="L831" i="1"/>
  <c r="K831" i="1"/>
  <c r="O830" i="1"/>
  <c r="N830" i="1"/>
  <c r="M830" i="1"/>
  <c r="L830" i="1"/>
  <c r="K830" i="1"/>
  <c r="O829" i="1"/>
  <c r="N829" i="1"/>
  <c r="M829" i="1"/>
  <c r="L829" i="1"/>
  <c r="K829" i="1"/>
  <c r="O828" i="1"/>
  <c r="N828" i="1"/>
  <c r="M828" i="1"/>
  <c r="L828" i="1"/>
  <c r="K828" i="1"/>
  <c r="O827" i="1"/>
  <c r="N827" i="1"/>
  <c r="M827" i="1"/>
  <c r="L827" i="1"/>
  <c r="K827" i="1"/>
  <c r="O826" i="1"/>
  <c r="N826" i="1"/>
  <c r="M826" i="1"/>
  <c r="L826" i="1"/>
  <c r="K826" i="1"/>
  <c r="O825" i="1"/>
  <c r="N825" i="1"/>
  <c r="M825" i="1"/>
  <c r="L825" i="1"/>
  <c r="K825" i="1"/>
  <c r="O824" i="1"/>
  <c r="N824" i="1"/>
  <c r="M824" i="1"/>
  <c r="L824" i="1"/>
  <c r="K824" i="1"/>
  <c r="O823" i="1"/>
  <c r="N823" i="1"/>
  <c r="M823" i="1"/>
  <c r="L823" i="1"/>
  <c r="K823" i="1"/>
  <c r="O822" i="1"/>
  <c r="N822" i="1"/>
  <c r="M822" i="1"/>
  <c r="L822" i="1"/>
  <c r="K822" i="1"/>
  <c r="O821" i="1"/>
  <c r="N821" i="1"/>
  <c r="M821" i="1"/>
  <c r="L821" i="1"/>
  <c r="K821" i="1"/>
  <c r="O820" i="1"/>
  <c r="N820" i="1"/>
  <c r="M820" i="1"/>
  <c r="L820" i="1"/>
  <c r="N4" i="2" s="1"/>
  <c r="K820" i="1"/>
  <c r="O819" i="1"/>
  <c r="N819" i="1"/>
  <c r="M819" i="1"/>
  <c r="L819" i="1"/>
  <c r="K819" i="1"/>
  <c r="O818" i="1"/>
  <c r="N818" i="1"/>
  <c r="M818" i="1"/>
  <c r="L818" i="1"/>
  <c r="K818" i="1"/>
  <c r="O817" i="1"/>
  <c r="N817" i="1"/>
  <c r="M817" i="1"/>
  <c r="L817" i="1"/>
  <c r="K817" i="1"/>
  <c r="O816" i="1"/>
  <c r="N816" i="1"/>
  <c r="M816" i="1"/>
  <c r="L816" i="1"/>
  <c r="K816" i="1"/>
  <c r="O815" i="1"/>
  <c r="N815" i="1"/>
  <c r="M815" i="1"/>
  <c r="L815" i="1"/>
  <c r="K815" i="1"/>
  <c r="O814" i="1"/>
  <c r="N814" i="1"/>
  <c r="M814" i="1"/>
  <c r="L814" i="1"/>
  <c r="K814" i="1"/>
  <c r="O813" i="1"/>
  <c r="N813" i="1"/>
  <c r="M813" i="1"/>
  <c r="L813" i="1"/>
  <c r="K813" i="1"/>
  <c r="O812" i="1"/>
  <c r="N812" i="1"/>
  <c r="M812" i="1"/>
  <c r="L812" i="1"/>
  <c r="K812" i="1"/>
  <c r="O811" i="1"/>
  <c r="N811" i="1"/>
  <c r="M811" i="1"/>
  <c r="L811" i="1"/>
  <c r="K811" i="1"/>
  <c r="O810" i="1"/>
  <c r="N810" i="1"/>
  <c r="M810" i="1"/>
  <c r="L810" i="1"/>
  <c r="K810" i="1"/>
  <c r="O809" i="1"/>
  <c r="N809" i="1"/>
  <c r="M809" i="1"/>
  <c r="L809" i="1"/>
  <c r="K809" i="1"/>
  <c r="O808" i="1"/>
  <c r="N808" i="1"/>
  <c r="M808" i="1"/>
  <c r="L808" i="1"/>
  <c r="K808" i="1"/>
  <c r="O807" i="1"/>
  <c r="N807" i="1"/>
  <c r="M807" i="1"/>
  <c r="L807" i="1"/>
  <c r="K807" i="1"/>
  <c r="O806" i="1"/>
  <c r="N806" i="1"/>
  <c r="M806" i="1"/>
  <c r="L806" i="1"/>
  <c r="K806" i="1"/>
  <c r="O805" i="1"/>
  <c r="N805" i="1"/>
  <c r="M805" i="1"/>
  <c r="L805" i="1"/>
  <c r="K805" i="1"/>
  <c r="O804" i="1"/>
  <c r="N804" i="1"/>
  <c r="M804" i="1"/>
  <c r="L804" i="1"/>
  <c r="K804" i="1"/>
  <c r="O803" i="1"/>
  <c r="N803" i="1"/>
  <c r="M803" i="1"/>
  <c r="L803" i="1"/>
  <c r="K803" i="1"/>
  <c r="O802" i="1"/>
  <c r="N802" i="1"/>
  <c r="M802" i="1"/>
  <c r="L802" i="1"/>
  <c r="K802" i="1"/>
  <c r="O801" i="1"/>
  <c r="N801" i="1"/>
  <c r="M801" i="1"/>
  <c r="L801" i="1"/>
  <c r="K801" i="1"/>
  <c r="O800" i="1"/>
  <c r="N800" i="1"/>
  <c r="M800" i="1"/>
  <c r="L800" i="1"/>
  <c r="K800" i="1"/>
  <c r="O799" i="1"/>
  <c r="N799" i="1"/>
  <c r="M799" i="1"/>
  <c r="L799" i="1"/>
  <c r="K799" i="1"/>
  <c r="O798" i="1"/>
  <c r="N798" i="1"/>
  <c r="M798" i="1"/>
  <c r="L798" i="1"/>
  <c r="K798" i="1"/>
  <c r="O797" i="1"/>
  <c r="N797" i="1"/>
  <c r="M797" i="1"/>
  <c r="L797" i="1"/>
  <c r="K797" i="1"/>
  <c r="O796" i="1"/>
  <c r="N796" i="1"/>
  <c r="M796" i="1"/>
  <c r="L796" i="1"/>
  <c r="K796" i="1"/>
  <c r="O795" i="1"/>
  <c r="N795" i="1"/>
  <c r="M795" i="1"/>
  <c r="L795" i="1"/>
  <c r="K795" i="1"/>
  <c r="O794" i="1"/>
  <c r="N794" i="1"/>
  <c r="M794" i="1"/>
  <c r="L794" i="1"/>
  <c r="K794" i="1"/>
  <c r="O793" i="1"/>
  <c r="N793" i="1"/>
  <c r="M793" i="1"/>
  <c r="L793" i="1"/>
  <c r="K793" i="1"/>
  <c r="O792" i="1"/>
  <c r="N792" i="1"/>
  <c r="M792" i="1"/>
  <c r="L792" i="1"/>
  <c r="K792" i="1"/>
  <c r="O791" i="1"/>
  <c r="N791" i="1"/>
  <c r="M791" i="1"/>
  <c r="L791" i="1"/>
  <c r="K791" i="1"/>
  <c r="O790" i="1"/>
  <c r="N790" i="1"/>
  <c r="M790" i="1"/>
  <c r="L790" i="1"/>
  <c r="K790" i="1"/>
  <c r="O789" i="1"/>
  <c r="N789" i="1"/>
  <c r="M789" i="1"/>
  <c r="L789" i="1"/>
  <c r="K789" i="1"/>
  <c r="O788" i="1"/>
  <c r="N788" i="1"/>
  <c r="M788" i="1"/>
  <c r="L788" i="1"/>
  <c r="K788" i="1"/>
  <c r="O787" i="1"/>
  <c r="N787" i="1"/>
  <c r="M787" i="1"/>
  <c r="L787" i="1"/>
  <c r="K787" i="1"/>
  <c r="O786" i="1"/>
  <c r="N786" i="1"/>
  <c r="M786" i="1"/>
  <c r="L786" i="1"/>
  <c r="K786" i="1"/>
  <c r="O785" i="1"/>
  <c r="N785" i="1"/>
  <c r="M785" i="1"/>
  <c r="L785" i="1"/>
  <c r="K785" i="1"/>
  <c r="O784" i="1"/>
  <c r="N784" i="1"/>
  <c r="M784" i="1"/>
  <c r="L784" i="1"/>
  <c r="K784" i="1"/>
  <c r="O783" i="1"/>
  <c r="N783" i="1"/>
  <c r="M783" i="1"/>
  <c r="L783" i="1"/>
  <c r="K783" i="1"/>
  <c r="O782" i="1"/>
  <c r="N782" i="1"/>
  <c r="M782" i="1"/>
  <c r="L782" i="1"/>
  <c r="K782" i="1"/>
  <c r="O781" i="1"/>
  <c r="N781" i="1"/>
  <c r="M781" i="1"/>
  <c r="L781" i="1"/>
  <c r="K781" i="1"/>
  <c r="O780" i="1"/>
  <c r="N780" i="1"/>
  <c r="M780" i="1"/>
  <c r="L780" i="1"/>
  <c r="K780" i="1"/>
  <c r="O779" i="1"/>
  <c r="N779" i="1"/>
  <c r="M779" i="1"/>
  <c r="L779" i="1"/>
  <c r="K779" i="1"/>
  <c r="O778" i="1"/>
  <c r="N778" i="1"/>
  <c r="M778" i="1"/>
  <c r="L778" i="1"/>
  <c r="K778" i="1"/>
  <c r="O777" i="1"/>
  <c r="N777" i="1"/>
  <c r="M777" i="1"/>
  <c r="L777" i="1"/>
  <c r="K777" i="1"/>
  <c r="O776" i="1"/>
  <c r="N776" i="1"/>
  <c r="M776" i="1"/>
  <c r="L776" i="1"/>
  <c r="K776" i="1"/>
  <c r="O775" i="1"/>
  <c r="N775" i="1"/>
  <c r="M775" i="1"/>
  <c r="L775" i="1"/>
  <c r="K775" i="1"/>
  <c r="O774" i="1"/>
  <c r="N774" i="1"/>
  <c r="M774" i="1"/>
  <c r="L774" i="1"/>
  <c r="K774" i="1"/>
  <c r="O773" i="1"/>
  <c r="N773" i="1"/>
  <c r="M773" i="1"/>
  <c r="L773" i="1"/>
  <c r="K773" i="1"/>
  <c r="O772" i="1"/>
  <c r="N772" i="1"/>
  <c r="M772" i="1"/>
  <c r="L772" i="1"/>
  <c r="K772" i="1"/>
  <c r="O771" i="1"/>
  <c r="N771" i="1"/>
  <c r="M771" i="1"/>
  <c r="L771" i="1"/>
  <c r="K771" i="1"/>
  <c r="O770" i="1"/>
  <c r="N770" i="1"/>
  <c r="M770" i="1"/>
  <c r="L770" i="1"/>
  <c r="K770" i="1"/>
  <c r="O769" i="1"/>
  <c r="N769" i="1"/>
  <c r="M769" i="1"/>
  <c r="L769" i="1"/>
  <c r="K769" i="1"/>
  <c r="O768" i="1"/>
  <c r="N768" i="1"/>
  <c r="M768" i="1"/>
  <c r="L768" i="1"/>
  <c r="K768" i="1"/>
  <c r="O767" i="1"/>
  <c r="N767" i="1"/>
  <c r="M767" i="1"/>
  <c r="L767" i="1"/>
  <c r="K767" i="1"/>
  <c r="O766" i="1"/>
  <c r="N766" i="1"/>
  <c r="M766" i="1"/>
  <c r="L766" i="1"/>
  <c r="K766" i="1"/>
  <c r="O765" i="1"/>
  <c r="N765" i="1"/>
  <c r="M765" i="1"/>
  <c r="L765" i="1"/>
  <c r="K765" i="1"/>
  <c r="O764" i="1"/>
  <c r="N764" i="1"/>
  <c r="M764" i="1"/>
  <c r="L764" i="1"/>
  <c r="K764" i="1"/>
  <c r="O763" i="1"/>
  <c r="N763" i="1"/>
  <c r="M763" i="1"/>
  <c r="L763" i="1"/>
  <c r="K763" i="1"/>
  <c r="O762" i="1"/>
  <c r="N762" i="1"/>
  <c r="M762" i="1"/>
  <c r="L762" i="1"/>
  <c r="K762" i="1"/>
  <c r="O761" i="1"/>
  <c r="N761" i="1"/>
  <c r="M761" i="1"/>
  <c r="L761" i="1"/>
  <c r="K761" i="1"/>
  <c r="O760" i="1"/>
  <c r="N760" i="1"/>
  <c r="M760" i="1"/>
  <c r="L760" i="1"/>
  <c r="K760" i="1"/>
  <c r="O759" i="1"/>
  <c r="N759" i="1"/>
  <c r="M759" i="1"/>
  <c r="L759" i="1"/>
  <c r="K759" i="1"/>
  <c r="O758" i="1"/>
  <c r="N758" i="1"/>
  <c r="M758" i="1"/>
  <c r="L758" i="1"/>
  <c r="K758" i="1"/>
  <c r="O757" i="1"/>
  <c r="N757" i="1"/>
  <c r="M757" i="1"/>
  <c r="L757" i="1"/>
  <c r="K757" i="1"/>
  <c r="O756" i="1"/>
  <c r="N756" i="1"/>
  <c r="M756" i="1"/>
  <c r="L756" i="1"/>
  <c r="K756" i="1"/>
  <c r="O755" i="1"/>
  <c r="N755" i="1"/>
  <c r="M755" i="1"/>
  <c r="L755" i="1"/>
  <c r="K755" i="1"/>
  <c r="O754" i="1"/>
  <c r="N754" i="1"/>
  <c r="M754" i="1"/>
  <c r="L754" i="1"/>
  <c r="K754" i="1"/>
  <c r="O753" i="1"/>
  <c r="N753" i="1"/>
  <c r="M753" i="1"/>
  <c r="L753" i="1"/>
  <c r="K753" i="1"/>
  <c r="O752" i="1"/>
  <c r="N752" i="1"/>
  <c r="M752" i="1"/>
  <c r="L752" i="1"/>
  <c r="K752" i="1"/>
  <c r="O751" i="1"/>
  <c r="N751" i="1"/>
  <c r="M751" i="1"/>
  <c r="L751" i="1"/>
  <c r="K751" i="1"/>
  <c r="O750" i="1"/>
  <c r="N750" i="1"/>
  <c r="M750" i="1"/>
  <c r="L750" i="1"/>
  <c r="K750" i="1"/>
  <c r="O749" i="1"/>
  <c r="N749" i="1"/>
  <c r="M749" i="1"/>
  <c r="L749" i="1"/>
  <c r="K749" i="1"/>
  <c r="O748" i="1"/>
  <c r="N748" i="1"/>
  <c r="M748" i="1"/>
  <c r="L748" i="1"/>
  <c r="K748" i="1"/>
  <c r="O747" i="1"/>
  <c r="N747" i="1"/>
  <c r="M747" i="1"/>
  <c r="M5" i="2" s="1"/>
  <c r="L747" i="1"/>
  <c r="K747" i="1"/>
  <c r="O746" i="1"/>
  <c r="N746" i="1"/>
  <c r="M746" i="1"/>
  <c r="L746" i="1"/>
  <c r="K746" i="1"/>
  <c r="O745" i="1"/>
  <c r="N745" i="1"/>
  <c r="M745" i="1"/>
  <c r="L745" i="1"/>
  <c r="K745" i="1"/>
  <c r="O744" i="1"/>
  <c r="N744" i="1"/>
  <c r="M744" i="1"/>
  <c r="L744" i="1"/>
  <c r="K744" i="1"/>
  <c r="O743" i="1"/>
  <c r="N743" i="1"/>
  <c r="M743" i="1"/>
  <c r="L743" i="1"/>
  <c r="K743" i="1"/>
  <c r="O742" i="1"/>
  <c r="N742" i="1"/>
  <c r="M742" i="1"/>
  <c r="L742" i="1"/>
  <c r="K742" i="1"/>
  <c r="O741" i="1"/>
  <c r="N741" i="1"/>
  <c r="M741" i="1"/>
  <c r="L741" i="1"/>
  <c r="K741" i="1"/>
  <c r="O740" i="1"/>
  <c r="N740" i="1"/>
  <c r="M740" i="1"/>
  <c r="L740" i="1"/>
  <c r="K740" i="1"/>
  <c r="O739" i="1"/>
  <c r="N739" i="1"/>
  <c r="M739" i="1"/>
  <c r="L739" i="1"/>
  <c r="K739" i="1"/>
  <c r="O738" i="1"/>
  <c r="N738" i="1"/>
  <c r="M738" i="1"/>
  <c r="L738" i="1"/>
  <c r="K738" i="1"/>
  <c r="O737" i="1"/>
  <c r="N737" i="1"/>
  <c r="M737" i="1"/>
  <c r="L737" i="1"/>
  <c r="K737" i="1"/>
  <c r="O736" i="1"/>
  <c r="N736" i="1"/>
  <c r="M736" i="1"/>
  <c r="L736" i="1"/>
  <c r="K736" i="1"/>
  <c r="O735" i="1"/>
  <c r="N735" i="1"/>
  <c r="M735" i="1"/>
  <c r="L735" i="1"/>
  <c r="K735" i="1"/>
  <c r="O734" i="1"/>
  <c r="N734" i="1"/>
  <c r="M734" i="1"/>
  <c r="L734" i="1"/>
  <c r="K734" i="1"/>
  <c r="O733" i="1"/>
  <c r="N733" i="1"/>
  <c r="M733" i="1"/>
  <c r="L733" i="1"/>
  <c r="K733" i="1"/>
  <c r="O732" i="1"/>
  <c r="N732" i="1"/>
  <c r="M732" i="1"/>
  <c r="L732" i="1"/>
  <c r="K732" i="1"/>
  <c r="O731" i="1"/>
  <c r="N731" i="1"/>
  <c r="M731" i="1"/>
  <c r="L731" i="1"/>
  <c r="K731" i="1"/>
  <c r="O730" i="1"/>
  <c r="N730" i="1"/>
  <c r="M730" i="1"/>
  <c r="L730" i="1"/>
  <c r="K730" i="1"/>
  <c r="O729" i="1"/>
  <c r="N729" i="1"/>
  <c r="M729" i="1"/>
  <c r="L729" i="1"/>
  <c r="K729" i="1"/>
  <c r="O728" i="1"/>
  <c r="N728" i="1"/>
  <c r="M728" i="1"/>
  <c r="L728" i="1"/>
  <c r="K728" i="1"/>
  <c r="O727" i="1"/>
  <c r="N727" i="1"/>
  <c r="M727" i="1"/>
  <c r="L727" i="1"/>
  <c r="K727" i="1"/>
  <c r="O726" i="1"/>
  <c r="N726" i="1"/>
  <c r="M726" i="1"/>
  <c r="L726" i="1"/>
  <c r="K726" i="1"/>
  <c r="O725" i="1"/>
  <c r="N725" i="1"/>
  <c r="M725" i="1"/>
  <c r="L725" i="1"/>
  <c r="K725" i="1"/>
  <c r="O724" i="1"/>
  <c r="N724" i="1"/>
  <c r="M724" i="1"/>
  <c r="L724" i="1"/>
  <c r="K724" i="1"/>
  <c r="O723" i="1"/>
  <c r="N723" i="1"/>
  <c r="M723" i="1"/>
  <c r="L723" i="1"/>
  <c r="K723" i="1"/>
  <c r="O722" i="1"/>
  <c r="N722" i="1"/>
  <c r="M722" i="1"/>
  <c r="L722" i="1"/>
  <c r="K722" i="1"/>
  <c r="O721" i="1"/>
  <c r="N721" i="1"/>
  <c r="M721" i="1"/>
  <c r="L721" i="1"/>
  <c r="K721" i="1"/>
  <c r="O720" i="1"/>
  <c r="N720" i="1"/>
  <c r="M720" i="1"/>
  <c r="L720" i="1"/>
  <c r="K720" i="1"/>
  <c r="O719" i="1"/>
  <c r="N719" i="1"/>
  <c r="M719" i="1"/>
  <c r="L719" i="1"/>
  <c r="K719" i="1"/>
  <c r="O718" i="1"/>
  <c r="N718" i="1"/>
  <c r="M718" i="1"/>
  <c r="L718" i="1"/>
  <c r="K718" i="1"/>
  <c r="O717" i="1"/>
  <c r="N717" i="1"/>
  <c r="M717" i="1"/>
  <c r="L717" i="1"/>
  <c r="K717" i="1"/>
  <c r="O716" i="1"/>
  <c r="N716" i="1"/>
  <c r="M716" i="1"/>
  <c r="L716" i="1"/>
  <c r="K716" i="1"/>
  <c r="O715" i="1"/>
  <c r="N715" i="1"/>
  <c r="M715" i="1"/>
  <c r="L715" i="1"/>
  <c r="K715" i="1"/>
  <c r="O714" i="1"/>
  <c r="N714" i="1"/>
  <c r="M714" i="1"/>
  <c r="L714" i="1"/>
  <c r="K714" i="1"/>
  <c r="O713" i="1"/>
  <c r="N713" i="1"/>
  <c r="M713" i="1"/>
  <c r="L713" i="1"/>
  <c r="K713" i="1"/>
  <c r="O712" i="1"/>
  <c r="N712" i="1"/>
  <c r="M712" i="1"/>
  <c r="L712" i="1"/>
  <c r="K712" i="1"/>
  <c r="O711" i="1"/>
  <c r="N711" i="1"/>
  <c r="M711" i="1"/>
  <c r="L711" i="1"/>
  <c r="K711" i="1"/>
  <c r="O710" i="1"/>
  <c r="N710" i="1"/>
  <c r="M710" i="1"/>
  <c r="L710" i="1"/>
  <c r="K710" i="1"/>
  <c r="O709" i="1"/>
  <c r="N709" i="1"/>
  <c r="M709" i="1"/>
  <c r="L709" i="1"/>
  <c r="K709" i="1"/>
  <c r="O708" i="1"/>
  <c r="N708" i="1"/>
  <c r="M708" i="1"/>
  <c r="L708" i="1"/>
  <c r="K708" i="1"/>
  <c r="O707" i="1"/>
  <c r="N707" i="1"/>
  <c r="M707" i="1"/>
  <c r="L707" i="1"/>
  <c r="K707" i="1"/>
  <c r="O706" i="1"/>
  <c r="N706" i="1"/>
  <c r="M706" i="1"/>
  <c r="L706" i="1"/>
  <c r="K706" i="1"/>
  <c r="O705" i="1"/>
  <c r="N705" i="1"/>
  <c r="M705" i="1"/>
  <c r="L705" i="1"/>
  <c r="K705" i="1"/>
  <c r="O704" i="1"/>
  <c r="N704" i="1"/>
  <c r="M704" i="1"/>
  <c r="L704" i="1"/>
  <c r="K704" i="1"/>
  <c r="O703" i="1"/>
  <c r="N703" i="1"/>
  <c r="M703" i="1"/>
  <c r="L703" i="1"/>
  <c r="K703" i="1"/>
  <c r="O702" i="1"/>
  <c r="N702" i="1"/>
  <c r="M702" i="1"/>
  <c r="L702" i="1"/>
  <c r="K702" i="1"/>
  <c r="O701" i="1"/>
  <c r="N701" i="1"/>
  <c r="M701" i="1"/>
  <c r="L701" i="1"/>
  <c r="K701" i="1"/>
  <c r="O700" i="1"/>
  <c r="N700" i="1"/>
  <c r="M700" i="1"/>
  <c r="L700" i="1"/>
  <c r="K700" i="1"/>
  <c r="O699" i="1"/>
  <c r="N699" i="1"/>
  <c r="M699" i="1"/>
  <c r="L699" i="1"/>
  <c r="K699" i="1"/>
  <c r="O698" i="1"/>
  <c r="N698" i="1"/>
  <c r="M698" i="1"/>
  <c r="L698" i="1"/>
  <c r="K698" i="1"/>
  <c r="O697" i="1"/>
  <c r="N697" i="1"/>
  <c r="M697" i="1"/>
  <c r="L697" i="1"/>
  <c r="K697" i="1"/>
  <c r="O696" i="1"/>
  <c r="N696" i="1"/>
  <c r="M696" i="1"/>
  <c r="L696" i="1"/>
  <c r="K696" i="1"/>
  <c r="O695" i="1"/>
  <c r="N695" i="1"/>
  <c r="M695" i="1"/>
  <c r="L695" i="1"/>
  <c r="K695" i="1"/>
  <c r="O694" i="1"/>
  <c r="N694" i="1"/>
  <c r="M694" i="1"/>
  <c r="L694" i="1"/>
  <c r="K694" i="1"/>
  <c r="O693" i="1"/>
  <c r="N693" i="1"/>
  <c r="M693" i="1"/>
  <c r="L693" i="1"/>
  <c r="K693" i="1"/>
  <c r="O692" i="1"/>
  <c r="N692" i="1"/>
  <c r="M692" i="1"/>
  <c r="L692" i="1"/>
  <c r="K692" i="1"/>
  <c r="O691" i="1"/>
  <c r="N691" i="1"/>
  <c r="M691" i="1"/>
  <c r="L691" i="1"/>
  <c r="K691" i="1"/>
  <c r="O690" i="1"/>
  <c r="N690" i="1"/>
  <c r="M690" i="1"/>
  <c r="L690" i="1"/>
  <c r="K690" i="1"/>
  <c r="O689" i="1"/>
  <c r="N689" i="1"/>
  <c r="M689" i="1"/>
  <c r="L689" i="1"/>
  <c r="K689" i="1"/>
  <c r="O688" i="1"/>
  <c r="N688" i="1"/>
  <c r="M688" i="1"/>
  <c r="L688" i="1"/>
  <c r="K688" i="1"/>
  <c r="O687" i="1"/>
  <c r="N687" i="1"/>
  <c r="M687" i="1"/>
  <c r="L687" i="1"/>
  <c r="K687" i="1"/>
  <c r="O686" i="1"/>
  <c r="N686" i="1"/>
  <c r="M686" i="1"/>
  <c r="L686" i="1"/>
  <c r="K686" i="1"/>
  <c r="O685" i="1"/>
  <c r="N685" i="1"/>
  <c r="M685" i="1"/>
  <c r="L685" i="1"/>
  <c r="K685" i="1"/>
  <c r="O684" i="1"/>
  <c r="N684" i="1"/>
  <c r="M684" i="1"/>
  <c r="L684" i="1"/>
  <c r="K684" i="1"/>
  <c r="O683" i="1"/>
  <c r="N683" i="1"/>
  <c r="M683" i="1"/>
  <c r="L683" i="1"/>
  <c r="K683" i="1"/>
  <c r="O682" i="1"/>
  <c r="N682" i="1"/>
  <c r="M682" i="1"/>
  <c r="L682" i="1"/>
  <c r="K682" i="1"/>
  <c r="O681" i="1"/>
  <c r="N681" i="1"/>
  <c r="M681" i="1"/>
  <c r="L681" i="1"/>
  <c r="K681" i="1"/>
  <c r="O680" i="1"/>
  <c r="N680" i="1"/>
  <c r="M680" i="1"/>
  <c r="L680" i="1"/>
  <c r="K680" i="1"/>
  <c r="O679" i="1"/>
  <c r="N679" i="1"/>
  <c r="M679" i="1"/>
  <c r="L679" i="1"/>
  <c r="K679" i="1"/>
  <c r="O678" i="1"/>
  <c r="N678" i="1"/>
  <c r="M678" i="1"/>
  <c r="L678" i="1"/>
  <c r="K678" i="1"/>
  <c r="O677" i="1"/>
  <c r="N677" i="1"/>
  <c r="M677" i="1"/>
  <c r="L677" i="1"/>
  <c r="K677" i="1"/>
  <c r="O676" i="1"/>
  <c r="N676" i="1"/>
  <c r="M676" i="1"/>
  <c r="L676" i="1"/>
  <c r="K676" i="1"/>
  <c r="O675" i="1"/>
  <c r="N675" i="1"/>
  <c r="M675" i="1"/>
  <c r="L5" i="2" s="1"/>
  <c r="L675" i="1"/>
  <c r="K675" i="1"/>
  <c r="O674" i="1"/>
  <c r="N674" i="1"/>
  <c r="M674" i="1"/>
  <c r="L674" i="1"/>
  <c r="K674" i="1"/>
  <c r="O673" i="1"/>
  <c r="N673" i="1"/>
  <c r="M673" i="1"/>
  <c r="L673" i="1"/>
  <c r="K673" i="1"/>
  <c r="O672" i="1"/>
  <c r="N672" i="1"/>
  <c r="M672" i="1"/>
  <c r="L672" i="1"/>
  <c r="K672" i="1"/>
  <c r="O671" i="1"/>
  <c r="N671" i="1"/>
  <c r="M671" i="1"/>
  <c r="L671" i="1"/>
  <c r="K671" i="1"/>
  <c r="O670" i="1"/>
  <c r="N670" i="1"/>
  <c r="M670" i="1"/>
  <c r="L670" i="1"/>
  <c r="K670" i="1"/>
  <c r="O669" i="1"/>
  <c r="N669" i="1"/>
  <c r="M669" i="1"/>
  <c r="L669" i="1"/>
  <c r="K669" i="1"/>
  <c r="O668" i="1"/>
  <c r="N668" i="1"/>
  <c r="M668" i="1"/>
  <c r="L668" i="1"/>
  <c r="K668" i="1"/>
  <c r="O667" i="1"/>
  <c r="N667" i="1"/>
  <c r="M667" i="1"/>
  <c r="L667" i="1"/>
  <c r="K667" i="1"/>
  <c r="O666" i="1"/>
  <c r="N666" i="1"/>
  <c r="M666" i="1"/>
  <c r="L666" i="1"/>
  <c r="K666" i="1"/>
  <c r="O665" i="1"/>
  <c r="N665" i="1"/>
  <c r="M665" i="1"/>
  <c r="L665" i="1"/>
  <c r="K665" i="1"/>
  <c r="O664" i="1"/>
  <c r="N664" i="1"/>
  <c r="M664" i="1"/>
  <c r="L664" i="1"/>
  <c r="K664" i="1"/>
  <c r="O663" i="1"/>
  <c r="N663" i="1"/>
  <c r="M663" i="1"/>
  <c r="L663" i="1"/>
  <c r="K663" i="1"/>
  <c r="O662" i="1"/>
  <c r="N662" i="1"/>
  <c r="M662" i="1"/>
  <c r="L662" i="1"/>
  <c r="K662" i="1"/>
  <c r="O661" i="1"/>
  <c r="N661" i="1"/>
  <c r="M661" i="1"/>
  <c r="L661" i="1"/>
  <c r="K661" i="1"/>
  <c r="O660" i="1"/>
  <c r="N660" i="1"/>
  <c r="M660" i="1"/>
  <c r="L660" i="1"/>
  <c r="K660" i="1"/>
  <c r="O659" i="1"/>
  <c r="N659" i="1"/>
  <c r="M659" i="1"/>
  <c r="L659" i="1"/>
  <c r="K659" i="1"/>
  <c r="O658" i="1"/>
  <c r="N658" i="1"/>
  <c r="M658" i="1"/>
  <c r="L658" i="1"/>
  <c r="K658" i="1"/>
  <c r="O657" i="1"/>
  <c r="N657" i="1"/>
  <c r="M657" i="1"/>
  <c r="L657" i="1"/>
  <c r="K657" i="1"/>
  <c r="O656" i="1"/>
  <c r="N656" i="1"/>
  <c r="M656" i="1"/>
  <c r="L656" i="1"/>
  <c r="K656" i="1"/>
  <c r="O655" i="1"/>
  <c r="N655" i="1"/>
  <c r="M655" i="1"/>
  <c r="L655" i="1"/>
  <c r="K655" i="1"/>
  <c r="O654" i="1"/>
  <c r="N654" i="1"/>
  <c r="M654" i="1"/>
  <c r="L654" i="1"/>
  <c r="K654" i="1"/>
  <c r="O653" i="1"/>
  <c r="N653" i="1"/>
  <c r="M653" i="1"/>
  <c r="L653" i="1"/>
  <c r="K653" i="1"/>
  <c r="O652" i="1"/>
  <c r="N652" i="1"/>
  <c r="M652" i="1"/>
  <c r="L652" i="1"/>
  <c r="K652" i="1"/>
  <c r="O651" i="1"/>
  <c r="N651" i="1"/>
  <c r="M651" i="1"/>
  <c r="L651" i="1"/>
  <c r="K651" i="1"/>
  <c r="O650" i="1"/>
  <c r="N650" i="1"/>
  <c r="M650" i="1"/>
  <c r="L650" i="1"/>
  <c r="K650" i="1"/>
  <c r="O649" i="1"/>
  <c r="N649" i="1"/>
  <c r="M649" i="1"/>
  <c r="L649" i="1"/>
  <c r="K649" i="1"/>
  <c r="O648" i="1"/>
  <c r="N648" i="1"/>
  <c r="M648" i="1"/>
  <c r="L648" i="1"/>
  <c r="K648" i="1"/>
  <c r="O647" i="1"/>
  <c r="N647" i="1"/>
  <c r="M647" i="1"/>
  <c r="L647" i="1"/>
  <c r="K647" i="1"/>
  <c r="O646" i="1"/>
  <c r="N646" i="1"/>
  <c r="M646" i="1"/>
  <c r="L646" i="1"/>
  <c r="K646" i="1"/>
  <c r="O645" i="1"/>
  <c r="N645" i="1"/>
  <c r="M645" i="1"/>
  <c r="L645" i="1"/>
  <c r="K645" i="1"/>
  <c r="O644" i="1"/>
  <c r="N644" i="1"/>
  <c r="M644" i="1"/>
  <c r="L644" i="1"/>
  <c r="K644" i="1"/>
  <c r="O643" i="1"/>
  <c r="N643" i="1"/>
  <c r="M643" i="1"/>
  <c r="L643" i="1"/>
  <c r="K643" i="1"/>
  <c r="O642" i="1"/>
  <c r="N642" i="1"/>
  <c r="M642" i="1"/>
  <c r="L642" i="1"/>
  <c r="K642" i="1"/>
  <c r="O641" i="1"/>
  <c r="N641" i="1"/>
  <c r="M641" i="1"/>
  <c r="L641" i="1"/>
  <c r="K641" i="1"/>
  <c r="O640" i="1"/>
  <c r="N640" i="1"/>
  <c r="M640" i="1"/>
  <c r="L640" i="1"/>
  <c r="K640" i="1"/>
  <c r="O639" i="1"/>
  <c r="N639" i="1"/>
  <c r="M639" i="1"/>
  <c r="L639" i="1"/>
  <c r="K639" i="1"/>
  <c r="O638" i="1"/>
  <c r="N638" i="1"/>
  <c r="M638" i="1"/>
  <c r="L638" i="1"/>
  <c r="K638" i="1"/>
  <c r="O637" i="1"/>
  <c r="N637" i="1"/>
  <c r="M637" i="1"/>
  <c r="L637" i="1"/>
  <c r="K637" i="1"/>
  <c r="O636" i="1"/>
  <c r="N636" i="1"/>
  <c r="M636" i="1"/>
  <c r="L636" i="1"/>
  <c r="K636" i="1"/>
  <c r="O635" i="1"/>
  <c r="N635" i="1"/>
  <c r="M635" i="1"/>
  <c r="L635" i="1"/>
  <c r="K635" i="1"/>
  <c r="O634" i="1"/>
  <c r="N634" i="1"/>
  <c r="M634" i="1"/>
  <c r="L634" i="1"/>
  <c r="K634" i="1"/>
  <c r="O633" i="1"/>
  <c r="N633" i="1"/>
  <c r="M633" i="1"/>
  <c r="L633" i="1"/>
  <c r="K633" i="1"/>
  <c r="O632" i="1"/>
  <c r="N632" i="1"/>
  <c r="M632" i="1"/>
  <c r="L632" i="1"/>
  <c r="K632" i="1"/>
  <c r="O631" i="1"/>
  <c r="N631" i="1"/>
  <c r="M631" i="1"/>
  <c r="L631" i="1"/>
  <c r="K631" i="1"/>
  <c r="O630" i="1"/>
  <c r="N630" i="1"/>
  <c r="M630" i="1"/>
  <c r="L630" i="1"/>
  <c r="K630" i="1"/>
  <c r="O629" i="1"/>
  <c r="N629" i="1"/>
  <c r="M629" i="1"/>
  <c r="L629" i="1"/>
  <c r="K629" i="1"/>
  <c r="O628" i="1"/>
  <c r="N628" i="1"/>
  <c r="M628" i="1"/>
  <c r="L628" i="1"/>
  <c r="K628" i="1"/>
  <c r="O627" i="1"/>
  <c r="N627" i="1"/>
  <c r="M627" i="1"/>
  <c r="L627" i="1"/>
  <c r="K627" i="1"/>
  <c r="O626" i="1"/>
  <c r="N626" i="1"/>
  <c r="M626" i="1"/>
  <c r="L626" i="1"/>
  <c r="K626" i="1"/>
  <c r="O625" i="1"/>
  <c r="N625" i="1"/>
  <c r="M625" i="1"/>
  <c r="L625" i="1"/>
  <c r="K625" i="1"/>
  <c r="O624" i="1"/>
  <c r="N624" i="1"/>
  <c r="M624" i="1"/>
  <c r="L624" i="1"/>
  <c r="K624" i="1"/>
  <c r="O623" i="1"/>
  <c r="N623" i="1"/>
  <c r="M623" i="1"/>
  <c r="L623" i="1"/>
  <c r="K623" i="1"/>
  <c r="O622" i="1"/>
  <c r="N622" i="1"/>
  <c r="M622" i="1"/>
  <c r="L622" i="1"/>
  <c r="K622" i="1"/>
  <c r="O621" i="1"/>
  <c r="N621" i="1"/>
  <c r="M621" i="1"/>
  <c r="L621" i="1"/>
  <c r="K621" i="1"/>
  <c r="O620" i="1"/>
  <c r="N620" i="1"/>
  <c r="M620" i="1"/>
  <c r="L620" i="1"/>
  <c r="K620" i="1"/>
  <c r="O619" i="1"/>
  <c r="N619" i="1"/>
  <c r="M619" i="1"/>
  <c r="L619" i="1"/>
  <c r="K619" i="1"/>
  <c r="O618" i="1"/>
  <c r="N618" i="1"/>
  <c r="M618" i="1"/>
  <c r="L618" i="1"/>
  <c r="K618" i="1"/>
  <c r="O617" i="1"/>
  <c r="N617" i="1"/>
  <c r="M617" i="1"/>
  <c r="L617" i="1"/>
  <c r="K617" i="1"/>
  <c r="O616" i="1"/>
  <c r="N616" i="1"/>
  <c r="M616" i="1"/>
  <c r="L616" i="1"/>
  <c r="K616" i="1"/>
  <c r="O615" i="1"/>
  <c r="N615" i="1"/>
  <c r="M615" i="1"/>
  <c r="L615" i="1"/>
  <c r="K615" i="1"/>
  <c r="O614" i="1"/>
  <c r="N614" i="1"/>
  <c r="M614" i="1"/>
  <c r="L614" i="1"/>
  <c r="K614" i="1"/>
  <c r="O613" i="1"/>
  <c r="N613" i="1"/>
  <c r="M613" i="1"/>
  <c r="L613" i="1"/>
  <c r="K613" i="1"/>
  <c r="O612" i="1"/>
  <c r="N612" i="1"/>
  <c r="M612" i="1"/>
  <c r="L612" i="1"/>
  <c r="K612" i="1"/>
  <c r="O611" i="1"/>
  <c r="N611" i="1"/>
  <c r="M611" i="1"/>
  <c r="L611" i="1"/>
  <c r="K611" i="1"/>
  <c r="O610" i="1"/>
  <c r="N610" i="1"/>
  <c r="M610" i="1"/>
  <c r="L610" i="1"/>
  <c r="K610" i="1"/>
  <c r="O609" i="1"/>
  <c r="N609" i="1"/>
  <c r="M609" i="1"/>
  <c r="L609" i="1"/>
  <c r="K609" i="1"/>
  <c r="O608" i="1"/>
  <c r="N608" i="1"/>
  <c r="M608" i="1"/>
  <c r="L608" i="1"/>
  <c r="K608" i="1"/>
  <c r="O607" i="1"/>
  <c r="N607" i="1"/>
  <c r="M607" i="1"/>
  <c r="L607" i="1"/>
  <c r="K607" i="1"/>
  <c r="O606" i="1"/>
  <c r="N606" i="1"/>
  <c r="M606" i="1"/>
  <c r="L606" i="1"/>
  <c r="K606" i="1"/>
  <c r="O605" i="1"/>
  <c r="N605" i="1"/>
  <c r="M605" i="1"/>
  <c r="L605" i="1"/>
  <c r="K605" i="1"/>
  <c r="O604" i="1"/>
  <c r="N604" i="1"/>
  <c r="M604" i="1"/>
  <c r="L604" i="1"/>
  <c r="K4" i="2" s="1"/>
  <c r="K604" i="1"/>
  <c r="O603" i="1"/>
  <c r="N603" i="1"/>
  <c r="M603" i="1"/>
  <c r="L603" i="1"/>
  <c r="K603" i="1"/>
  <c r="O602" i="1"/>
  <c r="N602" i="1"/>
  <c r="M602" i="1"/>
  <c r="L602" i="1"/>
  <c r="K602" i="1"/>
  <c r="O601" i="1"/>
  <c r="N601" i="1"/>
  <c r="M601" i="1"/>
  <c r="L601" i="1"/>
  <c r="K601" i="1"/>
  <c r="O600" i="1"/>
  <c r="N600" i="1"/>
  <c r="M600" i="1"/>
  <c r="L600" i="1"/>
  <c r="K600" i="1"/>
  <c r="O599" i="1"/>
  <c r="N599" i="1"/>
  <c r="M599" i="1"/>
  <c r="L599" i="1"/>
  <c r="K599" i="1"/>
  <c r="O598" i="1"/>
  <c r="N598" i="1"/>
  <c r="M598" i="1"/>
  <c r="L598" i="1"/>
  <c r="K598" i="1"/>
  <c r="O597" i="1"/>
  <c r="N597" i="1"/>
  <c r="M597" i="1"/>
  <c r="L597" i="1"/>
  <c r="K597" i="1"/>
  <c r="O596" i="1"/>
  <c r="N596" i="1"/>
  <c r="M596" i="1"/>
  <c r="L596" i="1"/>
  <c r="K596" i="1"/>
  <c r="O595" i="1"/>
  <c r="N595" i="1"/>
  <c r="M595" i="1"/>
  <c r="L595" i="1"/>
  <c r="K595" i="1"/>
  <c r="O594" i="1"/>
  <c r="N594" i="1"/>
  <c r="M594" i="1"/>
  <c r="L594" i="1"/>
  <c r="K594" i="1"/>
  <c r="O593" i="1"/>
  <c r="N593" i="1"/>
  <c r="M593" i="1"/>
  <c r="L593" i="1"/>
  <c r="K593" i="1"/>
  <c r="O592" i="1"/>
  <c r="N592" i="1"/>
  <c r="M592" i="1"/>
  <c r="L592" i="1"/>
  <c r="K592" i="1"/>
  <c r="O591" i="1"/>
  <c r="N591" i="1"/>
  <c r="M591" i="1"/>
  <c r="L591" i="1"/>
  <c r="K591" i="1"/>
  <c r="O590" i="1"/>
  <c r="N590" i="1"/>
  <c r="M590" i="1"/>
  <c r="L590" i="1"/>
  <c r="K590" i="1"/>
  <c r="O589" i="1"/>
  <c r="N589" i="1"/>
  <c r="M589" i="1"/>
  <c r="L589" i="1"/>
  <c r="K589" i="1"/>
  <c r="O588" i="1"/>
  <c r="N588" i="1"/>
  <c r="M588" i="1"/>
  <c r="L588" i="1"/>
  <c r="K588" i="1"/>
  <c r="O587" i="1"/>
  <c r="N587" i="1"/>
  <c r="M587" i="1"/>
  <c r="L587" i="1"/>
  <c r="K587" i="1"/>
  <c r="O586" i="1"/>
  <c r="N586" i="1"/>
  <c r="M586" i="1"/>
  <c r="L586" i="1"/>
  <c r="K586" i="1"/>
  <c r="O585" i="1"/>
  <c r="N585" i="1"/>
  <c r="M585" i="1"/>
  <c r="L585" i="1"/>
  <c r="K585" i="1"/>
  <c r="O584" i="1"/>
  <c r="N584" i="1"/>
  <c r="M584" i="1"/>
  <c r="L584" i="1"/>
  <c r="K584" i="1"/>
  <c r="O583" i="1"/>
  <c r="N583" i="1"/>
  <c r="M583" i="1"/>
  <c r="L583" i="1"/>
  <c r="K583" i="1"/>
  <c r="O582" i="1"/>
  <c r="N582" i="1"/>
  <c r="M582" i="1"/>
  <c r="L582" i="1"/>
  <c r="K582" i="1"/>
  <c r="O581" i="1"/>
  <c r="N581" i="1"/>
  <c r="M581" i="1"/>
  <c r="L581" i="1"/>
  <c r="K581" i="1"/>
  <c r="O580" i="1"/>
  <c r="N580" i="1"/>
  <c r="M580" i="1"/>
  <c r="L580" i="1"/>
  <c r="K580" i="1"/>
  <c r="O579" i="1"/>
  <c r="N579" i="1"/>
  <c r="M579" i="1"/>
  <c r="L579" i="1"/>
  <c r="K579" i="1"/>
  <c r="O578" i="1"/>
  <c r="N578" i="1"/>
  <c r="M578" i="1"/>
  <c r="L578" i="1"/>
  <c r="K578" i="1"/>
  <c r="O577" i="1"/>
  <c r="N577" i="1"/>
  <c r="M577" i="1"/>
  <c r="L577" i="1"/>
  <c r="K577" i="1"/>
  <c r="O576" i="1"/>
  <c r="N576" i="1"/>
  <c r="M576" i="1"/>
  <c r="L576" i="1"/>
  <c r="K576" i="1"/>
  <c r="O575" i="1"/>
  <c r="N575" i="1"/>
  <c r="M575" i="1"/>
  <c r="L575" i="1"/>
  <c r="K575" i="1"/>
  <c r="O574" i="1"/>
  <c r="N574" i="1"/>
  <c r="M574" i="1"/>
  <c r="L574" i="1"/>
  <c r="K574" i="1"/>
  <c r="O573" i="1"/>
  <c r="N573" i="1"/>
  <c r="M573" i="1"/>
  <c r="L573" i="1"/>
  <c r="K573" i="1"/>
  <c r="O572" i="1"/>
  <c r="N572" i="1"/>
  <c r="M572" i="1"/>
  <c r="L572" i="1"/>
  <c r="K572" i="1"/>
  <c r="O571" i="1"/>
  <c r="N571" i="1"/>
  <c r="M571" i="1"/>
  <c r="L571" i="1"/>
  <c r="K571" i="1"/>
  <c r="O570" i="1"/>
  <c r="N570" i="1"/>
  <c r="M570" i="1"/>
  <c r="L570" i="1"/>
  <c r="K570" i="1"/>
  <c r="O569" i="1"/>
  <c r="N569" i="1"/>
  <c r="M569" i="1"/>
  <c r="L569" i="1"/>
  <c r="K569" i="1"/>
  <c r="O568" i="1"/>
  <c r="N568" i="1"/>
  <c r="M568" i="1"/>
  <c r="L568" i="1"/>
  <c r="K568" i="1"/>
  <c r="O567" i="1"/>
  <c r="N567" i="1"/>
  <c r="M567" i="1"/>
  <c r="L567" i="1"/>
  <c r="K567" i="1"/>
  <c r="O566" i="1"/>
  <c r="N566" i="1"/>
  <c r="M566" i="1"/>
  <c r="L566" i="1"/>
  <c r="K566" i="1"/>
  <c r="O565" i="1"/>
  <c r="N565" i="1"/>
  <c r="M565" i="1"/>
  <c r="L565" i="1"/>
  <c r="K565" i="1"/>
  <c r="O564" i="1"/>
  <c r="N564" i="1"/>
  <c r="M564" i="1"/>
  <c r="L564" i="1"/>
  <c r="K564" i="1"/>
  <c r="O563" i="1"/>
  <c r="N563" i="1"/>
  <c r="M563" i="1"/>
  <c r="L563" i="1"/>
  <c r="K563" i="1"/>
  <c r="O562" i="1"/>
  <c r="N562" i="1"/>
  <c r="M562" i="1"/>
  <c r="L562" i="1"/>
  <c r="K562" i="1"/>
  <c r="O561" i="1"/>
  <c r="N561" i="1"/>
  <c r="M561" i="1"/>
  <c r="L561" i="1"/>
  <c r="K561" i="1"/>
  <c r="O560" i="1"/>
  <c r="N560" i="1"/>
  <c r="M560" i="1"/>
  <c r="L560" i="1"/>
  <c r="K560" i="1"/>
  <c r="O559" i="1"/>
  <c r="N559" i="1"/>
  <c r="M559" i="1"/>
  <c r="L559" i="1"/>
  <c r="K559" i="1"/>
  <c r="O558" i="1"/>
  <c r="N558" i="1"/>
  <c r="M558" i="1"/>
  <c r="L558" i="1"/>
  <c r="K558" i="1"/>
  <c r="O557" i="1"/>
  <c r="N557" i="1"/>
  <c r="M557" i="1"/>
  <c r="L557" i="1"/>
  <c r="K557" i="1"/>
  <c r="O556" i="1"/>
  <c r="N556" i="1"/>
  <c r="M556" i="1"/>
  <c r="L556" i="1"/>
  <c r="K556" i="1"/>
  <c r="O555" i="1"/>
  <c r="N555" i="1"/>
  <c r="M555" i="1"/>
  <c r="L555" i="1"/>
  <c r="K555" i="1"/>
  <c r="O554" i="1"/>
  <c r="N554" i="1"/>
  <c r="M554" i="1"/>
  <c r="L554" i="1"/>
  <c r="K554" i="1"/>
  <c r="O553" i="1"/>
  <c r="N553" i="1"/>
  <c r="M553" i="1"/>
  <c r="L553" i="1"/>
  <c r="K553" i="1"/>
  <c r="O552" i="1"/>
  <c r="N552" i="1"/>
  <c r="M552" i="1"/>
  <c r="L552" i="1"/>
  <c r="K552" i="1"/>
  <c r="O551" i="1"/>
  <c r="N551" i="1"/>
  <c r="M551" i="1"/>
  <c r="L551" i="1"/>
  <c r="K551" i="1"/>
  <c r="O550" i="1"/>
  <c r="N550" i="1"/>
  <c r="M550" i="1"/>
  <c r="L550" i="1"/>
  <c r="K550" i="1"/>
  <c r="O549" i="1"/>
  <c r="N549" i="1"/>
  <c r="M549" i="1"/>
  <c r="L549" i="1"/>
  <c r="K549" i="1"/>
  <c r="O548" i="1"/>
  <c r="N548" i="1"/>
  <c r="M548" i="1"/>
  <c r="L548" i="1"/>
  <c r="K548" i="1"/>
  <c r="O547" i="1"/>
  <c r="N547" i="1"/>
  <c r="M547" i="1"/>
  <c r="L547" i="1"/>
  <c r="K547" i="1"/>
  <c r="O546" i="1"/>
  <c r="N546" i="1"/>
  <c r="M546" i="1"/>
  <c r="L546" i="1"/>
  <c r="K546" i="1"/>
  <c r="O545" i="1"/>
  <c r="N545" i="1"/>
  <c r="M545" i="1"/>
  <c r="L545" i="1"/>
  <c r="K545" i="1"/>
  <c r="O544" i="1"/>
  <c r="N544" i="1"/>
  <c r="M544" i="1"/>
  <c r="L544" i="1"/>
  <c r="K544" i="1"/>
  <c r="O543" i="1"/>
  <c r="N543" i="1"/>
  <c r="M543" i="1"/>
  <c r="L543" i="1"/>
  <c r="K543" i="1"/>
  <c r="O542" i="1"/>
  <c r="N542" i="1"/>
  <c r="M542" i="1"/>
  <c r="L542" i="1"/>
  <c r="K542" i="1"/>
  <c r="O541" i="1"/>
  <c r="N541" i="1"/>
  <c r="M541" i="1"/>
  <c r="L541" i="1"/>
  <c r="K541" i="1"/>
  <c r="O540" i="1"/>
  <c r="N540" i="1"/>
  <c r="M540" i="1"/>
  <c r="L540" i="1"/>
  <c r="K540" i="1"/>
  <c r="O539" i="1"/>
  <c r="N539" i="1"/>
  <c r="M539" i="1"/>
  <c r="L539" i="1"/>
  <c r="K539" i="1"/>
  <c r="O538" i="1"/>
  <c r="N538" i="1"/>
  <c r="M538" i="1"/>
  <c r="L538" i="1"/>
  <c r="K538" i="1"/>
  <c r="O537" i="1"/>
  <c r="N537" i="1"/>
  <c r="M537" i="1"/>
  <c r="L537" i="1"/>
  <c r="K537" i="1"/>
  <c r="O536" i="1"/>
  <c r="N536" i="1"/>
  <c r="M536" i="1"/>
  <c r="L536" i="1"/>
  <c r="K536" i="1"/>
  <c r="O535" i="1"/>
  <c r="N535" i="1"/>
  <c r="M535" i="1"/>
  <c r="J5" i="2" s="1"/>
  <c r="L535" i="1"/>
  <c r="K535" i="1"/>
  <c r="O534" i="1"/>
  <c r="N534" i="1"/>
  <c r="M534" i="1"/>
  <c r="L534" i="1"/>
  <c r="K534" i="1"/>
  <c r="O533" i="1"/>
  <c r="N533" i="1"/>
  <c r="M533" i="1"/>
  <c r="L533" i="1"/>
  <c r="K533" i="1"/>
  <c r="O532" i="1"/>
  <c r="N532" i="1"/>
  <c r="M532" i="1"/>
  <c r="L532" i="1"/>
  <c r="K532" i="1"/>
  <c r="O531" i="1"/>
  <c r="N531" i="1"/>
  <c r="M531" i="1"/>
  <c r="L531" i="1"/>
  <c r="K531" i="1"/>
  <c r="O530" i="1"/>
  <c r="N530" i="1"/>
  <c r="M530" i="1"/>
  <c r="L530" i="1"/>
  <c r="K530" i="1"/>
  <c r="O529" i="1"/>
  <c r="N529" i="1"/>
  <c r="M529" i="1"/>
  <c r="L529" i="1"/>
  <c r="K529" i="1"/>
  <c r="O528" i="1"/>
  <c r="N528" i="1"/>
  <c r="M528" i="1"/>
  <c r="L528" i="1"/>
  <c r="K528" i="1"/>
  <c r="O527" i="1"/>
  <c r="N527" i="1"/>
  <c r="M527" i="1"/>
  <c r="L527" i="1"/>
  <c r="K527" i="1"/>
  <c r="O526" i="1"/>
  <c r="N526" i="1"/>
  <c r="M526" i="1"/>
  <c r="L526" i="1"/>
  <c r="K526" i="1"/>
  <c r="O525" i="1"/>
  <c r="N525" i="1"/>
  <c r="M525" i="1"/>
  <c r="L525" i="1"/>
  <c r="K525" i="1"/>
  <c r="O524" i="1"/>
  <c r="N524" i="1"/>
  <c r="M524" i="1"/>
  <c r="L524" i="1"/>
  <c r="K524" i="1"/>
  <c r="O523" i="1"/>
  <c r="N523" i="1"/>
  <c r="M523" i="1"/>
  <c r="L523" i="1"/>
  <c r="K523" i="1"/>
  <c r="O522" i="1"/>
  <c r="N522" i="1"/>
  <c r="M522" i="1"/>
  <c r="L522" i="1"/>
  <c r="K522" i="1"/>
  <c r="O521" i="1"/>
  <c r="N521" i="1"/>
  <c r="M521" i="1"/>
  <c r="L521" i="1"/>
  <c r="K521" i="1"/>
  <c r="O520" i="1"/>
  <c r="N520" i="1"/>
  <c r="M520" i="1"/>
  <c r="L520" i="1"/>
  <c r="K520" i="1"/>
  <c r="O519" i="1"/>
  <c r="N519" i="1"/>
  <c r="M519" i="1"/>
  <c r="L519" i="1"/>
  <c r="K519" i="1"/>
  <c r="O518" i="1"/>
  <c r="N518" i="1"/>
  <c r="M518" i="1"/>
  <c r="L518" i="1"/>
  <c r="K518" i="1"/>
  <c r="O517" i="1"/>
  <c r="N517" i="1"/>
  <c r="M517" i="1"/>
  <c r="L517" i="1"/>
  <c r="K517" i="1"/>
  <c r="O516" i="1"/>
  <c r="N516" i="1"/>
  <c r="M516" i="1"/>
  <c r="L516" i="1"/>
  <c r="K516" i="1"/>
  <c r="O515" i="1"/>
  <c r="N515" i="1"/>
  <c r="M515" i="1"/>
  <c r="L515" i="1"/>
  <c r="K515" i="1"/>
  <c r="O514" i="1"/>
  <c r="N514" i="1"/>
  <c r="M514" i="1"/>
  <c r="L514" i="1"/>
  <c r="K514" i="1"/>
  <c r="O513" i="1"/>
  <c r="N513" i="1"/>
  <c r="M513" i="1"/>
  <c r="L513" i="1"/>
  <c r="K513" i="1"/>
  <c r="O512" i="1"/>
  <c r="N512" i="1"/>
  <c r="M512" i="1"/>
  <c r="L512" i="1"/>
  <c r="K512" i="1"/>
  <c r="O511" i="1"/>
  <c r="N511" i="1"/>
  <c r="M511" i="1"/>
  <c r="L511" i="1"/>
  <c r="K511" i="1"/>
  <c r="O510" i="1"/>
  <c r="N510" i="1"/>
  <c r="M510" i="1"/>
  <c r="L510" i="1"/>
  <c r="K510" i="1"/>
  <c r="O509" i="1"/>
  <c r="N509" i="1"/>
  <c r="M509" i="1"/>
  <c r="L509" i="1"/>
  <c r="K509" i="1"/>
  <c r="O508" i="1"/>
  <c r="N508" i="1"/>
  <c r="M508" i="1"/>
  <c r="L508" i="1"/>
  <c r="K508" i="1"/>
  <c r="O507" i="1"/>
  <c r="N507" i="1"/>
  <c r="M507" i="1"/>
  <c r="L507" i="1"/>
  <c r="K507" i="1"/>
  <c r="O506" i="1"/>
  <c r="N506" i="1"/>
  <c r="M506" i="1"/>
  <c r="L506" i="1"/>
  <c r="K506" i="1"/>
  <c r="O505" i="1"/>
  <c r="N505" i="1"/>
  <c r="M505" i="1"/>
  <c r="L505" i="1"/>
  <c r="K505" i="1"/>
  <c r="O504" i="1"/>
  <c r="N504" i="1"/>
  <c r="M504" i="1"/>
  <c r="L504" i="1"/>
  <c r="K504" i="1"/>
  <c r="O503" i="1"/>
  <c r="N503" i="1"/>
  <c r="M503" i="1"/>
  <c r="L503" i="1"/>
  <c r="K503" i="1"/>
  <c r="O502" i="1"/>
  <c r="N502" i="1"/>
  <c r="M502" i="1"/>
  <c r="L502" i="1"/>
  <c r="K502" i="1"/>
  <c r="O501" i="1"/>
  <c r="N501" i="1"/>
  <c r="M501" i="1"/>
  <c r="L501" i="1"/>
  <c r="K501" i="1"/>
  <c r="O500" i="1"/>
  <c r="N500" i="1"/>
  <c r="M500" i="1"/>
  <c r="L500" i="1"/>
  <c r="K500" i="1"/>
  <c r="O499" i="1"/>
  <c r="N499" i="1"/>
  <c r="M499" i="1"/>
  <c r="L499" i="1"/>
  <c r="K499" i="1"/>
  <c r="O498" i="1"/>
  <c r="N498" i="1"/>
  <c r="M498" i="1"/>
  <c r="L498" i="1"/>
  <c r="K498" i="1"/>
  <c r="O497" i="1"/>
  <c r="N497" i="1"/>
  <c r="M497" i="1"/>
  <c r="L497" i="1"/>
  <c r="K497" i="1"/>
  <c r="O496" i="1"/>
  <c r="N496" i="1"/>
  <c r="M496" i="1"/>
  <c r="L496" i="1"/>
  <c r="K496" i="1"/>
  <c r="O495" i="1"/>
  <c r="N495" i="1"/>
  <c r="M495" i="1"/>
  <c r="L495" i="1"/>
  <c r="K495" i="1"/>
  <c r="O494" i="1"/>
  <c r="N494" i="1"/>
  <c r="M494" i="1"/>
  <c r="L494" i="1"/>
  <c r="K494" i="1"/>
  <c r="O493" i="1"/>
  <c r="N493" i="1"/>
  <c r="M493" i="1"/>
  <c r="L493" i="1"/>
  <c r="K493" i="1"/>
  <c r="O492" i="1"/>
  <c r="N492" i="1"/>
  <c r="M492" i="1"/>
  <c r="L492" i="1"/>
  <c r="K492" i="1"/>
  <c r="O491" i="1"/>
  <c r="N491" i="1"/>
  <c r="M491" i="1"/>
  <c r="L491" i="1"/>
  <c r="K491" i="1"/>
  <c r="O490" i="1"/>
  <c r="N490" i="1"/>
  <c r="M490" i="1"/>
  <c r="L490" i="1"/>
  <c r="K490" i="1"/>
  <c r="O489" i="1"/>
  <c r="N489" i="1"/>
  <c r="M489" i="1"/>
  <c r="L489" i="1"/>
  <c r="K489" i="1"/>
  <c r="O488" i="1"/>
  <c r="N488" i="1"/>
  <c r="M488" i="1"/>
  <c r="L488" i="1"/>
  <c r="K488" i="1"/>
  <c r="O487" i="1"/>
  <c r="N487" i="1"/>
  <c r="M487" i="1"/>
  <c r="L487" i="1"/>
  <c r="K487" i="1"/>
  <c r="O486" i="1"/>
  <c r="N486" i="1"/>
  <c r="M486" i="1"/>
  <c r="L486" i="1"/>
  <c r="K486" i="1"/>
  <c r="O485" i="1"/>
  <c r="N485" i="1"/>
  <c r="M485" i="1"/>
  <c r="L485" i="1"/>
  <c r="K485" i="1"/>
  <c r="O484" i="1"/>
  <c r="N484" i="1"/>
  <c r="M484" i="1"/>
  <c r="L484" i="1"/>
  <c r="K484" i="1"/>
  <c r="O483" i="1"/>
  <c r="N483" i="1"/>
  <c r="M483" i="1"/>
  <c r="L483" i="1"/>
  <c r="K483" i="1"/>
  <c r="O482" i="1"/>
  <c r="N482" i="1"/>
  <c r="M482" i="1"/>
  <c r="L482" i="1"/>
  <c r="K482" i="1"/>
  <c r="O481" i="1"/>
  <c r="N481" i="1"/>
  <c r="M481" i="1"/>
  <c r="L481" i="1"/>
  <c r="K481" i="1"/>
  <c r="O480" i="1"/>
  <c r="N480" i="1"/>
  <c r="M480" i="1"/>
  <c r="L480" i="1"/>
  <c r="K480" i="1"/>
  <c r="O479" i="1"/>
  <c r="N479" i="1"/>
  <c r="M479" i="1"/>
  <c r="L479" i="1"/>
  <c r="K479" i="1"/>
  <c r="O478" i="1"/>
  <c r="N478" i="1"/>
  <c r="M478" i="1"/>
  <c r="L478" i="1"/>
  <c r="K478" i="1"/>
  <c r="O477" i="1"/>
  <c r="N477" i="1"/>
  <c r="M477" i="1"/>
  <c r="L477" i="1"/>
  <c r="K477" i="1"/>
  <c r="O476" i="1"/>
  <c r="N476" i="1"/>
  <c r="M476" i="1"/>
  <c r="L476" i="1"/>
  <c r="K476" i="1"/>
  <c r="O475" i="1"/>
  <c r="N475" i="1"/>
  <c r="M475" i="1"/>
  <c r="L475" i="1"/>
  <c r="K475" i="1"/>
  <c r="O474" i="1"/>
  <c r="N474" i="1"/>
  <c r="M474" i="1"/>
  <c r="L474" i="1"/>
  <c r="K474" i="1"/>
  <c r="O473" i="1"/>
  <c r="N473" i="1"/>
  <c r="M473" i="1"/>
  <c r="L473" i="1"/>
  <c r="K473" i="1"/>
  <c r="O472" i="1"/>
  <c r="N472" i="1"/>
  <c r="M472" i="1"/>
  <c r="L472" i="1"/>
  <c r="K472" i="1"/>
  <c r="O471" i="1"/>
  <c r="N471" i="1"/>
  <c r="M471" i="1"/>
  <c r="L471" i="1"/>
  <c r="K471" i="1"/>
  <c r="O470" i="1"/>
  <c r="N470" i="1"/>
  <c r="M470" i="1"/>
  <c r="L470" i="1"/>
  <c r="K470" i="1"/>
  <c r="O469" i="1"/>
  <c r="N469" i="1"/>
  <c r="M469" i="1"/>
  <c r="L469" i="1"/>
  <c r="K469" i="1"/>
  <c r="O468" i="1"/>
  <c r="N468" i="1"/>
  <c r="M468" i="1"/>
  <c r="L468" i="1"/>
  <c r="K468" i="1"/>
  <c r="O467" i="1"/>
  <c r="N467" i="1"/>
  <c r="M467" i="1"/>
  <c r="L467" i="1"/>
  <c r="K467" i="1"/>
  <c r="O466" i="1"/>
  <c r="N466" i="1"/>
  <c r="I6" i="2" s="1"/>
  <c r="M466" i="1"/>
  <c r="L466" i="1"/>
  <c r="K466" i="1"/>
  <c r="O465" i="1"/>
  <c r="N465" i="1"/>
  <c r="M465" i="1"/>
  <c r="L465" i="1"/>
  <c r="K465" i="1"/>
  <c r="O464" i="1"/>
  <c r="N464" i="1"/>
  <c r="M464" i="1"/>
  <c r="L464" i="1"/>
  <c r="K464" i="1"/>
  <c r="O463" i="1"/>
  <c r="N463" i="1"/>
  <c r="M463" i="1"/>
  <c r="L463" i="1"/>
  <c r="K463" i="1"/>
  <c r="O462" i="1"/>
  <c r="N462" i="1"/>
  <c r="M462" i="1"/>
  <c r="L462" i="1"/>
  <c r="K462" i="1"/>
  <c r="O461" i="1"/>
  <c r="N461" i="1"/>
  <c r="M461" i="1"/>
  <c r="L461" i="1"/>
  <c r="K461" i="1"/>
  <c r="O460" i="1"/>
  <c r="N460" i="1"/>
  <c r="M460" i="1"/>
  <c r="L460" i="1"/>
  <c r="K460" i="1"/>
  <c r="O459" i="1"/>
  <c r="N459" i="1"/>
  <c r="M459" i="1"/>
  <c r="L459" i="1"/>
  <c r="K459" i="1"/>
  <c r="O458" i="1"/>
  <c r="N458" i="1"/>
  <c r="M458" i="1"/>
  <c r="L458" i="1"/>
  <c r="K458" i="1"/>
  <c r="O457" i="1"/>
  <c r="N457" i="1"/>
  <c r="M457" i="1"/>
  <c r="L457" i="1"/>
  <c r="K457" i="1"/>
  <c r="O456" i="1"/>
  <c r="N456" i="1"/>
  <c r="M456" i="1"/>
  <c r="L456" i="1"/>
  <c r="K456" i="1"/>
  <c r="O455" i="1"/>
  <c r="N455" i="1"/>
  <c r="M455" i="1"/>
  <c r="L455" i="1"/>
  <c r="K455" i="1"/>
  <c r="O454" i="1"/>
  <c r="N454" i="1"/>
  <c r="M454" i="1"/>
  <c r="L454" i="1"/>
  <c r="K454" i="1"/>
  <c r="O453" i="1"/>
  <c r="N453" i="1"/>
  <c r="M453" i="1"/>
  <c r="L453" i="1"/>
  <c r="K453" i="1"/>
  <c r="O452" i="1"/>
  <c r="N452" i="1"/>
  <c r="M452" i="1"/>
  <c r="L452" i="1"/>
  <c r="K452" i="1"/>
  <c r="O451" i="1"/>
  <c r="N451" i="1"/>
  <c r="M451" i="1"/>
  <c r="L451" i="1"/>
  <c r="K451" i="1"/>
  <c r="O450" i="1"/>
  <c r="N450" i="1"/>
  <c r="M450" i="1"/>
  <c r="L450" i="1"/>
  <c r="K450" i="1"/>
  <c r="O449" i="1"/>
  <c r="N449" i="1"/>
  <c r="M449" i="1"/>
  <c r="L449" i="1"/>
  <c r="K449" i="1"/>
  <c r="O448" i="1"/>
  <c r="N448" i="1"/>
  <c r="M448" i="1"/>
  <c r="L448" i="1"/>
  <c r="K448" i="1"/>
  <c r="O447" i="1"/>
  <c r="N447" i="1"/>
  <c r="M447" i="1"/>
  <c r="L447" i="1"/>
  <c r="K447" i="1"/>
  <c r="O446" i="1"/>
  <c r="N446" i="1"/>
  <c r="M446" i="1"/>
  <c r="L446" i="1"/>
  <c r="K446" i="1"/>
  <c r="O445" i="1"/>
  <c r="N445" i="1"/>
  <c r="M445" i="1"/>
  <c r="L445" i="1"/>
  <c r="K445" i="1"/>
  <c r="O444" i="1"/>
  <c r="N444" i="1"/>
  <c r="M444" i="1"/>
  <c r="L444" i="1"/>
  <c r="K444" i="1"/>
  <c r="O443" i="1"/>
  <c r="N443" i="1"/>
  <c r="M443" i="1"/>
  <c r="L443" i="1"/>
  <c r="K443" i="1"/>
  <c r="O442" i="1"/>
  <c r="N442" i="1"/>
  <c r="M442" i="1"/>
  <c r="L442" i="1"/>
  <c r="K442" i="1"/>
  <c r="O441" i="1"/>
  <c r="N441" i="1"/>
  <c r="M441" i="1"/>
  <c r="L441" i="1"/>
  <c r="K441" i="1"/>
  <c r="O440" i="1"/>
  <c r="N440" i="1"/>
  <c r="M440" i="1"/>
  <c r="L440" i="1"/>
  <c r="K440" i="1"/>
  <c r="O439" i="1"/>
  <c r="N439" i="1"/>
  <c r="M439" i="1"/>
  <c r="L439" i="1"/>
  <c r="K439" i="1"/>
  <c r="O438" i="1"/>
  <c r="N438" i="1"/>
  <c r="M438" i="1"/>
  <c r="L438" i="1"/>
  <c r="K438" i="1"/>
  <c r="O437" i="1"/>
  <c r="N437" i="1"/>
  <c r="M437" i="1"/>
  <c r="L437" i="1"/>
  <c r="K437" i="1"/>
  <c r="O436" i="1"/>
  <c r="N436" i="1"/>
  <c r="M436" i="1"/>
  <c r="L436" i="1"/>
  <c r="K436" i="1"/>
  <c r="O435" i="1"/>
  <c r="N435" i="1"/>
  <c r="M435" i="1"/>
  <c r="L435" i="1"/>
  <c r="K435" i="1"/>
  <c r="O434" i="1"/>
  <c r="N434" i="1"/>
  <c r="M434" i="1"/>
  <c r="L434" i="1"/>
  <c r="K434" i="1"/>
  <c r="O433" i="1"/>
  <c r="N433" i="1"/>
  <c r="M433" i="1"/>
  <c r="L433" i="1"/>
  <c r="K433" i="1"/>
  <c r="O432" i="1"/>
  <c r="N432" i="1"/>
  <c r="M432" i="1"/>
  <c r="L432" i="1"/>
  <c r="K432" i="1"/>
  <c r="O431" i="1"/>
  <c r="N431" i="1"/>
  <c r="M431" i="1"/>
  <c r="L431" i="1"/>
  <c r="K431" i="1"/>
  <c r="O430" i="1"/>
  <c r="N430" i="1"/>
  <c r="M430" i="1"/>
  <c r="L430" i="1"/>
  <c r="K430" i="1"/>
  <c r="O429" i="1"/>
  <c r="N429" i="1"/>
  <c r="M429" i="1"/>
  <c r="L429" i="1"/>
  <c r="K429" i="1"/>
  <c r="O428" i="1"/>
  <c r="N428" i="1"/>
  <c r="M428" i="1"/>
  <c r="L428" i="1"/>
  <c r="K428" i="1"/>
  <c r="O427" i="1"/>
  <c r="N427" i="1"/>
  <c r="M427" i="1"/>
  <c r="L427" i="1"/>
  <c r="K427" i="1"/>
  <c r="O426" i="1"/>
  <c r="N426" i="1"/>
  <c r="M426" i="1"/>
  <c r="L426" i="1"/>
  <c r="K426" i="1"/>
  <c r="O425" i="1"/>
  <c r="N425" i="1"/>
  <c r="M425" i="1"/>
  <c r="L425" i="1"/>
  <c r="K425" i="1"/>
  <c r="O424" i="1"/>
  <c r="N424" i="1"/>
  <c r="M424" i="1"/>
  <c r="L424" i="1"/>
  <c r="K424" i="1"/>
  <c r="O423" i="1"/>
  <c r="N423" i="1"/>
  <c r="M423" i="1"/>
  <c r="L423" i="1"/>
  <c r="K423" i="1"/>
  <c r="O422" i="1"/>
  <c r="N422" i="1"/>
  <c r="M422" i="1"/>
  <c r="L422" i="1"/>
  <c r="K422" i="1"/>
  <c r="O421" i="1"/>
  <c r="N421" i="1"/>
  <c r="M421" i="1"/>
  <c r="L421" i="1"/>
  <c r="K421" i="1"/>
  <c r="O420" i="1"/>
  <c r="N420" i="1"/>
  <c r="M420" i="1"/>
  <c r="L420" i="1"/>
  <c r="K420" i="1"/>
  <c r="O419" i="1"/>
  <c r="N419" i="1"/>
  <c r="M419" i="1"/>
  <c r="L419" i="1"/>
  <c r="K419" i="1"/>
  <c r="O418" i="1"/>
  <c r="N418" i="1"/>
  <c r="M418" i="1"/>
  <c r="L418" i="1"/>
  <c r="K418" i="1"/>
  <c r="O417" i="1"/>
  <c r="N417" i="1"/>
  <c r="M417" i="1"/>
  <c r="L417" i="1"/>
  <c r="K417" i="1"/>
  <c r="O416" i="1"/>
  <c r="N416" i="1"/>
  <c r="M416" i="1"/>
  <c r="L416" i="1"/>
  <c r="K416" i="1"/>
  <c r="O415" i="1"/>
  <c r="N415" i="1"/>
  <c r="M415" i="1"/>
  <c r="L415" i="1"/>
  <c r="K415" i="1"/>
  <c r="O414" i="1"/>
  <c r="N414" i="1"/>
  <c r="M414" i="1"/>
  <c r="L414" i="1"/>
  <c r="K414" i="1"/>
  <c r="O413" i="1"/>
  <c r="N413" i="1"/>
  <c r="M413" i="1"/>
  <c r="L413" i="1"/>
  <c r="K413" i="1"/>
  <c r="O412" i="1"/>
  <c r="N412" i="1"/>
  <c r="M412" i="1"/>
  <c r="L412" i="1"/>
  <c r="K412" i="1"/>
  <c r="O411" i="1"/>
  <c r="N411" i="1"/>
  <c r="M411" i="1"/>
  <c r="L411" i="1"/>
  <c r="K411" i="1"/>
  <c r="O410" i="1"/>
  <c r="N410" i="1"/>
  <c r="M410" i="1"/>
  <c r="L410" i="1"/>
  <c r="K410" i="1"/>
  <c r="O409" i="1"/>
  <c r="N409" i="1"/>
  <c r="M409" i="1"/>
  <c r="L409" i="1"/>
  <c r="K409" i="1"/>
  <c r="O408" i="1"/>
  <c r="N408" i="1"/>
  <c r="M408" i="1"/>
  <c r="L408" i="1"/>
  <c r="K408" i="1"/>
  <c r="O407" i="1"/>
  <c r="N407" i="1"/>
  <c r="M407" i="1"/>
  <c r="L407" i="1"/>
  <c r="K407" i="1"/>
  <c r="O406" i="1"/>
  <c r="N406" i="1"/>
  <c r="M406" i="1"/>
  <c r="L406" i="1"/>
  <c r="K406" i="1"/>
  <c r="O405" i="1"/>
  <c r="N405" i="1"/>
  <c r="M405" i="1"/>
  <c r="L405" i="1"/>
  <c r="K405" i="1"/>
  <c r="O404" i="1"/>
  <c r="N404" i="1"/>
  <c r="M404" i="1"/>
  <c r="L404" i="1"/>
  <c r="K404" i="1"/>
  <c r="O403" i="1"/>
  <c r="N403" i="1"/>
  <c r="M403" i="1"/>
  <c r="L403" i="1"/>
  <c r="K403" i="1"/>
  <c r="O402" i="1"/>
  <c r="N402" i="1"/>
  <c r="M402" i="1"/>
  <c r="L402" i="1"/>
  <c r="K402" i="1"/>
  <c r="O401" i="1"/>
  <c r="N401" i="1"/>
  <c r="M401" i="1"/>
  <c r="L401" i="1"/>
  <c r="K401" i="1"/>
  <c r="O400" i="1"/>
  <c r="N400" i="1"/>
  <c r="M400" i="1"/>
  <c r="L400" i="1"/>
  <c r="K400" i="1"/>
  <c r="O399" i="1"/>
  <c r="N399" i="1"/>
  <c r="M399" i="1"/>
  <c r="L399" i="1"/>
  <c r="K399" i="1"/>
  <c r="O398" i="1"/>
  <c r="N398" i="1"/>
  <c r="M398" i="1"/>
  <c r="L398" i="1"/>
  <c r="K398" i="1"/>
  <c r="O397" i="1"/>
  <c r="H7" i="2" s="1"/>
  <c r="N397" i="1"/>
  <c r="M397" i="1"/>
  <c r="L397" i="1"/>
  <c r="K397" i="1"/>
  <c r="H3" i="2" s="1"/>
  <c r="O396" i="1"/>
  <c r="N396" i="1"/>
  <c r="M396" i="1"/>
  <c r="L396" i="1"/>
  <c r="K396" i="1"/>
  <c r="O395" i="1"/>
  <c r="N395" i="1"/>
  <c r="M395" i="1"/>
  <c r="L395" i="1"/>
  <c r="K395" i="1"/>
  <c r="O394" i="1"/>
  <c r="N394" i="1"/>
  <c r="M394" i="1"/>
  <c r="L394" i="1"/>
  <c r="K394" i="1"/>
  <c r="O393" i="1"/>
  <c r="N393" i="1"/>
  <c r="M393" i="1"/>
  <c r="L393" i="1"/>
  <c r="K393" i="1"/>
  <c r="O392" i="1"/>
  <c r="N392" i="1"/>
  <c r="M392" i="1"/>
  <c r="L392" i="1"/>
  <c r="K392" i="1"/>
  <c r="O391" i="1"/>
  <c r="N391" i="1"/>
  <c r="M391" i="1"/>
  <c r="L391" i="1"/>
  <c r="K391" i="1"/>
  <c r="O390" i="1"/>
  <c r="N390" i="1"/>
  <c r="M390" i="1"/>
  <c r="L390" i="1"/>
  <c r="K390" i="1"/>
  <c r="O389" i="1"/>
  <c r="N389" i="1"/>
  <c r="M389" i="1"/>
  <c r="L389" i="1"/>
  <c r="K389" i="1"/>
  <c r="O388" i="1"/>
  <c r="N388" i="1"/>
  <c r="M388" i="1"/>
  <c r="L388" i="1"/>
  <c r="K388" i="1"/>
  <c r="O387" i="1"/>
  <c r="N387" i="1"/>
  <c r="M387" i="1"/>
  <c r="L387" i="1"/>
  <c r="K387" i="1"/>
  <c r="O386" i="1"/>
  <c r="N386" i="1"/>
  <c r="M386" i="1"/>
  <c r="L386" i="1"/>
  <c r="K386" i="1"/>
  <c r="O385" i="1"/>
  <c r="N385" i="1"/>
  <c r="M385" i="1"/>
  <c r="L385" i="1"/>
  <c r="K385" i="1"/>
  <c r="O384" i="1"/>
  <c r="N384" i="1"/>
  <c r="M384" i="1"/>
  <c r="L384" i="1"/>
  <c r="K384" i="1"/>
  <c r="O383" i="1"/>
  <c r="N383" i="1"/>
  <c r="M383" i="1"/>
  <c r="L383" i="1"/>
  <c r="K383" i="1"/>
  <c r="O382" i="1"/>
  <c r="N382" i="1"/>
  <c r="M382" i="1"/>
  <c r="L382" i="1"/>
  <c r="K382" i="1"/>
  <c r="O381" i="1"/>
  <c r="N381" i="1"/>
  <c r="M381" i="1"/>
  <c r="L381" i="1"/>
  <c r="K381" i="1"/>
  <c r="O380" i="1"/>
  <c r="N380" i="1"/>
  <c r="M380" i="1"/>
  <c r="L380" i="1"/>
  <c r="K380" i="1"/>
  <c r="O379" i="1"/>
  <c r="N379" i="1"/>
  <c r="M379" i="1"/>
  <c r="L379" i="1"/>
  <c r="K379" i="1"/>
  <c r="O378" i="1"/>
  <c r="N378" i="1"/>
  <c r="M378" i="1"/>
  <c r="L378" i="1"/>
  <c r="K378" i="1"/>
  <c r="O377" i="1"/>
  <c r="N377" i="1"/>
  <c r="M377" i="1"/>
  <c r="L377" i="1"/>
  <c r="K377" i="1"/>
  <c r="O376" i="1"/>
  <c r="N376" i="1"/>
  <c r="M376" i="1"/>
  <c r="L376" i="1"/>
  <c r="K376" i="1"/>
  <c r="O375" i="1"/>
  <c r="N375" i="1"/>
  <c r="M375" i="1"/>
  <c r="L375" i="1"/>
  <c r="K375" i="1"/>
  <c r="O374" i="1"/>
  <c r="N374" i="1"/>
  <c r="M374" i="1"/>
  <c r="L374" i="1"/>
  <c r="K374" i="1"/>
  <c r="O373" i="1"/>
  <c r="N373" i="1"/>
  <c r="M373" i="1"/>
  <c r="L373" i="1"/>
  <c r="K373" i="1"/>
  <c r="O372" i="1"/>
  <c r="N372" i="1"/>
  <c r="M372" i="1"/>
  <c r="L372" i="1"/>
  <c r="K372" i="1"/>
  <c r="O371" i="1"/>
  <c r="N371" i="1"/>
  <c r="M371" i="1"/>
  <c r="L371" i="1"/>
  <c r="K371" i="1"/>
  <c r="O370" i="1"/>
  <c r="N370" i="1"/>
  <c r="M370" i="1"/>
  <c r="L370" i="1"/>
  <c r="K370" i="1"/>
  <c r="O369" i="1"/>
  <c r="N369" i="1"/>
  <c r="M369" i="1"/>
  <c r="L369" i="1"/>
  <c r="K369" i="1"/>
  <c r="O368" i="1"/>
  <c r="N368" i="1"/>
  <c r="M368" i="1"/>
  <c r="L368" i="1"/>
  <c r="K368" i="1"/>
  <c r="O367" i="1"/>
  <c r="N367" i="1"/>
  <c r="M367" i="1"/>
  <c r="L367" i="1"/>
  <c r="K367" i="1"/>
  <c r="O366" i="1"/>
  <c r="N366" i="1"/>
  <c r="M366" i="1"/>
  <c r="L366" i="1"/>
  <c r="K366" i="1"/>
  <c r="O365" i="1"/>
  <c r="N365" i="1"/>
  <c r="M365" i="1"/>
  <c r="L365" i="1"/>
  <c r="K365" i="1"/>
  <c r="O364" i="1"/>
  <c r="N364" i="1"/>
  <c r="M364" i="1"/>
  <c r="L364" i="1"/>
  <c r="K364" i="1"/>
  <c r="O363" i="1"/>
  <c r="N363" i="1"/>
  <c r="M363" i="1"/>
  <c r="L363" i="1"/>
  <c r="K363" i="1"/>
  <c r="O362" i="1"/>
  <c r="N362" i="1"/>
  <c r="M362" i="1"/>
  <c r="L362" i="1"/>
  <c r="K362" i="1"/>
  <c r="O361" i="1"/>
  <c r="N361" i="1"/>
  <c r="M361" i="1"/>
  <c r="L361" i="1"/>
  <c r="K361" i="1"/>
  <c r="O360" i="1"/>
  <c r="N360" i="1"/>
  <c r="M360" i="1"/>
  <c r="L360" i="1"/>
  <c r="K360" i="1"/>
  <c r="O359" i="1"/>
  <c r="N359" i="1"/>
  <c r="M359" i="1"/>
  <c r="L359" i="1"/>
  <c r="K359" i="1"/>
  <c r="O358" i="1"/>
  <c r="N358" i="1"/>
  <c r="M358" i="1"/>
  <c r="L358" i="1"/>
  <c r="K358" i="1"/>
  <c r="O357" i="1"/>
  <c r="N357" i="1"/>
  <c r="M357" i="1"/>
  <c r="L357" i="1"/>
  <c r="K357" i="1"/>
  <c r="O356" i="1"/>
  <c r="N356" i="1"/>
  <c r="M356" i="1"/>
  <c r="L356" i="1"/>
  <c r="K356" i="1"/>
  <c r="O355" i="1"/>
  <c r="N355" i="1"/>
  <c r="M355" i="1"/>
  <c r="L355" i="1"/>
  <c r="K355" i="1"/>
  <c r="O354" i="1"/>
  <c r="N354" i="1"/>
  <c r="M354" i="1"/>
  <c r="L354" i="1"/>
  <c r="K354" i="1"/>
  <c r="O353" i="1"/>
  <c r="N353" i="1"/>
  <c r="M353" i="1"/>
  <c r="L353" i="1"/>
  <c r="K353" i="1"/>
  <c r="O352" i="1"/>
  <c r="N352" i="1"/>
  <c r="M352" i="1"/>
  <c r="L352" i="1"/>
  <c r="K352" i="1"/>
  <c r="O351" i="1"/>
  <c r="N351" i="1"/>
  <c r="M351" i="1"/>
  <c r="L351" i="1"/>
  <c r="K351" i="1"/>
  <c r="O350" i="1"/>
  <c r="N350" i="1"/>
  <c r="M350" i="1"/>
  <c r="L350" i="1"/>
  <c r="K350" i="1"/>
  <c r="O349" i="1"/>
  <c r="N349" i="1"/>
  <c r="M349" i="1"/>
  <c r="L349" i="1"/>
  <c r="K349" i="1"/>
  <c r="O348" i="1"/>
  <c r="N348" i="1"/>
  <c r="M348" i="1"/>
  <c r="L348" i="1"/>
  <c r="K348" i="1"/>
  <c r="O347" i="1"/>
  <c r="N347" i="1"/>
  <c r="M347" i="1"/>
  <c r="L347" i="1"/>
  <c r="K347" i="1"/>
  <c r="O346" i="1"/>
  <c r="N346" i="1"/>
  <c r="M346" i="1"/>
  <c r="L346" i="1"/>
  <c r="K346" i="1"/>
  <c r="O345" i="1"/>
  <c r="N345" i="1"/>
  <c r="M345" i="1"/>
  <c r="L345" i="1"/>
  <c r="K345" i="1"/>
  <c r="O344" i="1"/>
  <c r="N344" i="1"/>
  <c r="M344" i="1"/>
  <c r="L344" i="1"/>
  <c r="K344" i="1"/>
  <c r="O343" i="1"/>
  <c r="N343" i="1"/>
  <c r="M343" i="1"/>
  <c r="L343" i="1"/>
  <c r="K343" i="1"/>
  <c r="O342" i="1"/>
  <c r="N342" i="1"/>
  <c r="M342" i="1"/>
  <c r="L342" i="1"/>
  <c r="K342" i="1"/>
  <c r="O341" i="1"/>
  <c r="N341" i="1"/>
  <c r="M341" i="1"/>
  <c r="L341" i="1"/>
  <c r="K341" i="1"/>
  <c r="O340" i="1"/>
  <c r="N340" i="1"/>
  <c r="M340" i="1"/>
  <c r="L340" i="1"/>
  <c r="K340" i="1"/>
  <c r="O339" i="1"/>
  <c r="N339" i="1"/>
  <c r="M339" i="1"/>
  <c r="L339" i="1"/>
  <c r="K339" i="1"/>
  <c r="O338" i="1"/>
  <c r="N338" i="1"/>
  <c r="M338" i="1"/>
  <c r="L338" i="1"/>
  <c r="K338" i="1"/>
  <c r="O337" i="1"/>
  <c r="N337" i="1"/>
  <c r="M337" i="1"/>
  <c r="L337" i="1"/>
  <c r="K337" i="1"/>
  <c r="O336" i="1"/>
  <c r="N336" i="1"/>
  <c r="M336" i="1"/>
  <c r="L336" i="1"/>
  <c r="K336" i="1"/>
  <c r="O335" i="1"/>
  <c r="N335" i="1"/>
  <c r="M335" i="1"/>
  <c r="L335" i="1"/>
  <c r="K335" i="1"/>
  <c r="O334" i="1"/>
  <c r="N334" i="1"/>
  <c r="M334" i="1"/>
  <c r="L334" i="1"/>
  <c r="K334" i="1"/>
  <c r="O333" i="1"/>
  <c r="N333" i="1"/>
  <c r="M333" i="1"/>
  <c r="L333" i="1"/>
  <c r="K333" i="1"/>
  <c r="O332" i="1"/>
  <c r="N332" i="1"/>
  <c r="M332" i="1"/>
  <c r="L332" i="1"/>
  <c r="K332" i="1"/>
  <c r="O331" i="1"/>
  <c r="N331" i="1"/>
  <c r="M331" i="1"/>
  <c r="L331" i="1"/>
  <c r="K331" i="1"/>
  <c r="O330" i="1"/>
  <c r="N330" i="1"/>
  <c r="M330" i="1"/>
  <c r="L330" i="1"/>
  <c r="K330" i="1"/>
  <c r="O329" i="1"/>
  <c r="G7" i="2" s="1"/>
  <c r="N329" i="1"/>
  <c r="M329" i="1"/>
  <c r="L329" i="1"/>
  <c r="K329" i="1"/>
  <c r="G3" i="2" s="1"/>
  <c r="O328" i="1"/>
  <c r="N328" i="1"/>
  <c r="M328" i="1"/>
  <c r="L328" i="1"/>
  <c r="K328" i="1"/>
  <c r="O327" i="1"/>
  <c r="N327" i="1"/>
  <c r="M327" i="1"/>
  <c r="L327" i="1"/>
  <c r="K327" i="1"/>
  <c r="O326" i="1"/>
  <c r="N326" i="1"/>
  <c r="M326" i="1"/>
  <c r="L326" i="1"/>
  <c r="K326" i="1"/>
  <c r="O325" i="1"/>
  <c r="N325" i="1"/>
  <c r="M325" i="1"/>
  <c r="L325" i="1"/>
  <c r="K325" i="1"/>
  <c r="O324" i="1"/>
  <c r="N324" i="1"/>
  <c r="M324" i="1"/>
  <c r="L324" i="1"/>
  <c r="K324" i="1"/>
  <c r="O323" i="1"/>
  <c r="N323" i="1"/>
  <c r="M323" i="1"/>
  <c r="L323" i="1"/>
  <c r="K323" i="1"/>
  <c r="O322" i="1"/>
  <c r="N322" i="1"/>
  <c r="M322" i="1"/>
  <c r="L322" i="1"/>
  <c r="K322" i="1"/>
  <c r="O321" i="1"/>
  <c r="N321" i="1"/>
  <c r="M321" i="1"/>
  <c r="L321" i="1"/>
  <c r="K321" i="1"/>
  <c r="O320" i="1"/>
  <c r="N320" i="1"/>
  <c r="M320" i="1"/>
  <c r="L320" i="1"/>
  <c r="K320" i="1"/>
  <c r="O319" i="1"/>
  <c r="N319" i="1"/>
  <c r="M319" i="1"/>
  <c r="L319" i="1"/>
  <c r="K319" i="1"/>
  <c r="O318" i="1"/>
  <c r="N318" i="1"/>
  <c r="M318" i="1"/>
  <c r="L318" i="1"/>
  <c r="K318" i="1"/>
  <c r="O317" i="1"/>
  <c r="N317" i="1"/>
  <c r="M317" i="1"/>
  <c r="L317" i="1"/>
  <c r="K317" i="1"/>
  <c r="O316" i="1"/>
  <c r="N316" i="1"/>
  <c r="M316" i="1"/>
  <c r="L316" i="1"/>
  <c r="K316" i="1"/>
  <c r="O315" i="1"/>
  <c r="N315" i="1"/>
  <c r="M315" i="1"/>
  <c r="L315" i="1"/>
  <c r="K315" i="1"/>
  <c r="O314" i="1"/>
  <c r="N314" i="1"/>
  <c r="M314" i="1"/>
  <c r="L314" i="1"/>
  <c r="K314" i="1"/>
  <c r="O313" i="1"/>
  <c r="N313" i="1"/>
  <c r="M313" i="1"/>
  <c r="L313" i="1"/>
  <c r="K313" i="1"/>
  <c r="O312" i="1"/>
  <c r="N312" i="1"/>
  <c r="M312" i="1"/>
  <c r="L312" i="1"/>
  <c r="K312" i="1"/>
  <c r="O311" i="1"/>
  <c r="N311" i="1"/>
  <c r="M311" i="1"/>
  <c r="L311" i="1"/>
  <c r="K311" i="1"/>
  <c r="O310" i="1"/>
  <c r="N310" i="1"/>
  <c r="M310" i="1"/>
  <c r="L310" i="1"/>
  <c r="K310" i="1"/>
  <c r="O309" i="1"/>
  <c r="N309" i="1"/>
  <c r="M309" i="1"/>
  <c r="L309" i="1"/>
  <c r="K309" i="1"/>
  <c r="O308" i="1"/>
  <c r="N308" i="1"/>
  <c r="M308" i="1"/>
  <c r="L308" i="1"/>
  <c r="K308" i="1"/>
  <c r="O307" i="1"/>
  <c r="N307" i="1"/>
  <c r="M307" i="1"/>
  <c r="L307" i="1"/>
  <c r="K307" i="1"/>
  <c r="O306" i="1"/>
  <c r="N306" i="1"/>
  <c r="M306" i="1"/>
  <c r="L306" i="1"/>
  <c r="K306" i="1"/>
  <c r="O305" i="1"/>
  <c r="N305" i="1"/>
  <c r="M305" i="1"/>
  <c r="L305" i="1"/>
  <c r="K305" i="1"/>
  <c r="O304" i="1"/>
  <c r="N304" i="1"/>
  <c r="M304" i="1"/>
  <c r="L304" i="1"/>
  <c r="K304" i="1"/>
  <c r="O303" i="1"/>
  <c r="N303" i="1"/>
  <c r="M303" i="1"/>
  <c r="L303" i="1"/>
  <c r="K303" i="1"/>
  <c r="O302" i="1"/>
  <c r="N302" i="1"/>
  <c r="M302" i="1"/>
  <c r="L302" i="1"/>
  <c r="K302" i="1"/>
  <c r="O301" i="1"/>
  <c r="N301" i="1"/>
  <c r="M301" i="1"/>
  <c r="L301" i="1"/>
  <c r="K301" i="1"/>
  <c r="O300" i="1"/>
  <c r="N300" i="1"/>
  <c r="M300" i="1"/>
  <c r="L300" i="1"/>
  <c r="K300" i="1"/>
  <c r="O299" i="1"/>
  <c r="N299" i="1"/>
  <c r="M299" i="1"/>
  <c r="L299" i="1"/>
  <c r="K299" i="1"/>
  <c r="O298" i="1"/>
  <c r="N298" i="1"/>
  <c r="M298" i="1"/>
  <c r="L298" i="1"/>
  <c r="K298" i="1"/>
  <c r="O297" i="1"/>
  <c r="N297" i="1"/>
  <c r="M297" i="1"/>
  <c r="L297" i="1"/>
  <c r="K297" i="1"/>
  <c r="O296" i="1"/>
  <c r="N296" i="1"/>
  <c r="M296" i="1"/>
  <c r="L296" i="1"/>
  <c r="K296" i="1"/>
  <c r="O295" i="1"/>
  <c r="N295" i="1"/>
  <c r="M295" i="1"/>
  <c r="L295" i="1"/>
  <c r="K295" i="1"/>
  <c r="O294" i="1"/>
  <c r="N294" i="1"/>
  <c r="M294" i="1"/>
  <c r="L294" i="1"/>
  <c r="K294" i="1"/>
  <c r="O293" i="1"/>
  <c r="N293" i="1"/>
  <c r="M293" i="1"/>
  <c r="L293" i="1"/>
  <c r="K293" i="1"/>
  <c r="O292" i="1"/>
  <c r="N292" i="1"/>
  <c r="M292" i="1"/>
  <c r="L292" i="1"/>
  <c r="K292" i="1"/>
  <c r="O291" i="1"/>
  <c r="N291" i="1"/>
  <c r="M291" i="1"/>
  <c r="L291" i="1"/>
  <c r="K291" i="1"/>
  <c r="O290" i="1"/>
  <c r="N290" i="1"/>
  <c r="M290" i="1"/>
  <c r="L290" i="1"/>
  <c r="K290" i="1"/>
  <c r="O289" i="1"/>
  <c r="N289" i="1"/>
  <c r="M289" i="1"/>
  <c r="L289" i="1"/>
  <c r="K289" i="1"/>
  <c r="O288" i="1"/>
  <c r="N288" i="1"/>
  <c r="M288" i="1"/>
  <c r="L288" i="1"/>
  <c r="K288" i="1"/>
  <c r="O287" i="1"/>
  <c r="N287" i="1"/>
  <c r="M287" i="1"/>
  <c r="L287" i="1"/>
  <c r="K287" i="1"/>
  <c r="O286" i="1"/>
  <c r="N286" i="1"/>
  <c r="M286" i="1"/>
  <c r="L286" i="1"/>
  <c r="K286" i="1"/>
  <c r="O285" i="1"/>
  <c r="N285" i="1"/>
  <c r="M285" i="1"/>
  <c r="L285" i="1"/>
  <c r="K285" i="1"/>
  <c r="O284" i="1"/>
  <c r="N284" i="1"/>
  <c r="M284" i="1"/>
  <c r="L284" i="1"/>
  <c r="K284" i="1"/>
  <c r="O283" i="1"/>
  <c r="N283" i="1"/>
  <c r="M283" i="1"/>
  <c r="L283" i="1"/>
  <c r="K283" i="1"/>
  <c r="O282" i="1"/>
  <c r="N282" i="1"/>
  <c r="M282" i="1"/>
  <c r="L282" i="1"/>
  <c r="K282" i="1"/>
  <c r="O281" i="1"/>
  <c r="N281" i="1"/>
  <c r="M281" i="1"/>
  <c r="L281" i="1"/>
  <c r="K281" i="1"/>
  <c r="O280" i="1"/>
  <c r="N280" i="1"/>
  <c r="M280" i="1"/>
  <c r="L280" i="1"/>
  <c r="K280" i="1"/>
  <c r="O279" i="1"/>
  <c r="N279" i="1"/>
  <c r="M279" i="1"/>
  <c r="L279" i="1"/>
  <c r="K279" i="1"/>
  <c r="O278" i="1"/>
  <c r="N278" i="1"/>
  <c r="M278" i="1"/>
  <c r="L278" i="1"/>
  <c r="K278" i="1"/>
  <c r="O277" i="1"/>
  <c r="N277" i="1"/>
  <c r="M277" i="1"/>
  <c r="L277" i="1"/>
  <c r="K277" i="1"/>
  <c r="O276" i="1"/>
  <c r="N276" i="1"/>
  <c r="M276" i="1"/>
  <c r="L276" i="1"/>
  <c r="K276" i="1"/>
  <c r="O275" i="1"/>
  <c r="N275" i="1"/>
  <c r="M275" i="1"/>
  <c r="L275" i="1"/>
  <c r="K275" i="1"/>
  <c r="O274" i="1"/>
  <c r="N274" i="1"/>
  <c r="M274" i="1"/>
  <c r="L274" i="1"/>
  <c r="K274" i="1"/>
  <c r="O273" i="1"/>
  <c r="N273" i="1"/>
  <c r="M273" i="1"/>
  <c r="L273" i="1"/>
  <c r="K273" i="1"/>
  <c r="O272" i="1"/>
  <c r="N272" i="1"/>
  <c r="M272" i="1"/>
  <c r="L272" i="1"/>
  <c r="K272" i="1"/>
  <c r="O271" i="1"/>
  <c r="N271" i="1"/>
  <c r="M271" i="1"/>
  <c r="L271" i="1"/>
  <c r="K271" i="1"/>
  <c r="O270" i="1"/>
  <c r="N270" i="1"/>
  <c r="M270" i="1"/>
  <c r="L270" i="1"/>
  <c r="K270" i="1"/>
  <c r="O269" i="1"/>
  <c r="N269" i="1"/>
  <c r="M269" i="1"/>
  <c r="L269" i="1"/>
  <c r="K269" i="1"/>
  <c r="O268" i="1"/>
  <c r="N268" i="1"/>
  <c r="M268" i="1"/>
  <c r="L268" i="1"/>
  <c r="K268" i="1"/>
  <c r="O267" i="1"/>
  <c r="N267" i="1"/>
  <c r="M267" i="1"/>
  <c r="L267" i="1"/>
  <c r="K267" i="1"/>
  <c r="O266" i="1"/>
  <c r="N266" i="1"/>
  <c r="M266" i="1"/>
  <c r="L266" i="1"/>
  <c r="K266" i="1"/>
  <c r="O265" i="1"/>
  <c r="N265" i="1"/>
  <c r="M265" i="1"/>
  <c r="L265" i="1"/>
  <c r="K265" i="1"/>
  <c r="O264" i="1"/>
  <c r="N264" i="1"/>
  <c r="M264" i="1"/>
  <c r="L264" i="1"/>
  <c r="K264" i="1"/>
  <c r="O263" i="1"/>
  <c r="N263" i="1"/>
  <c r="M263" i="1"/>
  <c r="L263" i="1"/>
  <c r="K263" i="1"/>
  <c r="O262" i="1"/>
  <c r="N262" i="1"/>
  <c r="M262" i="1"/>
  <c r="L262" i="1"/>
  <c r="K262" i="1"/>
  <c r="O261" i="1"/>
  <c r="N261" i="1"/>
  <c r="M261" i="1"/>
  <c r="L261" i="1"/>
  <c r="K261" i="1"/>
  <c r="O260" i="1"/>
  <c r="N260" i="1"/>
  <c r="M260" i="1"/>
  <c r="L260" i="1"/>
  <c r="F4" i="2" s="1"/>
  <c r="K260" i="1"/>
  <c r="O259" i="1"/>
  <c r="N259" i="1"/>
  <c r="M259" i="1"/>
  <c r="L259" i="1"/>
  <c r="K259" i="1"/>
  <c r="O258" i="1"/>
  <c r="N258" i="1"/>
  <c r="M258" i="1"/>
  <c r="L258" i="1"/>
  <c r="K258" i="1"/>
  <c r="O257" i="1"/>
  <c r="N257" i="1"/>
  <c r="M257" i="1"/>
  <c r="L257" i="1"/>
  <c r="K257" i="1"/>
  <c r="O256" i="1"/>
  <c r="N256" i="1"/>
  <c r="M256" i="1"/>
  <c r="L256" i="1"/>
  <c r="K256" i="1"/>
  <c r="O255" i="1"/>
  <c r="N255" i="1"/>
  <c r="M255" i="1"/>
  <c r="L255" i="1"/>
  <c r="K255" i="1"/>
  <c r="O254" i="1"/>
  <c r="N254" i="1"/>
  <c r="M254" i="1"/>
  <c r="L254" i="1"/>
  <c r="K254" i="1"/>
  <c r="O253" i="1"/>
  <c r="N253" i="1"/>
  <c r="M253" i="1"/>
  <c r="L253" i="1"/>
  <c r="K253" i="1"/>
  <c r="O252" i="1"/>
  <c r="N252" i="1"/>
  <c r="M252" i="1"/>
  <c r="L252" i="1"/>
  <c r="K252" i="1"/>
  <c r="O251" i="1"/>
  <c r="N251" i="1"/>
  <c r="M251" i="1"/>
  <c r="L251" i="1"/>
  <c r="K251" i="1"/>
  <c r="O250" i="1"/>
  <c r="N250" i="1"/>
  <c r="M250" i="1"/>
  <c r="L250" i="1"/>
  <c r="K250" i="1"/>
  <c r="O249" i="1"/>
  <c r="N249" i="1"/>
  <c r="M249" i="1"/>
  <c r="L249" i="1"/>
  <c r="K249" i="1"/>
  <c r="O248" i="1"/>
  <c r="N248" i="1"/>
  <c r="M248" i="1"/>
  <c r="L248" i="1"/>
  <c r="K248" i="1"/>
  <c r="O247" i="1"/>
  <c r="N247" i="1"/>
  <c r="M247" i="1"/>
  <c r="L247" i="1"/>
  <c r="K247" i="1"/>
  <c r="O246" i="1"/>
  <c r="N246" i="1"/>
  <c r="M246" i="1"/>
  <c r="L246" i="1"/>
  <c r="K246" i="1"/>
  <c r="O245" i="1"/>
  <c r="N245" i="1"/>
  <c r="M245" i="1"/>
  <c r="L245" i="1"/>
  <c r="K245" i="1"/>
  <c r="O244" i="1"/>
  <c r="N244" i="1"/>
  <c r="M244" i="1"/>
  <c r="L244" i="1"/>
  <c r="K244" i="1"/>
  <c r="O243" i="1"/>
  <c r="N243" i="1"/>
  <c r="M243" i="1"/>
  <c r="L243" i="1"/>
  <c r="K243" i="1"/>
  <c r="O242" i="1"/>
  <c r="N242" i="1"/>
  <c r="M242" i="1"/>
  <c r="L242" i="1"/>
  <c r="K242" i="1"/>
  <c r="O241" i="1"/>
  <c r="N241" i="1"/>
  <c r="M241" i="1"/>
  <c r="L241" i="1"/>
  <c r="K241" i="1"/>
  <c r="O240" i="1"/>
  <c r="N240" i="1"/>
  <c r="M240" i="1"/>
  <c r="L240" i="1"/>
  <c r="K240" i="1"/>
  <c r="O239" i="1"/>
  <c r="N239" i="1"/>
  <c r="M239" i="1"/>
  <c r="L239" i="1"/>
  <c r="K239" i="1"/>
  <c r="O238" i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E4" i="2" s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D4" i="2" s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C7" i="2" s="1"/>
  <c r="N65" i="1"/>
  <c r="M65" i="1"/>
  <c r="L65" i="1"/>
  <c r="K65" i="1"/>
  <c r="C3" i="2" s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11" i="1"/>
  <c r="N11" i="1"/>
  <c r="M11" i="1"/>
  <c r="L11" i="1"/>
  <c r="K11" i="1"/>
  <c r="O10" i="1"/>
  <c r="N10" i="1"/>
  <c r="M10" i="1"/>
  <c r="L10" i="1"/>
  <c r="K10" i="1"/>
  <c r="O9" i="1"/>
  <c r="N9" i="1"/>
  <c r="M9" i="1"/>
  <c r="L9" i="1"/>
  <c r="K9" i="1"/>
  <c r="O8" i="1"/>
  <c r="N8" i="1"/>
  <c r="M8" i="1"/>
  <c r="L8" i="1"/>
  <c r="K8" i="1"/>
  <c r="O7" i="1"/>
  <c r="N7" i="1"/>
  <c r="M7" i="1"/>
  <c r="L7" i="1"/>
  <c r="K7" i="1"/>
  <c r="O6" i="1"/>
  <c r="N6" i="1"/>
  <c r="M6" i="1"/>
  <c r="L6" i="1"/>
  <c r="K6" i="1"/>
  <c r="O5" i="1"/>
  <c r="N5" i="1"/>
  <c r="M5" i="1"/>
  <c r="L5" i="1"/>
  <c r="K5" i="1"/>
  <c r="O4" i="1"/>
  <c r="N4" i="1"/>
  <c r="M4" i="1"/>
  <c r="L4" i="1"/>
  <c r="K4" i="1"/>
  <c r="O3" i="1"/>
  <c r="N3" i="1"/>
  <c r="M3" i="1"/>
  <c r="L3" i="1"/>
  <c r="K3" i="1"/>
  <c r="O2" i="1"/>
  <c r="N2" i="1"/>
  <c r="B6" i="2" s="1"/>
  <c r="M2" i="1"/>
  <c r="L2" i="1"/>
  <c r="K2" i="1"/>
  <c r="B3" i="2" s="1"/>
  <c r="D5" i="2" l="1"/>
  <c r="I7" i="2"/>
  <c r="C5" i="2"/>
  <c r="D6" i="2"/>
  <c r="F6" i="2"/>
  <c r="H5" i="2"/>
  <c r="J3" i="2"/>
  <c r="K6" i="2"/>
  <c r="L3" i="2"/>
  <c r="M3" i="2"/>
  <c r="N6" i="2"/>
  <c r="O4" i="2"/>
  <c r="S4" i="2"/>
  <c r="Q4" i="2"/>
  <c r="P4" i="2"/>
  <c r="V5" i="2"/>
  <c r="S6" i="2"/>
  <c r="Q6" i="2"/>
  <c r="P6" i="2"/>
  <c r="V7" i="2"/>
  <c r="D8" i="2"/>
  <c r="E8" i="2"/>
  <c r="F8" i="2"/>
  <c r="F10" i="2" s="1"/>
  <c r="K8" i="2"/>
  <c r="N8" i="2"/>
  <c r="V8" i="2"/>
  <c r="Q7" i="2"/>
  <c r="B7" i="2"/>
  <c r="G4" i="2"/>
  <c r="I3" i="2"/>
  <c r="B4" i="2"/>
  <c r="E6" i="2"/>
  <c r="G5" i="2"/>
  <c r="I4" i="2"/>
  <c r="J7" i="2"/>
  <c r="L7" i="2"/>
  <c r="M7" i="2"/>
  <c r="V3" i="2"/>
  <c r="B5" i="2"/>
  <c r="C6" i="2"/>
  <c r="D3" i="2"/>
  <c r="D7" i="2"/>
  <c r="E3" i="2"/>
  <c r="E7" i="2"/>
  <c r="F3" i="2"/>
  <c r="F7" i="2"/>
  <c r="G6" i="2"/>
  <c r="H6" i="2"/>
  <c r="I5" i="2"/>
  <c r="J4" i="2"/>
  <c r="K3" i="2"/>
  <c r="K7" i="2"/>
  <c r="L4" i="2"/>
  <c r="M4" i="2"/>
  <c r="N3" i="2"/>
  <c r="N7" i="2"/>
  <c r="O5" i="2"/>
  <c r="U3" i="2"/>
  <c r="T3" i="2"/>
  <c r="R4" i="2"/>
  <c r="U5" i="2"/>
  <c r="T5" i="2"/>
  <c r="R6" i="2"/>
  <c r="U7" i="2"/>
  <c r="T7" i="2"/>
  <c r="C8" i="2"/>
  <c r="C10" i="2" s="1"/>
  <c r="G8" i="2"/>
  <c r="G10" i="2" s="1"/>
  <c r="H8" i="2"/>
  <c r="R8" i="2"/>
  <c r="R10" i="2" s="1"/>
  <c r="C4" i="2"/>
  <c r="E5" i="2"/>
  <c r="F5" i="2"/>
  <c r="H4" i="2"/>
  <c r="J6" i="2"/>
  <c r="K5" i="2"/>
  <c r="L6" i="2"/>
  <c r="M6" i="2"/>
  <c r="N5" i="2"/>
  <c r="O3" i="2"/>
  <c r="O7" i="2"/>
  <c r="R3" i="2"/>
  <c r="U4" i="2"/>
  <c r="T4" i="2"/>
  <c r="R5" i="2"/>
  <c r="U6" i="2"/>
  <c r="T6" i="2"/>
  <c r="R7" i="2"/>
  <c r="J8" i="2"/>
  <c r="J10" i="2" s="1"/>
  <c r="L8" i="2"/>
  <c r="L9" i="2" s="1"/>
  <c r="M8" i="2"/>
  <c r="M10" i="2" s="1"/>
  <c r="T8" i="2"/>
  <c r="T9" i="2" s="1"/>
  <c r="U8" i="2"/>
  <c r="D10" i="2"/>
  <c r="H10" i="2"/>
  <c r="P10" i="2"/>
  <c r="E10" i="2"/>
  <c r="I10" i="2"/>
  <c r="Q10" i="2"/>
  <c r="C9" i="2"/>
  <c r="G9" i="2"/>
  <c r="K9" i="2"/>
  <c r="O9" i="2"/>
  <c r="S9" i="2"/>
  <c r="D9" i="2"/>
  <c r="H9" i="2"/>
  <c r="P9" i="2"/>
  <c r="E9" i="2"/>
  <c r="I9" i="2"/>
  <c r="M9" i="2"/>
  <c r="Q9" i="2"/>
  <c r="U9" i="2"/>
  <c r="F9" i="2"/>
  <c r="J9" i="2"/>
  <c r="N9" i="2"/>
  <c r="R9" i="2"/>
  <c r="V9" i="2"/>
  <c r="T10" i="2" l="1"/>
  <c r="L10" i="2"/>
  <c r="U10" i="2"/>
  <c r="V10" i="2"/>
  <c r="N10" i="2"/>
  <c r="K10" i="2"/>
  <c r="S10" i="2"/>
  <c r="O10" i="2"/>
</calcChain>
</file>

<file path=xl/sharedStrings.xml><?xml version="1.0" encoding="utf-8"?>
<sst xmlns="http://schemas.openxmlformats.org/spreadsheetml/2006/main" count="1644" uniqueCount="121">
  <si>
    <t>CompanyName</t>
  </si>
  <si>
    <t>A B B India Ltd.</t>
  </si>
  <si>
    <t>Ador Fontech Ltd.</t>
  </si>
  <si>
    <t>Ador Welding Ltd.</t>
  </si>
  <si>
    <t>Alfa Transformers Ltd.</t>
  </si>
  <si>
    <t>Apar Industries Ltd.</t>
  </si>
  <si>
    <t>Astra Microwave Products Ltd.</t>
  </si>
  <si>
    <t>Avantel Ltd.</t>
  </si>
  <si>
    <t>Batliboi Ltd.</t>
  </si>
  <si>
    <t>Bemco Hydraulics Ltd.</t>
  </si>
  <si>
    <t>Centum Electronics Ltd.</t>
  </si>
  <si>
    <t>Control Print Ltd.</t>
  </si>
  <si>
    <t>Cummins India Ltd.</t>
  </si>
  <si>
    <t>D H P India Ltd.</t>
  </si>
  <si>
    <t>Disa India Ltd.</t>
  </si>
  <si>
    <t>Eimco Elecon (India) Ltd.</t>
  </si>
  <si>
    <t>Elecon Engineering Co. Ltd.</t>
  </si>
  <si>
    <t>Elgi Equipments Ltd.</t>
  </si>
  <si>
    <t>Envair Electrodyne Ltd.</t>
  </si>
  <si>
    <t>Esab India Ltd.</t>
  </si>
  <si>
    <t>Escorts Ltd.</t>
  </si>
  <si>
    <t>G M M Pfaudler Ltd.</t>
  </si>
  <si>
    <t>Greaves Cotton Ltd.</t>
  </si>
  <si>
    <t>Gromax Agri Equipment Ltd.</t>
  </si>
  <si>
    <t>Havells India Ltd.</t>
  </si>
  <si>
    <t>Hind Rectifiers Ltd.</t>
  </si>
  <si>
    <t>Honeywell Automation India Ltd.</t>
  </si>
  <si>
    <t>I P Rings Ltd.</t>
  </si>
  <si>
    <t>Igarashi Motors India Ltd.</t>
  </si>
  <si>
    <t>Incon Engineers Ltd.</t>
  </si>
  <si>
    <t>Ingersoll-Rand (India) Ltd.</t>
  </si>
  <si>
    <t>Integra Engineering India Ltd.</t>
  </si>
  <si>
    <t>Ion Exchange (India) Ltd.</t>
  </si>
  <si>
    <t>John Cockerill India Ltd.</t>
  </si>
  <si>
    <t>K S B Ltd.</t>
  </si>
  <si>
    <t>Kaycee Industries Ltd.</t>
  </si>
  <si>
    <t>Kennametal India Ltd.</t>
  </si>
  <si>
    <t>Kirloskar Pneumatic Co. Ltd.</t>
  </si>
  <si>
    <t>L &amp; T Valves Ltd.</t>
  </si>
  <si>
    <t>Lakshmi Electrical Control Systems Ltd.</t>
  </si>
  <si>
    <t>Lakshmi Machine Works Ltd.</t>
  </si>
  <si>
    <t>Menon Bearings Ltd.</t>
  </si>
  <si>
    <t>Modison Metals Ltd.</t>
  </si>
  <si>
    <t>Polycab India Ltd.</t>
  </si>
  <si>
    <t>Praj Industries Ltd.</t>
  </si>
  <si>
    <t>Precision Wires India Ltd.</t>
  </si>
  <si>
    <t>Rexnord Electronics &amp; Controls Ltd.</t>
  </si>
  <si>
    <t>S K F India Ltd.</t>
  </si>
  <si>
    <t>Schaeffler India Ltd.</t>
  </si>
  <si>
    <t>Shanthi Gears Ltd.</t>
  </si>
  <si>
    <t>Shilchar Technologies Ltd.</t>
  </si>
  <si>
    <t>Siemens Ltd.</t>
  </si>
  <si>
    <t>Solitaire Machine Tools Ltd.</t>
  </si>
  <si>
    <t>Stovec Industries Ltd.</t>
  </si>
  <si>
    <t>Swaraj Engines Ltd.</t>
  </si>
  <si>
    <t>Swelect Energy Systems Ltd.</t>
  </si>
  <si>
    <t>Thermax Ltd.</t>
  </si>
  <si>
    <t>Timken India Ltd.</t>
  </si>
  <si>
    <t>Truetzschler India Pvt. Ltd.</t>
  </si>
  <si>
    <t>V S T Tillers Tractors Ltd.</t>
  </si>
  <si>
    <t>Vijoy Steel &amp; General Mills Co. Ltd.</t>
  </si>
  <si>
    <t>Walchandnagar Industries Ltd.</t>
  </si>
  <si>
    <t>Wendt (India) Ltd.</t>
  </si>
  <si>
    <t>Wimco Ltd.</t>
  </si>
  <si>
    <t>U M Cables Ltd.</t>
  </si>
  <si>
    <t>Action Construction Equipment Ltd.</t>
  </si>
  <si>
    <t>Tata Cummins Pvt. Ltd.</t>
  </si>
  <si>
    <t>Tejas Networks Ltd.</t>
  </si>
  <si>
    <t>Zen Technologies Ltd.</t>
  </si>
  <si>
    <t>V A Tech Wabag Ltd.</t>
  </si>
  <si>
    <t>Grundfos Pumps India Pvt. Ltd.</t>
  </si>
  <si>
    <t>Essae-Teraoka Pvt. Ltd.</t>
  </si>
  <si>
    <t>L &amp; T-M H P S Turbine Generators Pvt. Ltd.</t>
  </si>
  <si>
    <t>M T A R Technologies Ltd.</t>
  </si>
  <si>
    <t>Kirloskar Oil Engines Ltd.</t>
  </si>
  <si>
    <t>Bonfiglioli Transmissions Pvt. Ltd.</t>
  </si>
  <si>
    <t>Mahindra Heavy Engines Ltd.</t>
  </si>
  <si>
    <t>T V S Sensing Solutions Pvt. Ltd.</t>
  </si>
  <si>
    <t>N R B Industrial Bearings Ltd.</t>
  </si>
  <si>
    <t>Thermax Babcock &amp; Wilcox Energy Solutions Pvt. Ltd.</t>
  </si>
  <si>
    <t>Essae Electronics Pvt. Ltd.</t>
  </si>
  <si>
    <t>Geze India Pvt. Ltd.</t>
  </si>
  <si>
    <t>Kranti Industries Ltd.</t>
  </si>
  <si>
    <t>La-Gajjar Machineries Pvt. Ltd.</t>
  </si>
  <si>
    <t>Lumax Mannoh Allied Technologies Ltd.</t>
  </si>
  <si>
    <t>Schwing Stetter (India) Pvt. Ltd.</t>
  </si>
  <si>
    <t>Adico Escorts Agri Equipments Pvt. Ltd.</t>
  </si>
  <si>
    <t>Bhavyabhanu Electronics Pvt. Ltd.</t>
  </si>
  <si>
    <t>Dresser-Rand India Pvt. Ltd.</t>
  </si>
  <si>
    <t>Kostwein India Co. Pvt. Ltd.</t>
  </si>
  <si>
    <t>Radiant - R S C C Specialty Cable Pvt. Ltd.</t>
  </si>
  <si>
    <t>Solex Energy Ltd.</t>
  </si>
  <si>
    <t>Focus Lighting &amp; Fixtures Ltd.</t>
  </si>
  <si>
    <t>Titan Engineering &amp; Automation Ltd.</t>
  </si>
  <si>
    <t>Bhadra Castalloys Pvt. Ltd.</t>
  </si>
  <si>
    <t>Mundra Solar P V Ltd.</t>
  </si>
  <si>
    <t>P L R Systems Pvt. Ltd.</t>
  </si>
  <si>
    <t>Anup Engineering Ltd.</t>
  </si>
  <si>
    <t>year</t>
  </si>
  <si>
    <t>output</t>
  </si>
  <si>
    <t>input1</t>
  </si>
  <si>
    <t>input2</t>
  </si>
  <si>
    <t>input3</t>
  </si>
  <si>
    <t>input4</t>
  </si>
  <si>
    <t>input5</t>
  </si>
  <si>
    <t>input6</t>
  </si>
  <si>
    <t>input7</t>
  </si>
  <si>
    <t>output/capital</t>
  </si>
  <si>
    <t>output/labour</t>
  </si>
  <si>
    <t>output/fixed</t>
  </si>
  <si>
    <t>output/variable</t>
  </si>
  <si>
    <t>labour/capital</t>
  </si>
  <si>
    <t>Sales Growth (Base = 2000)</t>
  </si>
  <si>
    <t>Year</t>
  </si>
  <si>
    <t>Output/Capital</t>
  </si>
  <si>
    <t>Output/Labor</t>
  </si>
  <si>
    <t>Output/Fixed</t>
  </si>
  <si>
    <t>Output/Variable</t>
  </si>
  <si>
    <t>Labor/Capital</t>
  </si>
  <si>
    <t>Sales Index (Base = 2000)</t>
  </si>
  <si>
    <t>Sales Growth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</si>
</sst>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 applyFont="1" applyFill="1" applyBorder="1" applyAlignment="1" applyProtection="1"/>
    <xf numFmtId="0" fontId="3" fillId="0" borderId="0" xfId="0" applyFont="1"/>
    <xf numFmtId="2" fontId="0" fillId="0" borderId="0" xfId="0" applyNumberFormat="1"/>
    <xf numFmtId="2" fontId="2" fillId="0" borderId="0" xfId="0" applyNumberFormat="1" applyFont="1"/>
    <xf numFmtId="10" fontId="0" fillId="0" borderId="0" xfId="1" applyNumberFormat="1" applyFo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20"/>
  <sheetViews>
    <sheetView tabSelected="1" workbookViewId="0"/>
  </sheetViews>
  <sheetFormatPr baseColWidth="10" defaultRowHeight="13" x14ac:dyDescent="0.15"/>
  <cols>
    <col min="1" max="1" width="43.6640625" bestFit="1" customWidth="1"/>
    <col min="2" max="2" width="5.1640625" bestFit="1" customWidth="1"/>
    <col min="3" max="3" width="9.83203125" bestFit="1" customWidth="1"/>
    <col min="4" max="5" width="12.5" bestFit="1" customWidth="1"/>
    <col min="6" max="6" width="8.83203125" bestFit="1" customWidth="1"/>
    <col min="7" max="7" width="8.6640625" bestFit="1" customWidth="1"/>
    <col min="8" max="10" width="12.5" bestFit="1" customWidth="1"/>
    <col min="11" max="11" width="12.33203125" bestFit="1" customWidth="1"/>
    <col min="12" max="12" width="12" bestFit="1" customWidth="1"/>
    <col min="13" max="13" width="10.83203125" bestFit="1" customWidth="1"/>
    <col min="14" max="14" width="13.5" bestFit="1" customWidth="1"/>
    <col min="15" max="15" width="12.5" bestFit="1" customWidth="1"/>
    <col min="16" max="16" width="24.33203125" bestFit="1" customWidth="1"/>
    <col min="17" max="256" width="8.83203125" customWidth="1"/>
  </cols>
  <sheetData>
    <row r="1" spans="1:16" x14ac:dyDescent="0.15">
      <c r="A1" s="2" t="s">
        <v>0</v>
      </c>
      <c r="B1" s="2" t="s">
        <v>98</v>
      </c>
      <c r="C1" s="2" t="s">
        <v>99</v>
      </c>
      <c r="D1" s="2" t="s">
        <v>100</v>
      </c>
      <c r="E1" s="2" t="s">
        <v>101</v>
      </c>
      <c r="F1" s="2" t="s">
        <v>102</v>
      </c>
      <c r="G1" s="2" t="s">
        <v>103</v>
      </c>
      <c r="H1" s="2" t="s">
        <v>104</v>
      </c>
      <c r="I1" s="2" t="s">
        <v>105</v>
      </c>
      <c r="J1" s="2" t="s">
        <v>106</v>
      </c>
      <c r="K1" s="2" t="s">
        <v>107</v>
      </c>
      <c r="L1" s="2" t="s">
        <v>108</v>
      </c>
      <c r="M1" s="2" t="s">
        <v>109</v>
      </c>
      <c r="N1" s="2" t="s">
        <v>110</v>
      </c>
      <c r="O1" s="2" t="s">
        <v>111</v>
      </c>
      <c r="P1" s="2" t="s">
        <v>112</v>
      </c>
    </row>
    <row r="2" spans="1:16" x14ac:dyDescent="0.15">
      <c r="A2" t="s">
        <v>1</v>
      </c>
      <c r="B2" s="1">
        <v>2000</v>
      </c>
      <c r="C2" s="3">
        <v>13254.6396484375</v>
      </c>
      <c r="D2" s="3">
        <v>5500.8974609375</v>
      </c>
      <c r="E2" s="3">
        <v>148.64057922363281</v>
      </c>
      <c r="F2" s="3">
        <v>269.9449462890625</v>
      </c>
      <c r="G2" s="3">
        <v>0.17085124552249908</v>
      </c>
      <c r="H2" s="3">
        <v>707.66583251953125</v>
      </c>
      <c r="I2" s="3">
        <v>1930.49755859375</v>
      </c>
      <c r="J2" s="3">
        <v>1310.4931640625</v>
      </c>
      <c r="K2" s="3">
        <f>C2/I2</f>
        <v>6.8659188867831036</v>
      </c>
      <c r="L2" s="3">
        <f>C2/J2</f>
        <v>10.114237915860933</v>
      </c>
      <c r="M2" s="3">
        <f>C2/(D2+E2+I2+J2)</f>
        <v>1.4908719157258699</v>
      </c>
      <c r="N2" s="3">
        <f>C2/(F2+G2+H2)</f>
        <v>13.555828050997347</v>
      </c>
      <c r="O2" s="3">
        <f>J2/I2</f>
        <v>0.67883699631151806</v>
      </c>
      <c r="P2" s="4">
        <f>(C2/VLOOKUP(A2,$A$2:$C$64,3))*100</f>
        <v>100</v>
      </c>
    </row>
    <row r="3" spans="1:16" x14ac:dyDescent="0.15">
      <c r="A3" t="s">
        <v>2</v>
      </c>
      <c r="B3" s="1">
        <v>2000</v>
      </c>
      <c r="C3" s="3">
        <v>617.2855224609375</v>
      </c>
      <c r="D3" s="3">
        <v>48.521751403808594</v>
      </c>
      <c r="E3" s="3">
        <v>4.6129837036132812</v>
      </c>
      <c r="F3" s="3">
        <v>11.617884635925293</v>
      </c>
      <c r="G3" s="3">
        <v>0.34170249104499817</v>
      </c>
      <c r="H3" s="3">
        <v>59.797935485839844</v>
      </c>
      <c r="I3" s="3">
        <v>60.730621337890625</v>
      </c>
      <c r="J3" s="3">
        <v>45.639980316162109</v>
      </c>
      <c r="K3" s="3">
        <f t="shared" ref="K3:K66" si="0">C3/I3</f>
        <v>10.164320879025899</v>
      </c>
      <c r="L3" s="3">
        <f t="shared" ref="L3:L66" si="1">C3/J3</f>
        <v>13.525104923026079</v>
      </c>
      <c r="M3" s="3">
        <f t="shared" ref="M3:M66" si="2">C3/(D3+E3+I3+J3)</f>
        <v>3.8699991799273183</v>
      </c>
      <c r="N3" s="3">
        <f t="shared" ref="N3:N66" si="3">C3/(F3+G3+H3)</f>
        <v>8.6023806283236972</v>
      </c>
      <c r="O3" s="3">
        <f t="shared" ref="O3:O66" si="4">J3/I3</f>
        <v>0.75151512220222805</v>
      </c>
      <c r="P3" s="4">
        <f t="shared" ref="P3:P66" si="5">(C3/VLOOKUP(A3,$A$2:$C$64,3))*100</f>
        <v>100</v>
      </c>
    </row>
    <row r="4" spans="1:16" x14ac:dyDescent="0.15">
      <c r="A4" t="s">
        <v>3</v>
      </c>
      <c r="B4" s="1">
        <v>2000</v>
      </c>
      <c r="C4" s="3">
        <v>3027.65478515625</v>
      </c>
      <c r="D4" s="3">
        <v>1229.9581298828125</v>
      </c>
      <c r="E4" s="3">
        <v>86.109024047851562</v>
      </c>
      <c r="F4" s="3">
        <v>125.74651336669922</v>
      </c>
      <c r="G4" s="3">
        <v>17.768529891967773</v>
      </c>
      <c r="H4" s="3">
        <v>270.45751953125</v>
      </c>
      <c r="I4" s="3">
        <v>331.2579345703125</v>
      </c>
      <c r="J4" s="3">
        <v>270.8953857421875</v>
      </c>
      <c r="K4" s="3">
        <f t="shared" si="0"/>
        <v>9.1398709862860752</v>
      </c>
      <c r="L4" s="3">
        <f t="shared" si="1"/>
        <v>11.176472337693061</v>
      </c>
      <c r="M4" s="3">
        <f t="shared" si="2"/>
        <v>1.578366421279501</v>
      </c>
      <c r="N4" s="3">
        <f t="shared" si="3"/>
        <v>7.3136605111018573</v>
      </c>
      <c r="O4" s="3">
        <f t="shared" si="4"/>
        <v>0.81777780234479935</v>
      </c>
      <c r="P4" s="4">
        <f t="shared" si="5"/>
        <v>100</v>
      </c>
    </row>
    <row r="5" spans="1:16" x14ac:dyDescent="0.15">
      <c r="A5" t="s">
        <v>4</v>
      </c>
      <c r="B5" s="1">
        <v>2000</v>
      </c>
      <c r="C5" s="3">
        <v>111.73670959472656</v>
      </c>
      <c r="D5" s="3">
        <v>55.01409912109375</v>
      </c>
      <c r="E5" s="3">
        <v>1.8793636560440063</v>
      </c>
      <c r="F5" s="3">
        <v>2.3919174671173096</v>
      </c>
      <c r="G5" s="3">
        <v>0.51255369186401367</v>
      </c>
      <c r="H5" s="3">
        <v>66.631980895996094</v>
      </c>
      <c r="I5" s="3">
        <v>5.8890299797058105</v>
      </c>
      <c r="J5" s="3">
        <v>5.3369331359863281</v>
      </c>
      <c r="K5" s="3">
        <f t="shared" si="0"/>
        <v>18.973703645554956</v>
      </c>
      <c r="L5" s="3">
        <f t="shared" si="1"/>
        <v>20.936501685078035</v>
      </c>
      <c r="M5" s="3">
        <f t="shared" si="2"/>
        <v>1.6403060966855232</v>
      </c>
      <c r="N5" s="3">
        <f t="shared" si="3"/>
        <v>1.6068796479058849</v>
      </c>
      <c r="O5" s="3">
        <f t="shared" si="4"/>
        <v>0.90624995192382041</v>
      </c>
      <c r="P5" s="4">
        <f t="shared" si="5"/>
        <v>100</v>
      </c>
    </row>
    <row r="6" spans="1:16" x14ac:dyDescent="0.15">
      <c r="A6" t="s">
        <v>5</v>
      </c>
      <c r="B6" s="1">
        <v>2000</v>
      </c>
      <c r="C6" s="3">
        <v>6886.330078125</v>
      </c>
      <c r="D6" s="3">
        <v>4219.17138671875</v>
      </c>
      <c r="E6" s="3">
        <v>260.54812622070312</v>
      </c>
      <c r="F6" s="3">
        <v>117.71650695800781</v>
      </c>
      <c r="G6" s="3">
        <v>0.17085124552249908</v>
      </c>
      <c r="H6" s="3">
        <v>1172.2103271484375</v>
      </c>
      <c r="I6" s="3">
        <v>267.03070068359375</v>
      </c>
      <c r="J6" s="3">
        <v>207.7723388671875</v>
      </c>
      <c r="K6" s="3">
        <f t="shared" si="0"/>
        <v>25.788533155536498</v>
      </c>
      <c r="L6" s="3">
        <f t="shared" si="1"/>
        <v>33.14363266867246</v>
      </c>
      <c r="M6" s="3">
        <f t="shared" si="2"/>
        <v>1.3899079084146673</v>
      </c>
      <c r="N6" s="3">
        <f t="shared" si="3"/>
        <v>5.3378361625741952</v>
      </c>
      <c r="O6" s="3">
        <f t="shared" si="4"/>
        <v>0.77808408671847129</v>
      </c>
      <c r="P6" s="4">
        <f t="shared" si="5"/>
        <v>100</v>
      </c>
    </row>
    <row r="7" spans="1:16" x14ac:dyDescent="0.15">
      <c r="A7" t="s">
        <v>6</v>
      </c>
      <c r="B7" s="1">
        <v>2000</v>
      </c>
      <c r="C7" s="3">
        <v>154.79122924804688</v>
      </c>
      <c r="D7" s="3">
        <v>53.305587768554688</v>
      </c>
      <c r="E7" s="3">
        <v>0.34170249104499817</v>
      </c>
      <c r="F7" s="3">
        <v>3.0753223896026611</v>
      </c>
      <c r="G7" s="3">
        <v>0.17085124552249908</v>
      </c>
      <c r="H7" s="3">
        <v>28.361305236816406</v>
      </c>
      <c r="I7" s="3">
        <v>19.323379516601562</v>
      </c>
      <c r="J7" s="3">
        <v>17.114994049072266</v>
      </c>
      <c r="K7" s="3">
        <f t="shared" si="0"/>
        <v>8.010567153383235</v>
      </c>
      <c r="L7" s="3">
        <f t="shared" si="1"/>
        <v>9.0441883183966088</v>
      </c>
      <c r="M7" s="3">
        <f t="shared" si="2"/>
        <v>1.7182670657594714</v>
      </c>
      <c r="N7" s="3">
        <f t="shared" si="3"/>
        <v>4.8972975628707092</v>
      </c>
      <c r="O7" s="3">
        <f t="shared" si="4"/>
        <v>0.885714325196999</v>
      </c>
      <c r="P7" s="4">
        <f t="shared" si="5"/>
        <v>100</v>
      </c>
    </row>
    <row r="8" spans="1:16" x14ac:dyDescent="0.15">
      <c r="A8" t="s">
        <v>7</v>
      </c>
      <c r="B8" s="1">
        <v>2000</v>
      </c>
      <c r="C8" s="3">
        <v>187.08210754394531</v>
      </c>
      <c r="D8" s="3">
        <v>93.45562744140625</v>
      </c>
      <c r="E8" s="3">
        <v>0.85425621271133423</v>
      </c>
      <c r="F8" s="3">
        <v>4.2712807655334473</v>
      </c>
      <c r="G8" s="3">
        <v>0.17085124552249908</v>
      </c>
      <c r="H8" s="3">
        <v>87.646682739257812</v>
      </c>
      <c r="I8" s="3">
        <v>14.354510307312012</v>
      </c>
      <c r="J8" s="3">
        <v>12.514188766479492</v>
      </c>
      <c r="K8" s="3">
        <f t="shared" si="0"/>
        <v>13.032984305194164</v>
      </c>
      <c r="L8" s="3">
        <f t="shared" si="1"/>
        <v>14.949599293648459</v>
      </c>
      <c r="M8" s="3">
        <f t="shared" si="2"/>
        <v>1.5438545602073439</v>
      </c>
      <c r="N8" s="3">
        <f t="shared" si="3"/>
        <v>2.0315399655342823</v>
      </c>
      <c r="O8" s="3">
        <f t="shared" si="4"/>
        <v>0.87179489223710527</v>
      </c>
      <c r="P8" s="4">
        <f t="shared" si="5"/>
        <v>100</v>
      </c>
    </row>
    <row r="9" spans="1:16" x14ac:dyDescent="0.15">
      <c r="A9" t="s">
        <v>8</v>
      </c>
      <c r="B9" s="1">
        <v>2000</v>
      </c>
      <c r="C9" s="3">
        <v>1862.6202392578125</v>
      </c>
      <c r="D9" s="3">
        <v>254.39749145507812</v>
      </c>
      <c r="E9" s="3">
        <v>46.984092712402344</v>
      </c>
      <c r="F9" s="3">
        <v>58.089420318603516</v>
      </c>
      <c r="G9" s="3">
        <v>54.330696105957031</v>
      </c>
      <c r="H9" s="3">
        <v>334.5267333984375</v>
      </c>
      <c r="I9" s="3">
        <v>546.39154052734375</v>
      </c>
      <c r="J9" s="3">
        <v>318.92776489257812</v>
      </c>
      <c r="K9" s="3">
        <f t="shared" si="0"/>
        <v>3.4089477986063348</v>
      </c>
      <c r="L9" s="3">
        <f t="shared" si="1"/>
        <v>5.8402574008731536</v>
      </c>
      <c r="M9" s="3">
        <f t="shared" si="2"/>
        <v>1.5964848024728244</v>
      </c>
      <c r="N9" s="3">
        <f t="shared" si="3"/>
        <v>4.1674311833620843</v>
      </c>
      <c r="O9" s="3">
        <f t="shared" si="4"/>
        <v>0.58369821133169175</v>
      </c>
      <c r="P9" s="4">
        <f t="shared" si="5"/>
        <v>100</v>
      </c>
    </row>
    <row r="10" spans="1:16" x14ac:dyDescent="0.15">
      <c r="A10" t="s">
        <v>9</v>
      </c>
      <c r="B10" s="1">
        <v>2000</v>
      </c>
      <c r="C10" s="3">
        <v>175.12252807617188</v>
      </c>
      <c r="D10" s="3">
        <v>85.425621032714844</v>
      </c>
      <c r="E10" s="3">
        <v>2.3919174671173096</v>
      </c>
      <c r="F10" s="3">
        <v>2.2210662364959717</v>
      </c>
      <c r="G10" s="3">
        <v>11.617884635925293</v>
      </c>
      <c r="H10" s="3">
        <v>13.668099403381348</v>
      </c>
      <c r="I10" s="3">
        <v>38.830791473388672</v>
      </c>
      <c r="J10" s="3">
        <v>2.7604827880859375</v>
      </c>
      <c r="K10" s="3">
        <f t="shared" si="0"/>
        <v>4.5098881952016354</v>
      </c>
      <c r="L10" s="3">
        <f t="shared" si="1"/>
        <v>63.439094361315782</v>
      </c>
      <c r="M10" s="3">
        <f t="shared" si="2"/>
        <v>1.3532504034264157</v>
      </c>
      <c r="N10" s="3">
        <f t="shared" si="3"/>
        <v>6.3664597374231571</v>
      </c>
      <c r="O10" s="3">
        <f t="shared" si="4"/>
        <v>7.1090046927777359E-2</v>
      </c>
      <c r="P10" s="4">
        <f t="shared" si="5"/>
        <v>100</v>
      </c>
    </row>
    <row r="11" spans="1:16" x14ac:dyDescent="0.15">
      <c r="A11" t="s">
        <v>10</v>
      </c>
      <c r="B11" s="1">
        <v>2000</v>
      </c>
      <c r="C11" s="3">
        <v>599.17529296875</v>
      </c>
      <c r="D11" s="3">
        <v>336.91864013671875</v>
      </c>
      <c r="E11" s="3">
        <v>12.984694480895996</v>
      </c>
      <c r="F11" s="3">
        <v>27.507049560546875</v>
      </c>
      <c r="G11" s="3">
        <v>14.864057540893555</v>
      </c>
      <c r="H11" s="3">
        <v>252.85983276367188</v>
      </c>
      <c r="I11" s="3">
        <v>31.469503402709961</v>
      </c>
      <c r="J11" s="3">
        <v>24.292247772216797</v>
      </c>
      <c r="K11" s="3">
        <f t="shared" si="0"/>
        <v>19.039871246177743</v>
      </c>
      <c r="L11" s="3">
        <f t="shared" si="1"/>
        <v>24.665288226395859</v>
      </c>
      <c r="M11" s="3">
        <f t="shared" si="2"/>
        <v>1.4770196251869954</v>
      </c>
      <c r="N11" s="3">
        <f t="shared" si="3"/>
        <v>2.0295138891692939</v>
      </c>
      <c r="O11" s="3">
        <f t="shared" si="4"/>
        <v>0.77192980967487712</v>
      </c>
      <c r="P11" s="4">
        <f t="shared" si="5"/>
        <v>100</v>
      </c>
    </row>
    <row r="12" spans="1:16" x14ac:dyDescent="0.15">
      <c r="A12" t="s">
        <v>11</v>
      </c>
      <c r="B12" s="1">
        <v>2000</v>
      </c>
      <c r="C12" s="3">
        <v>244.31727600097656</v>
      </c>
      <c r="D12" s="3">
        <v>2451.11181640625</v>
      </c>
      <c r="E12" s="3">
        <v>1.1959587335586548</v>
      </c>
      <c r="F12" s="3">
        <v>5.9797935485839844</v>
      </c>
      <c r="G12" s="3">
        <v>0.17085124552249908</v>
      </c>
      <c r="H12" s="3">
        <v>122.32949066162109</v>
      </c>
      <c r="I12" s="3">
        <v>24.292247772216797</v>
      </c>
      <c r="J12" s="3">
        <v>17.29902458190918</v>
      </c>
      <c r="K12" s="3">
        <f t="shared" si="0"/>
        <v>10.057417423528992</v>
      </c>
      <c r="L12" s="3">
        <f t="shared" si="1"/>
        <v>14.123182197016849</v>
      </c>
      <c r="M12" s="3">
        <f t="shared" si="2"/>
        <v>9.79659847284058E-2</v>
      </c>
      <c r="N12" s="3">
        <f t="shared" si="3"/>
        <v>1.9015957224388575</v>
      </c>
      <c r="O12" s="3">
        <f t="shared" si="4"/>
        <v>0.71212119784543726</v>
      </c>
      <c r="P12" s="4">
        <f t="shared" si="5"/>
        <v>100</v>
      </c>
    </row>
    <row r="13" spans="1:16" x14ac:dyDescent="0.15">
      <c r="A13" t="s">
        <v>12</v>
      </c>
      <c r="B13" s="1">
        <v>2000</v>
      </c>
      <c r="C13" s="3">
        <v>14307.4248046875</v>
      </c>
      <c r="D13" s="3">
        <v>9290.3779296875</v>
      </c>
      <c r="E13" s="3">
        <v>235.26216125488281</v>
      </c>
      <c r="F13" s="3">
        <v>420.29403686523438</v>
      </c>
      <c r="G13" s="3">
        <v>323.42138671875</v>
      </c>
      <c r="H13" s="3">
        <v>676.5709228515625</v>
      </c>
      <c r="I13" s="3">
        <v>1286.385009765625</v>
      </c>
      <c r="J13" s="3">
        <v>1060.025390625</v>
      </c>
      <c r="K13" s="3">
        <f t="shared" si="0"/>
        <v>11.122194907490615</v>
      </c>
      <c r="L13" s="3">
        <f t="shared" si="1"/>
        <v>13.497247265229865</v>
      </c>
      <c r="M13" s="3">
        <f t="shared" si="2"/>
        <v>1.2051351040944778</v>
      </c>
      <c r="N13" s="3">
        <f t="shared" si="3"/>
        <v>10.073619901081528</v>
      </c>
      <c r="O13" s="3">
        <f t="shared" si="4"/>
        <v>0.82403431521495496</v>
      </c>
      <c r="P13" s="4">
        <f t="shared" si="5"/>
        <v>100</v>
      </c>
    </row>
    <row r="14" spans="1:16" x14ac:dyDescent="0.15">
      <c r="A14" t="s">
        <v>13</v>
      </c>
      <c r="B14" s="1">
        <v>2000</v>
      </c>
      <c r="C14" s="3">
        <v>151.20335388183594</v>
      </c>
      <c r="D14" s="3">
        <v>92.772224426269531</v>
      </c>
      <c r="E14" s="3">
        <v>1.5376611948013306</v>
      </c>
      <c r="F14" s="3">
        <v>6.492347240447998</v>
      </c>
      <c r="G14" s="3">
        <v>0.17085124552249908</v>
      </c>
      <c r="H14" s="3">
        <v>51.25537109375</v>
      </c>
      <c r="I14" s="3">
        <v>8.4654808044433594</v>
      </c>
      <c r="J14" s="3">
        <v>6.6251587867736816</v>
      </c>
      <c r="K14" s="3">
        <f t="shared" si="0"/>
        <v>17.861165523223722</v>
      </c>
      <c r="L14" s="3">
        <f t="shared" si="1"/>
        <v>22.822600747878667</v>
      </c>
      <c r="M14" s="3">
        <f t="shared" si="2"/>
        <v>1.3821081168342757</v>
      </c>
      <c r="N14" s="3">
        <f t="shared" si="3"/>
        <v>2.6106196161097528</v>
      </c>
      <c r="O14" s="3">
        <f t="shared" si="4"/>
        <v>0.78260868340712197</v>
      </c>
      <c r="P14" s="4">
        <f t="shared" si="5"/>
        <v>100</v>
      </c>
    </row>
    <row r="15" spans="1:16" x14ac:dyDescent="0.15">
      <c r="A15" t="s">
        <v>14</v>
      </c>
      <c r="B15" s="1">
        <v>2000</v>
      </c>
      <c r="C15" s="3">
        <v>243.97557067871094</v>
      </c>
      <c r="D15" s="3">
        <v>91.576263427734375</v>
      </c>
      <c r="E15" s="3">
        <v>5.6380910873413086</v>
      </c>
      <c r="F15" s="3">
        <v>29.55726432800293</v>
      </c>
      <c r="G15" s="3">
        <v>0.17085124552249908</v>
      </c>
      <c r="H15" s="3">
        <v>25.79853630065918</v>
      </c>
      <c r="I15" s="3">
        <v>37.17449951171875</v>
      </c>
      <c r="J15" s="3">
        <v>29.077085494995117</v>
      </c>
      <c r="K15" s="3">
        <f t="shared" si="0"/>
        <v>6.5629819872033783</v>
      </c>
      <c r="L15" s="3">
        <f t="shared" si="1"/>
        <v>8.3906473611567822</v>
      </c>
      <c r="M15" s="3">
        <f t="shared" si="2"/>
        <v>1.4925162476810019</v>
      </c>
      <c r="N15" s="3">
        <f t="shared" si="3"/>
        <v>4.3938462421887854</v>
      </c>
      <c r="O15" s="3">
        <f t="shared" si="4"/>
        <v>0.78217826404976787</v>
      </c>
      <c r="P15" s="4">
        <f t="shared" si="5"/>
        <v>100</v>
      </c>
    </row>
    <row r="16" spans="1:16" x14ac:dyDescent="0.15">
      <c r="A16" t="s">
        <v>15</v>
      </c>
      <c r="B16" s="1">
        <v>2000</v>
      </c>
      <c r="C16" s="3">
        <v>1084.9053955078125</v>
      </c>
      <c r="D16" s="3">
        <v>534.593505859375</v>
      </c>
      <c r="E16" s="3">
        <v>8.2008590698242188</v>
      </c>
      <c r="F16" s="3">
        <v>37.074718475341797</v>
      </c>
      <c r="G16" s="3">
        <v>0.17085124552249908</v>
      </c>
      <c r="H16" s="3">
        <v>98.581169128417969</v>
      </c>
      <c r="I16" s="3">
        <v>48.2164306640625</v>
      </c>
      <c r="J16" s="3">
        <v>36.438373565673828</v>
      </c>
      <c r="K16" s="3">
        <f t="shared" si="0"/>
        <v>22.500740526951382</v>
      </c>
      <c r="L16" s="3">
        <f t="shared" si="1"/>
        <v>29.77370528222011</v>
      </c>
      <c r="M16" s="3">
        <f t="shared" si="2"/>
        <v>1.7290729653241461</v>
      </c>
      <c r="N16" s="3">
        <f t="shared" si="3"/>
        <v>7.9874213626792478</v>
      </c>
      <c r="O16" s="3">
        <f t="shared" si="4"/>
        <v>0.75572523855094698</v>
      </c>
      <c r="P16" s="4">
        <f t="shared" si="5"/>
        <v>100</v>
      </c>
    </row>
    <row r="17" spans="1:16" x14ac:dyDescent="0.15">
      <c r="A17" t="s">
        <v>16</v>
      </c>
      <c r="B17" s="1">
        <v>2000</v>
      </c>
      <c r="C17" s="3">
        <v>2908.400634765625</v>
      </c>
      <c r="D17" s="3">
        <v>1611.9814453125</v>
      </c>
      <c r="E17" s="3">
        <v>87.475837707519531</v>
      </c>
      <c r="F17" s="3">
        <v>113.61607360839844</v>
      </c>
      <c r="G17" s="3">
        <v>43.737918853759766</v>
      </c>
      <c r="H17" s="3">
        <v>96.530952453613281</v>
      </c>
      <c r="I17" s="3">
        <v>469.0980224609375</v>
      </c>
      <c r="J17" s="3">
        <v>407.07919311523438</v>
      </c>
      <c r="K17" s="3">
        <f t="shared" si="0"/>
        <v>6.1999848549943781</v>
      </c>
      <c r="L17" s="3">
        <f t="shared" si="1"/>
        <v>7.1445573341851603</v>
      </c>
      <c r="M17" s="3">
        <f t="shared" si="2"/>
        <v>1.1291977321901856</v>
      </c>
      <c r="N17" s="3">
        <f t="shared" si="3"/>
        <v>11.45558526808477</v>
      </c>
      <c r="O17" s="3">
        <f t="shared" si="4"/>
        <v>0.86779132211995724</v>
      </c>
      <c r="P17" s="4">
        <f t="shared" si="5"/>
        <v>100</v>
      </c>
    </row>
    <row r="18" spans="1:16" x14ac:dyDescent="0.15">
      <c r="A18" t="s">
        <v>17</v>
      </c>
      <c r="B18" s="1">
        <v>2000</v>
      </c>
      <c r="C18" s="3">
        <v>2641.189208984375</v>
      </c>
      <c r="D18" s="3">
        <v>1313.8460693359375</v>
      </c>
      <c r="E18" s="3">
        <v>19.477041244506836</v>
      </c>
      <c r="F18" s="3">
        <v>120.45012664794922</v>
      </c>
      <c r="G18" s="3">
        <v>0.68340498208999634</v>
      </c>
      <c r="H18" s="3">
        <v>51.25537109375</v>
      </c>
      <c r="I18" s="3">
        <v>311.56649780273438</v>
      </c>
      <c r="J18" s="3">
        <v>223.23103332519531</v>
      </c>
      <c r="K18" s="3">
        <f t="shared" si="0"/>
        <v>8.4771284063301984</v>
      </c>
      <c r="L18" s="3">
        <f t="shared" si="1"/>
        <v>11.831639936624677</v>
      </c>
      <c r="M18" s="3">
        <f t="shared" si="2"/>
        <v>1.413821543435781</v>
      </c>
      <c r="N18" s="3">
        <f t="shared" si="3"/>
        <v>15.321109231817728</v>
      </c>
      <c r="O18" s="3">
        <f t="shared" si="4"/>
        <v>0.7164795794781893</v>
      </c>
      <c r="P18" s="4">
        <f t="shared" si="5"/>
        <v>100</v>
      </c>
    </row>
    <row r="19" spans="1:16" x14ac:dyDescent="0.15">
      <c r="A19" t="s">
        <v>18</v>
      </c>
      <c r="B19" s="1">
        <v>2000</v>
      </c>
      <c r="C19" s="3">
        <v>135.6558837890625</v>
      </c>
      <c r="D19" s="3">
        <v>87.817535400390625</v>
      </c>
      <c r="E19" s="3">
        <v>3.4170248508453369</v>
      </c>
      <c r="F19" s="3">
        <v>5.9797935485839844</v>
      </c>
      <c r="G19" s="3">
        <v>0.17085124552249908</v>
      </c>
      <c r="H19" s="3">
        <v>51.938777923583984</v>
      </c>
      <c r="I19" s="3">
        <v>30.91740608215332</v>
      </c>
      <c r="J19" s="3">
        <v>25.764505386352539</v>
      </c>
      <c r="K19" s="3">
        <f t="shared" si="0"/>
        <v>4.3876864517223559</v>
      </c>
      <c r="L19" s="3">
        <f t="shared" si="1"/>
        <v>5.2652236771026635</v>
      </c>
      <c r="M19" s="3">
        <f t="shared" si="2"/>
        <v>0.91711140897202081</v>
      </c>
      <c r="N19" s="3">
        <f t="shared" si="3"/>
        <v>2.3352940594424267</v>
      </c>
      <c r="O19" s="3">
        <f t="shared" si="4"/>
        <v>0.83333334361529032</v>
      </c>
      <c r="P19" s="4">
        <f t="shared" si="5"/>
        <v>100</v>
      </c>
    </row>
    <row r="20" spans="1:16" x14ac:dyDescent="0.15">
      <c r="A20" t="s">
        <v>19</v>
      </c>
      <c r="B20" s="1">
        <v>2000</v>
      </c>
      <c r="C20" s="3">
        <v>2203.468505859375</v>
      </c>
      <c r="D20" s="3">
        <v>929.43072509765625</v>
      </c>
      <c r="E20" s="3">
        <v>80.300079345703125</v>
      </c>
      <c r="F20" s="3">
        <v>58.089420318603516</v>
      </c>
      <c r="G20" s="3">
        <v>0.17085124552249908</v>
      </c>
      <c r="H20" s="3">
        <v>262.9400634765625</v>
      </c>
      <c r="I20" s="3">
        <v>588.1668701171875</v>
      </c>
      <c r="J20" s="3">
        <v>269.42312622070312</v>
      </c>
      <c r="K20" s="3">
        <f t="shared" si="0"/>
        <v>3.7463322363266598</v>
      </c>
      <c r="L20" s="3">
        <f t="shared" si="1"/>
        <v>8.1784683325749903</v>
      </c>
      <c r="M20" s="3">
        <f t="shared" si="2"/>
        <v>1.1800160448796411</v>
      </c>
      <c r="N20" s="3">
        <f t="shared" si="3"/>
        <v>6.8601064988934315</v>
      </c>
      <c r="O20" s="3">
        <f t="shared" si="4"/>
        <v>0.45807259794660443</v>
      </c>
      <c r="P20" s="4">
        <f t="shared" si="5"/>
        <v>100</v>
      </c>
    </row>
    <row r="21" spans="1:16" x14ac:dyDescent="0.15">
      <c r="A21" t="s">
        <v>20</v>
      </c>
      <c r="B21" s="1">
        <v>2000</v>
      </c>
      <c r="C21" s="3">
        <v>24862.955078125</v>
      </c>
      <c r="D21" s="3">
        <v>13959.05859375</v>
      </c>
      <c r="E21" s="3">
        <v>310.43670654296875</v>
      </c>
      <c r="F21" s="3">
        <v>604.4716796875</v>
      </c>
      <c r="G21" s="3">
        <v>0.17085124552249908</v>
      </c>
      <c r="H21" s="3">
        <v>1234.0584716796875</v>
      </c>
      <c r="I21" s="3">
        <v>2745.2080078125</v>
      </c>
      <c r="J21" s="3">
        <v>2089.685546875</v>
      </c>
      <c r="K21" s="3">
        <f t="shared" si="0"/>
        <v>9.0568565323167896</v>
      </c>
      <c r="L21" s="3">
        <f t="shared" si="1"/>
        <v>11.897940872159481</v>
      </c>
      <c r="M21" s="3">
        <f t="shared" si="2"/>
        <v>1.3014263511310014</v>
      </c>
      <c r="N21" s="3">
        <f t="shared" si="3"/>
        <v>13.522021820184944</v>
      </c>
      <c r="O21" s="3">
        <f t="shared" si="4"/>
        <v>0.76121209792774558</v>
      </c>
      <c r="P21" s="4">
        <f t="shared" si="5"/>
        <v>100</v>
      </c>
    </row>
    <row r="22" spans="1:16" x14ac:dyDescent="0.15">
      <c r="A22" t="s">
        <v>21</v>
      </c>
      <c r="B22" s="1">
        <v>2000</v>
      </c>
      <c r="C22" s="3">
        <v>689.89727783203125</v>
      </c>
      <c r="D22" s="3">
        <v>292.66818237304688</v>
      </c>
      <c r="E22" s="3">
        <v>65.777725219726562</v>
      </c>
      <c r="F22" s="3">
        <v>25.79853630065918</v>
      </c>
      <c r="G22" s="3">
        <v>0.17085124552249908</v>
      </c>
      <c r="H22" s="3">
        <v>33.315990447998047</v>
      </c>
      <c r="I22" s="3">
        <v>130.11074829101562</v>
      </c>
      <c r="J22" s="3">
        <v>93.488349914550781</v>
      </c>
      <c r="K22" s="3">
        <f t="shared" si="0"/>
        <v>5.3023849827452718</v>
      </c>
      <c r="L22" s="3">
        <f t="shared" si="1"/>
        <v>7.379499996123621</v>
      </c>
      <c r="M22" s="3">
        <f t="shared" si="2"/>
        <v>1.1852988531114703</v>
      </c>
      <c r="N22" s="3">
        <f t="shared" si="3"/>
        <v>11.636887562726869</v>
      </c>
      <c r="O22" s="3">
        <f t="shared" si="4"/>
        <v>0.71852903117156475</v>
      </c>
      <c r="P22" s="4">
        <f t="shared" si="5"/>
        <v>100</v>
      </c>
    </row>
    <row r="23" spans="1:16" x14ac:dyDescent="0.15">
      <c r="A23" t="s">
        <v>22</v>
      </c>
      <c r="B23" s="1">
        <v>2000</v>
      </c>
      <c r="C23" s="3">
        <v>11572.4375</v>
      </c>
      <c r="D23" s="3">
        <v>7339.93994140625</v>
      </c>
      <c r="E23" s="3">
        <v>198.18743896484375</v>
      </c>
      <c r="F23" s="3">
        <v>207.58425903320312</v>
      </c>
      <c r="G23" s="3">
        <v>0.17085124552249908</v>
      </c>
      <c r="H23" s="3">
        <v>882.10498046875</v>
      </c>
      <c r="I23" s="3">
        <v>1515.873046875</v>
      </c>
      <c r="J23" s="3">
        <v>1217.3729248046875</v>
      </c>
      <c r="K23" s="3">
        <f t="shared" si="0"/>
        <v>7.6341732731885372</v>
      </c>
      <c r="L23" s="3">
        <f t="shared" si="1"/>
        <v>9.5060743213560919</v>
      </c>
      <c r="M23" s="3">
        <f t="shared" si="2"/>
        <v>1.1266689568527317</v>
      </c>
      <c r="N23" s="3">
        <f t="shared" si="3"/>
        <v>10.618278069126374</v>
      </c>
      <c r="O23" s="3">
        <f t="shared" si="4"/>
        <v>0.80308369313269612</v>
      </c>
      <c r="P23" s="4">
        <f t="shared" si="5"/>
        <v>100</v>
      </c>
    </row>
    <row r="24" spans="1:16" x14ac:dyDescent="0.15">
      <c r="A24" t="s">
        <v>23</v>
      </c>
      <c r="B24" s="1">
        <v>2000</v>
      </c>
      <c r="C24" s="3">
        <v>651.284912109375</v>
      </c>
      <c r="D24" s="3">
        <v>286.00497436523438</v>
      </c>
      <c r="E24" s="3">
        <v>22.039810180664062</v>
      </c>
      <c r="F24" s="3">
        <v>8.3717107772827148</v>
      </c>
      <c r="G24" s="3">
        <v>0.17085124552249908</v>
      </c>
      <c r="H24" s="3">
        <v>346.8280029296875</v>
      </c>
      <c r="I24" s="3">
        <v>287.45828247070312</v>
      </c>
      <c r="J24" s="3">
        <v>144.83332824707031</v>
      </c>
      <c r="K24" s="3">
        <f t="shared" si="0"/>
        <v>2.2656675831761848</v>
      </c>
      <c r="L24" s="3">
        <f t="shared" si="1"/>
        <v>4.4967889641971901</v>
      </c>
      <c r="M24" s="3">
        <f t="shared" si="2"/>
        <v>0.87971483811412365</v>
      </c>
      <c r="N24" s="3">
        <f t="shared" si="3"/>
        <v>1.8326923396045511</v>
      </c>
      <c r="O24" s="3">
        <f t="shared" si="4"/>
        <v>0.50384120785189512</v>
      </c>
      <c r="P24" s="4">
        <f t="shared" si="5"/>
        <v>100</v>
      </c>
    </row>
    <row r="25" spans="1:16" x14ac:dyDescent="0.15">
      <c r="A25" t="s">
        <v>24</v>
      </c>
      <c r="B25" s="1">
        <v>2000</v>
      </c>
      <c r="C25" s="3">
        <v>1798.0384521484375</v>
      </c>
      <c r="D25" s="3">
        <v>882.4466552734375</v>
      </c>
      <c r="E25" s="3">
        <v>27.165348052978516</v>
      </c>
      <c r="F25" s="3">
        <v>17.426826477050781</v>
      </c>
      <c r="G25" s="3">
        <v>48.863452911376953</v>
      </c>
      <c r="H25" s="3">
        <v>83.717109680175781</v>
      </c>
      <c r="I25" s="3">
        <v>82.078353881835938</v>
      </c>
      <c r="J25" s="3">
        <v>59.442394256591797</v>
      </c>
      <c r="K25" s="3">
        <f t="shared" si="0"/>
        <v>21.906365894435247</v>
      </c>
      <c r="L25" s="3">
        <f t="shared" si="1"/>
        <v>30.248419072538386</v>
      </c>
      <c r="M25" s="3">
        <f t="shared" si="2"/>
        <v>1.7105721895190846</v>
      </c>
      <c r="N25" s="3">
        <f t="shared" si="3"/>
        <v>11.986332562098877</v>
      </c>
      <c r="O25" s="3">
        <f t="shared" si="4"/>
        <v>0.72421523392352638</v>
      </c>
      <c r="P25" s="4">
        <f t="shared" si="5"/>
        <v>100</v>
      </c>
    </row>
    <row r="26" spans="1:16" x14ac:dyDescent="0.15">
      <c r="A26" t="s">
        <v>25</v>
      </c>
      <c r="B26" s="1">
        <v>2000</v>
      </c>
      <c r="C26" s="3">
        <v>377.92294311523438</v>
      </c>
      <c r="D26" s="3">
        <v>209.97618103027344</v>
      </c>
      <c r="E26" s="3">
        <v>10.080223083496094</v>
      </c>
      <c r="F26" s="3">
        <v>4.7838349342346191</v>
      </c>
      <c r="G26" s="3">
        <v>0.17085124552249908</v>
      </c>
      <c r="H26" s="3">
        <v>17.085123062133789</v>
      </c>
      <c r="I26" s="3">
        <v>120.54107666015625</v>
      </c>
      <c r="J26" s="3">
        <v>100.29753875732422</v>
      </c>
      <c r="K26" s="3">
        <f t="shared" si="0"/>
        <v>3.1352212340090482</v>
      </c>
      <c r="L26" s="3">
        <f t="shared" si="1"/>
        <v>3.7680181168716524</v>
      </c>
      <c r="M26" s="3">
        <f t="shared" si="2"/>
        <v>0.85717217562818881</v>
      </c>
      <c r="N26" s="3">
        <f t="shared" si="3"/>
        <v>17.147287391077729</v>
      </c>
      <c r="O26" s="3">
        <f t="shared" si="4"/>
        <v>0.83206108271369583</v>
      </c>
      <c r="P26" s="4">
        <f t="shared" si="5"/>
        <v>100</v>
      </c>
    </row>
    <row r="27" spans="1:16" x14ac:dyDescent="0.15">
      <c r="A27" t="s">
        <v>26</v>
      </c>
      <c r="B27" s="1">
        <v>2000</v>
      </c>
      <c r="C27" s="3">
        <v>4724.72021484375</v>
      </c>
      <c r="D27" s="3">
        <v>2470.509033203125</v>
      </c>
      <c r="E27" s="3">
        <v>18.451934814453125</v>
      </c>
      <c r="F27" s="3">
        <v>95.164138793945312</v>
      </c>
      <c r="G27" s="3">
        <v>0.51255369186401367</v>
      </c>
      <c r="H27" s="3">
        <v>151.03250122070312</v>
      </c>
      <c r="I27" s="3">
        <v>462.65692138671875</v>
      </c>
      <c r="J27" s="3">
        <v>386.651611328125</v>
      </c>
      <c r="K27" s="3">
        <f t="shared" si="0"/>
        <v>10.212146401446617</v>
      </c>
      <c r="L27" s="3">
        <f t="shared" si="1"/>
        <v>12.219579788157667</v>
      </c>
      <c r="M27" s="3">
        <f t="shared" si="2"/>
        <v>1.4153201872428629</v>
      </c>
      <c r="N27" s="3">
        <f t="shared" si="3"/>
        <v>19.150969381645019</v>
      </c>
      <c r="O27" s="3">
        <f t="shared" si="4"/>
        <v>0.83571993296721148</v>
      </c>
      <c r="P27" s="4">
        <f t="shared" si="5"/>
        <v>100</v>
      </c>
    </row>
    <row r="28" spans="1:16" x14ac:dyDescent="0.15">
      <c r="A28" t="s">
        <v>27</v>
      </c>
      <c r="B28" s="1">
        <v>2000</v>
      </c>
      <c r="C28" s="3">
        <v>569.78887939453125</v>
      </c>
      <c r="D28" s="3">
        <v>214.41830444335938</v>
      </c>
      <c r="E28" s="3">
        <v>20.843851089477539</v>
      </c>
      <c r="F28" s="3">
        <v>43.225364685058594</v>
      </c>
      <c r="G28" s="3">
        <v>5.4672398567199707</v>
      </c>
      <c r="H28" s="3">
        <v>120.27927398681641</v>
      </c>
      <c r="I28" s="3">
        <v>39.566921234130859</v>
      </c>
      <c r="J28" s="3">
        <v>28.156923294067383</v>
      </c>
      <c r="K28" s="3">
        <f t="shared" si="0"/>
        <v>14.400637239953488</v>
      </c>
      <c r="L28" s="3">
        <f t="shared" si="1"/>
        <v>20.236191058366977</v>
      </c>
      <c r="M28" s="3">
        <f t="shared" si="2"/>
        <v>1.8805782421621786</v>
      </c>
      <c r="N28" s="3">
        <f t="shared" si="3"/>
        <v>3.3720929444369427</v>
      </c>
      <c r="O28" s="3">
        <f t="shared" si="4"/>
        <v>0.71162785518371119</v>
      </c>
      <c r="P28" s="4">
        <f t="shared" si="5"/>
        <v>100</v>
      </c>
    </row>
    <row r="29" spans="1:16" x14ac:dyDescent="0.15">
      <c r="A29" t="s">
        <v>28</v>
      </c>
      <c r="B29" s="1">
        <v>2000</v>
      </c>
      <c r="C29" s="3">
        <v>993.8416748046875</v>
      </c>
      <c r="D29" s="3">
        <v>656.41046142578125</v>
      </c>
      <c r="E29" s="3">
        <v>12.130437850952148</v>
      </c>
      <c r="F29" s="3">
        <v>28.703008651733398</v>
      </c>
      <c r="G29" s="3">
        <v>0.17085124552249908</v>
      </c>
      <c r="H29" s="3">
        <v>203.31297302246094</v>
      </c>
      <c r="I29" s="3">
        <v>27.972892761230469</v>
      </c>
      <c r="J29" s="3">
        <v>17.29902458190918</v>
      </c>
      <c r="K29" s="3">
        <f t="shared" si="0"/>
        <v>35.528741460093826</v>
      </c>
      <c r="L29" s="3">
        <f t="shared" si="1"/>
        <v>57.450734872301325</v>
      </c>
      <c r="M29" s="3">
        <f t="shared" si="2"/>
        <v>1.3923001263984565</v>
      </c>
      <c r="N29" s="3">
        <f t="shared" si="3"/>
        <v>4.2803532926792958</v>
      </c>
      <c r="O29" s="3">
        <f t="shared" si="4"/>
        <v>0.61842100956698598</v>
      </c>
      <c r="P29" s="4">
        <f t="shared" si="5"/>
        <v>100</v>
      </c>
    </row>
    <row r="30" spans="1:16" x14ac:dyDescent="0.15">
      <c r="A30" t="s">
        <v>29</v>
      </c>
      <c r="B30" s="1">
        <v>2000</v>
      </c>
      <c r="C30" s="3">
        <v>26.140239715576172</v>
      </c>
      <c r="D30" s="3">
        <v>5.2963886260986328</v>
      </c>
      <c r="E30" s="3">
        <v>0.17085124552249908</v>
      </c>
      <c r="F30" s="3">
        <v>0.85425621271133423</v>
      </c>
      <c r="G30" s="3">
        <v>0.17085124552249908</v>
      </c>
      <c r="H30" s="3">
        <v>97.556060791015625</v>
      </c>
      <c r="I30" s="3">
        <v>5.3369331359863281</v>
      </c>
      <c r="J30" s="3">
        <v>4.2327404022216797</v>
      </c>
      <c r="K30" s="3">
        <f t="shared" si="0"/>
        <v>4.8979889853435736</v>
      </c>
      <c r="L30" s="3">
        <f t="shared" si="1"/>
        <v>6.175724762580689</v>
      </c>
      <c r="M30" s="3">
        <f t="shared" si="2"/>
        <v>1.7384046182303046</v>
      </c>
      <c r="N30" s="3">
        <f t="shared" si="3"/>
        <v>0.26516463722040734</v>
      </c>
      <c r="O30" s="3">
        <f t="shared" si="4"/>
        <v>0.79310350989424927</v>
      </c>
      <c r="P30" s="4">
        <f t="shared" si="5"/>
        <v>100</v>
      </c>
    </row>
    <row r="31" spans="1:16" x14ac:dyDescent="0.15">
      <c r="A31" t="s">
        <v>30</v>
      </c>
      <c r="B31" s="1">
        <v>2000</v>
      </c>
      <c r="C31" s="3">
        <v>7327.638671875</v>
      </c>
      <c r="D31" s="3">
        <v>4022.009033203125</v>
      </c>
      <c r="E31" s="3">
        <v>66.802833557128906</v>
      </c>
      <c r="F31" s="3">
        <v>113.95777893066406</v>
      </c>
      <c r="G31" s="3">
        <v>58.260272979736328</v>
      </c>
      <c r="H31" s="3">
        <v>539.37738037109375</v>
      </c>
      <c r="I31" s="3">
        <v>802.01226806640625</v>
      </c>
      <c r="J31" s="3">
        <v>687.9918212890625</v>
      </c>
      <c r="K31" s="3">
        <f t="shared" si="0"/>
        <v>9.1365668128012665</v>
      </c>
      <c r="L31" s="3">
        <f t="shared" si="1"/>
        <v>10.650764217146506</v>
      </c>
      <c r="M31" s="3">
        <f t="shared" si="2"/>
        <v>1.3134756065652511</v>
      </c>
      <c r="N31" s="3">
        <f t="shared" si="3"/>
        <v>10.297478510199769</v>
      </c>
      <c r="O31" s="3">
        <f t="shared" si="4"/>
        <v>0.85783204158180915</v>
      </c>
      <c r="P31" s="4">
        <f t="shared" si="5"/>
        <v>100</v>
      </c>
    </row>
    <row r="32" spans="1:16" x14ac:dyDescent="0.15">
      <c r="A32" t="s">
        <v>31</v>
      </c>
      <c r="B32" s="1">
        <v>2000</v>
      </c>
      <c r="C32" s="3">
        <v>108.66139221191406</v>
      </c>
      <c r="D32" s="3">
        <v>42.541957855224609</v>
      </c>
      <c r="E32" s="3">
        <v>4.7838349342346191</v>
      </c>
      <c r="F32" s="3">
        <v>20.673000335693359</v>
      </c>
      <c r="G32" s="3">
        <v>0.17085124552249908</v>
      </c>
      <c r="H32" s="3">
        <v>331.451416015625</v>
      </c>
      <c r="I32" s="3">
        <v>64.411262512207031</v>
      </c>
      <c r="J32" s="3">
        <v>29.813213348388672</v>
      </c>
      <c r="K32" s="3">
        <f t="shared" si="0"/>
        <v>1.6869936711971898</v>
      </c>
      <c r="L32" s="3">
        <f t="shared" si="1"/>
        <v>3.6447393624473872</v>
      </c>
      <c r="M32" s="3">
        <f t="shared" si="2"/>
        <v>0.76765232060809585</v>
      </c>
      <c r="N32" s="3">
        <f t="shared" si="3"/>
        <v>0.30843841006761358</v>
      </c>
      <c r="O32" s="3">
        <f t="shared" si="4"/>
        <v>0.46285714928718497</v>
      </c>
      <c r="P32" s="4">
        <f t="shared" si="5"/>
        <v>100</v>
      </c>
    </row>
    <row r="33" spans="1:16" x14ac:dyDescent="0.15">
      <c r="A33" t="s">
        <v>32</v>
      </c>
      <c r="B33" s="1">
        <v>2000</v>
      </c>
      <c r="C33" s="3">
        <v>3055.84521484375</v>
      </c>
      <c r="D33" s="3">
        <v>1358.0965576171875</v>
      </c>
      <c r="E33" s="3">
        <v>45.446430206298828</v>
      </c>
      <c r="F33" s="3">
        <v>78.249870300292969</v>
      </c>
      <c r="G33" s="3">
        <v>0.17085124552249908</v>
      </c>
      <c r="H33" s="3">
        <v>183.49423217773438</v>
      </c>
      <c r="I33" s="3">
        <v>311.93453979492188</v>
      </c>
      <c r="J33" s="3">
        <v>257.46102905273438</v>
      </c>
      <c r="K33" s="3">
        <f t="shared" si="0"/>
        <v>9.7964310616348662</v>
      </c>
      <c r="L33" s="3">
        <f t="shared" si="1"/>
        <v>11.869156377130139</v>
      </c>
      <c r="M33" s="3">
        <f t="shared" si="2"/>
        <v>1.5488800725754739</v>
      </c>
      <c r="N33" s="3">
        <f t="shared" si="3"/>
        <v>11.667318613923747</v>
      </c>
      <c r="O33" s="3">
        <f t="shared" si="4"/>
        <v>0.82536877519879481</v>
      </c>
      <c r="P33" s="4">
        <f t="shared" si="5"/>
        <v>100</v>
      </c>
    </row>
    <row r="34" spans="1:16" x14ac:dyDescent="0.15">
      <c r="A34" t="s">
        <v>33</v>
      </c>
      <c r="B34" s="1">
        <v>2000</v>
      </c>
      <c r="C34" s="3">
        <v>1731.9190673828125</v>
      </c>
      <c r="D34" s="3">
        <v>1136.8441162109375</v>
      </c>
      <c r="E34" s="3">
        <v>0.17085124552249908</v>
      </c>
      <c r="F34" s="3">
        <v>54.330696105957031</v>
      </c>
      <c r="G34" s="3">
        <v>0.17085124552249908</v>
      </c>
      <c r="H34" s="3">
        <v>84.4005126953125</v>
      </c>
      <c r="I34" s="3">
        <v>97.905120849609375</v>
      </c>
      <c r="J34" s="3">
        <v>79.685935974121094</v>
      </c>
      <c r="K34" s="3">
        <f t="shared" si="0"/>
        <v>17.689769976824685</v>
      </c>
      <c r="L34" s="3">
        <f t="shared" si="1"/>
        <v>21.734312914957449</v>
      </c>
      <c r="M34" s="3">
        <f t="shared" si="2"/>
        <v>1.3174434282173024</v>
      </c>
      <c r="N34" s="3">
        <f t="shared" si="3"/>
        <v>12.46863485537493</v>
      </c>
      <c r="O34" s="3">
        <f t="shared" si="4"/>
        <v>0.81390978615434728</v>
      </c>
      <c r="P34" s="4">
        <f t="shared" si="5"/>
        <v>100</v>
      </c>
    </row>
    <row r="35" spans="1:16" x14ac:dyDescent="0.15">
      <c r="A35" t="s">
        <v>34</v>
      </c>
      <c r="B35" s="1">
        <v>2000</v>
      </c>
      <c r="C35" s="3">
        <v>3206.1943359375</v>
      </c>
      <c r="D35" s="3">
        <v>1576.1026611328125</v>
      </c>
      <c r="E35" s="3">
        <v>83.887962341308594</v>
      </c>
      <c r="F35" s="3">
        <v>135.31417846679688</v>
      </c>
      <c r="G35" s="3">
        <v>0.17085124552249908</v>
      </c>
      <c r="H35" s="3">
        <v>297.28115844726562</v>
      </c>
      <c r="I35" s="3">
        <v>704.65924072265625</v>
      </c>
      <c r="J35" s="3">
        <v>540.50250244140625</v>
      </c>
      <c r="K35" s="3">
        <f t="shared" si="0"/>
        <v>4.5499926072769856</v>
      </c>
      <c r="L35" s="3">
        <f t="shared" si="1"/>
        <v>5.9318769505328444</v>
      </c>
      <c r="M35" s="3">
        <f t="shared" si="2"/>
        <v>1.1036234700652481</v>
      </c>
      <c r="N35" s="3">
        <f t="shared" si="3"/>
        <v>7.4086063644953644</v>
      </c>
      <c r="O35" s="3">
        <f t="shared" si="4"/>
        <v>0.76704096278805523</v>
      </c>
      <c r="P35" s="4">
        <f t="shared" si="5"/>
        <v>100</v>
      </c>
    </row>
    <row r="36" spans="1:16" x14ac:dyDescent="0.15">
      <c r="A36" t="s">
        <v>35</v>
      </c>
      <c r="B36" s="1">
        <v>2000</v>
      </c>
      <c r="C36" s="3">
        <v>188.10720825195312</v>
      </c>
      <c r="D36" s="3">
        <v>64.240066528320312</v>
      </c>
      <c r="E36" s="3">
        <v>2.9044711589813232</v>
      </c>
      <c r="F36" s="3">
        <v>2.3919174671173096</v>
      </c>
      <c r="G36" s="3">
        <v>8.8842649459838867</v>
      </c>
      <c r="H36" s="3">
        <v>4.2712807655334473</v>
      </c>
      <c r="I36" s="3">
        <v>67.539810180664062</v>
      </c>
      <c r="J36" s="3">
        <v>52.817237854003906</v>
      </c>
      <c r="K36" s="3">
        <f t="shared" si="0"/>
        <v>2.7851308398525267</v>
      </c>
      <c r="L36" s="3">
        <f t="shared" si="1"/>
        <v>3.561473789521413</v>
      </c>
      <c r="M36" s="3">
        <f t="shared" si="2"/>
        <v>1.0032299595102174</v>
      </c>
      <c r="N36" s="3">
        <f t="shared" si="3"/>
        <v>12.098900385913147</v>
      </c>
      <c r="O36" s="3">
        <f t="shared" si="4"/>
        <v>0.782016379861324</v>
      </c>
      <c r="P36" s="4">
        <f t="shared" si="5"/>
        <v>100</v>
      </c>
    </row>
    <row r="37" spans="1:16" x14ac:dyDescent="0.15">
      <c r="A37" t="s">
        <v>36</v>
      </c>
      <c r="B37" s="1">
        <v>2000</v>
      </c>
      <c r="C37" s="3">
        <v>3724.898681640625</v>
      </c>
      <c r="D37" s="3">
        <v>1049.7099609375</v>
      </c>
      <c r="E37" s="3">
        <v>102.68159484863281</v>
      </c>
      <c r="F37" s="3">
        <v>155.47462463378906</v>
      </c>
      <c r="G37" s="3">
        <v>199.04168701171875</v>
      </c>
      <c r="H37" s="3">
        <v>187.76551818847656</v>
      </c>
      <c r="I37" s="3">
        <v>762.81341552734375</v>
      </c>
      <c r="J37" s="3">
        <v>545.7587890625</v>
      </c>
      <c r="K37" s="3">
        <f t="shared" si="0"/>
        <v>4.883105889092878</v>
      </c>
      <c r="L37" s="3">
        <f t="shared" si="1"/>
        <v>6.8251739711589909</v>
      </c>
      <c r="M37" s="3">
        <f t="shared" si="2"/>
        <v>1.5135934716371238</v>
      </c>
      <c r="N37" s="3">
        <f t="shared" si="3"/>
        <v>6.8689350752928151</v>
      </c>
      <c r="O37" s="3">
        <f t="shared" si="4"/>
        <v>0.71545515319130726</v>
      </c>
      <c r="P37" s="4">
        <f t="shared" si="5"/>
        <v>100</v>
      </c>
    </row>
    <row r="38" spans="1:16" x14ac:dyDescent="0.15">
      <c r="A38" t="s">
        <v>37</v>
      </c>
      <c r="B38" s="1">
        <v>2000</v>
      </c>
      <c r="C38" s="3">
        <v>1166.572265625</v>
      </c>
      <c r="D38" s="3">
        <v>640.52130126953125</v>
      </c>
      <c r="E38" s="3">
        <v>27.848752975463867</v>
      </c>
      <c r="F38" s="3">
        <v>8.7134132385253906</v>
      </c>
      <c r="G38" s="3">
        <v>38.099826812744141</v>
      </c>
      <c r="H38" s="3">
        <v>175.12252807617188</v>
      </c>
      <c r="I38" s="3">
        <v>212.7412109375</v>
      </c>
      <c r="J38" s="3">
        <v>179.7994384765625</v>
      </c>
      <c r="K38" s="3">
        <f t="shared" si="0"/>
        <v>5.4835274298016499</v>
      </c>
      <c r="L38" s="3">
        <f t="shared" si="1"/>
        <v>6.4881863675957305</v>
      </c>
      <c r="M38" s="3">
        <f t="shared" si="2"/>
        <v>1.0995951512238664</v>
      </c>
      <c r="N38" s="3">
        <f t="shared" si="3"/>
        <v>5.2563508598358206</v>
      </c>
      <c r="O38" s="3">
        <f t="shared" si="4"/>
        <v>0.84515565970612405</v>
      </c>
      <c r="P38" s="4">
        <f t="shared" si="5"/>
        <v>100</v>
      </c>
    </row>
    <row r="39" spans="1:16" x14ac:dyDescent="0.15">
      <c r="A39" t="s">
        <v>38</v>
      </c>
      <c r="B39" s="1">
        <v>2000</v>
      </c>
      <c r="C39" s="3">
        <v>2632.988525390625</v>
      </c>
      <c r="D39" s="3">
        <v>1333.8355712890625</v>
      </c>
      <c r="E39" s="3">
        <v>61.506446838378906</v>
      </c>
      <c r="F39" s="3">
        <v>79.274978637695312</v>
      </c>
      <c r="G39" s="3">
        <v>9.3968181610107422</v>
      </c>
      <c r="H39" s="3">
        <v>307.5322265625</v>
      </c>
      <c r="I39" s="3">
        <v>369.35260009765625</v>
      </c>
      <c r="J39" s="3">
        <v>286.1700439453125</v>
      </c>
      <c r="K39" s="3">
        <f t="shared" si="0"/>
        <v>7.1286584274605538</v>
      </c>
      <c r="L39" s="3">
        <f t="shared" si="1"/>
        <v>9.2007831745442683</v>
      </c>
      <c r="M39" s="3">
        <f t="shared" si="2"/>
        <v>1.2838431389247102</v>
      </c>
      <c r="N39" s="3">
        <f t="shared" si="3"/>
        <v>6.6455370721720737</v>
      </c>
      <c r="O39" s="3">
        <f t="shared" si="4"/>
        <v>0.77478822098355227</v>
      </c>
      <c r="P39" s="4">
        <f t="shared" si="5"/>
        <v>100</v>
      </c>
    </row>
    <row r="40" spans="1:16" x14ac:dyDescent="0.15">
      <c r="A40" t="s">
        <v>39</v>
      </c>
      <c r="B40" s="1">
        <v>2000</v>
      </c>
      <c r="C40" s="3">
        <v>330.59713745117188</v>
      </c>
      <c r="D40" s="3">
        <v>204.33808898925781</v>
      </c>
      <c r="E40" s="3">
        <v>10.934479713439941</v>
      </c>
      <c r="F40" s="3">
        <v>32.120033264160156</v>
      </c>
      <c r="G40" s="3">
        <v>0.17085124552249908</v>
      </c>
      <c r="H40" s="3">
        <v>42.029403686523438</v>
      </c>
      <c r="I40" s="3">
        <v>50.056755065917969</v>
      </c>
      <c r="J40" s="3">
        <v>42.695465087890625</v>
      </c>
      <c r="K40" s="3">
        <f t="shared" si="0"/>
        <v>6.6044460336236384</v>
      </c>
      <c r="L40" s="3">
        <f t="shared" si="1"/>
        <v>7.7431440732785575</v>
      </c>
      <c r="M40" s="3">
        <f t="shared" si="2"/>
        <v>1.0732809481940133</v>
      </c>
      <c r="N40" s="3">
        <f t="shared" si="3"/>
        <v>4.4482757733445952</v>
      </c>
      <c r="O40" s="3">
        <f t="shared" si="4"/>
        <v>0.85294112715989034</v>
      </c>
      <c r="P40" s="4">
        <f t="shared" si="5"/>
        <v>100</v>
      </c>
    </row>
    <row r="41" spans="1:16" x14ac:dyDescent="0.15">
      <c r="A41" t="s">
        <v>40</v>
      </c>
      <c r="B41" s="1">
        <v>2000</v>
      </c>
      <c r="C41" s="3">
        <v>7575.8857421875</v>
      </c>
      <c r="D41" s="3">
        <v>3863.288330078125</v>
      </c>
      <c r="E41" s="3">
        <v>278.8292236328125</v>
      </c>
      <c r="F41" s="3">
        <v>612.501708984375</v>
      </c>
      <c r="G41" s="3">
        <v>225.01107788085938</v>
      </c>
      <c r="H41" s="3">
        <v>208.26765441894531</v>
      </c>
      <c r="I41" s="3">
        <v>846.7320556640625</v>
      </c>
      <c r="J41" s="3">
        <v>700.61053466796875</v>
      </c>
      <c r="K41" s="3">
        <f t="shared" si="0"/>
        <v>8.9472055433710924</v>
      </c>
      <c r="L41" s="3">
        <f t="shared" si="1"/>
        <v>10.81326267207478</v>
      </c>
      <c r="M41" s="3">
        <f t="shared" si="2"/>
        <v>1.331564955265514</v>
      </c>
      <c r="N41" s="3">
        <f t="shared" si="3"/>
        <v>7.2442411840142968</v>
      </c>
      <c r="O41" s="3">
        <f t="shared" si="4"/>
        <v>0.82742885424185841</v>
      </c>
      <c r="P41" s="4">
        <f t="shared" si="5"/>
        <v>100</v>
      </c>
    </row>
    <row r="42" spans="1:16" x14ac:dyDescent="0.15">
      <c r="A42" t="s">
        <v>41</v>
      </c>
      <c r="B42" s="1">
        <v>2000</v>
      </c>
      <c r="C42" s="3">
        <v>249.44281005859375</v>
      </c>
      <c r="D42" s="3">
        <v>93.797332763671875</v>
      </c>
      <c r="E42" s="3">
        <v>16.914272308349609</v>
      </c>
      <c r="F42" s="3">
        <v>13.155545234680176</v>
      </c>
      <c r="G42" s="3">
        <v>0.34170249104499817</v>
      </c>
      <c r="H42" s="3">
        <v>79.787528991699219</v>
      </c>
      <c r="I42" s="3">
        <v>25.764505386352539</v>
      </c>
      <c r="J42" s="3">
        <v>23.372087478637695</v>
      </c>
      <c r="K42" s="3">
        <f t="shared" si="0"/>
        <v>9.6816455941251505</v>
      </c>
      <c r="L42" s="3">
        <f t="shared" si="1"/>
        <v>10.672679977198733</v>
      </c>
      <c r="M42" s="3">
        <f t="shared" si="2"/>
        <v>1.5604981055644234</v>
      </c>
      <c r="N42" s="3">
        <f t="shared" si="3"/>
        <v>2.6739926795794222</v>
      </c>
      <c r="O42" s="3">
        <f t="shared" si="4"/>
        <v>0.90714287459280674</v>
      </c>
      <c r="P42" s="4">
        <f t="shared" si="5"/>
        <v>100</v>
      </c>
    </row>
    <row r="43" spans="1:16" x14ac:dyDescent="0.15">
      <c r="A43" t="s">
        <v>42</v>
      </c>
      <c r="B43" s="1">
        <v>2000</v>
      </c>
      <c r="C43" s="3">
        <v>298.3062744140625</v>
      </c>
      <c r="D43" s="3">
        <v>167.77592468261719</v>
      </c>
      <c r="E43" s="3">
        <v>11.788735389709473</v>
      </c>
      <c r="F43" s="3">
        <v>13.326396942138672</v>
      </c>
      <c r="G43" s="3">
        <v>1.5376611948013306</v>
      </c>
      <c r="H43" s="3">
        <v>55.526653289794922</v>
      </c>
      <c r="I43" s="3">
        <v>21.531764984130859</v>
      </c>
      <c r="J43" s="3">
        <v>19.139347076416016</v>
      </c>
      <c r="K43" s="3">
        <f t="shared" si="0"/>
        <v>13.854241611587225</v>
      </c>
      <c r="L43" s="3">
        <f t="shared" si="1"/>
        <v>15.58602146787144</v>
      </c>
      <c r="M43" s="3">
        <f t="shared" si="2"/>
        <v>1.3544860198010302</v>
      </c>
      <c r="N43" s="3">
        <f t="shared" si="3"/>
        <v>4.2378641779256618</v>
      </c>
      <c r="O43" s="3">
        <f t="shared" si="4"/>
        <v>0.88888890857400304</v>
      </c>
      <c r="P43" s="4">
        <f t="shared" si="5"/>
        <v>100</v>
      </c>
    </row>
    <row r="44" spans="1:16" x14ac:dyDescent="0.15">
      <c r="A44" t="s">
        <v>43</v>
      </c>
      <c r="B44" s="1">
        <v>2000</v>
      </c>
      <c r="C44" s="3">
        <v>2543.974853515625</v>
      </c>
      <c r="D44" s="3">
        <v>1719.105224609375</v>
      </c>
      <c r="E44" s="3">
        <v>7.8591570854187012</v>
      </c>
      <c r="F44" s="3">
        <v>8.0300083160400391</v>
      </c>
      <c r="G44" s="3">
        <v>0.17085124552249908</v>
      </c>
      <c r="H44" s="3">
        <v>85.425621032714844</v>
      </c>
      <c r="I44" s="3">
        <v>10.489834785461426</v>
      </c>
      <c r="J44" s="3">
        <v>8.6495122909545898</v>
      </c>
      <c r="K44" s="3">
        <f t="shared" si="0"/>
        <v>242.51810496019371</v>
      </c>
      <c r="L44" s="3">
        <f t="shared" si="1"/>
        <v>294.11772224152344</v>
      </c>
      <c r="M44" s="3">
        <f t="shared" si="2"/>
        <v>1.4569437150826676</v>
      </c>
      <c r="N44" s="3">
        <f t="shared" si="3"/>
        <v>27.171531359164614</v>
      </c>
      <c r="O44" s="3">
        <f t="shared" si="4"/>
        <v>0.82456134608931464</v>
      </c>
      <c r="P44" s="4">
        <f t="shared" si="5"/>
        <v>100</v>
      </c>
    </row>
    <row r="45" spans="1:16" x14ac:dyDescent="0.15">
      <c r="A45" t="s">
        <v>44</v>
      </c>
      <c r="B45" s="1">
        <v>2000</v>
      </c>
      <c r="C45" s="3">
        <v>837.3419189453125</v>
      </c>
      <c r="D45" s="3">
        <v>474.624755859375</v>
      </c>
      <c r="E45" s="3">
        <v>4.6129837036132812</v>
      </c>
      <c r="F45" s="3">
        <v>19.477041244506836</v>
      </c>
      <c r="G45" s="3">
        <v>49.205158233642578</v>
      </c>
      <c r="H45" s="3">
        <v>111.05330657958984</v>
      </c>
      <c r="I45" s="3">
        <v>74.164970397949219</v>
      </c>
      <c r="J45" s="3">
        <v>65.883522033691406</v>
      </c>
      <c r="K45" s="3">
        <f t="shared" si="0"/>
        <v>11.29026162152242</v>
      </c>
      <c r="L45" s="3">
        <f t="shared" si="1"/>
        <v>12.709428596077696</v>
      </c>
      <c r="M45" s="3">
        <f t="shared" si="2"/>
        <v>1.3521080813444837</v>
      </c>
      <c r="N45" s="3">
        <f t="shared" si="3"/>
        <v>4.6587451601038694</v>
      </c>
      <c r="O45" s="3">
        <f t="shared" si="4"/>
        <v>0.88833746821684423</v>
      </c>
      <c r="P45" s="4">
        <f t="shared" si="5"/>
        <v>100</v>
      </c>
    </row>
    <row r="46" spans="1:16" x14ac:dyDescent="0.15">
      <c r="A46" t="s">
        <v>45</v>
      </c>
      <c r="B46" s="1">
        <v>2000</v>
      </c>
      <c r="C46" s="3">
        <v>1105.9200439453125</v>
      </c>
      <c r="D46" s="3">
        <v>705.95733642578125</v>
      </c>
      <c r="E46" s="3">
        <v>38.612380981445312</v>
      </c>
      <c r="F46" s="3">
        <v>18.622785568237305</v>
      </c>
      <c r="G46" s="3">
        <v>0.17085124552249908</v>
      </c>
      <c r="H46" s="3">
        <v>82.86285400390625</v>
      </c>
      <c r="I46" s="3">
        <v>20.979669570922852</v>
      </c>
      <c r="J46" s="3">
        <v>18.587249755859375</v>
      </c>
      <c r="K46" s="3">
        <f t="shared" si="0"/>
        <v>52.713892380749513</v>
      </c>
      <c r="L46" s="3">
        <f t="shared" si="1"/>
        <v>59.498853163937632</v>
      </c>
      <c r="M46" s="3">
        <f t="shared" si="2"/>
        <v>1.4103665000930923</v>
      </c>
      <c r="N46" s="3">
        <f t="shared" si="3"/>
        <v>10.878990953257691</v>
      </c>
      <c r="O46" s="3">
        <f t="shared" si="4"/>
        <v>0.88596484768381223</v>
      </c>
      <c r="P46" s="4">
        <f t="shared" si="5"/>
        <v>100</v>
      </c>
    </row>
    <row r="47" spans="1:16" x14ac:dyDescent="0.15">
      <c r="A47" t="s">
        <v>46</v>
      </c>
      <c r="B47" s="1">
        <v>2000</v>
      </c>
      <c r="C47" s="3">
        <v>120.79182434082031</v>
      </c>
      <c r="D47" s="3">
        <v>63.214958190917969</v>
      </c>
      <c r="E47" s="3">
        <v>1.7085124254226685</v>
      </c>
      <c r="F47" s="3">
        <v>8.8842649459838867</v>
      </c>
      <c r="G47" s="3">
        <v>0.17085124552249908</v>
      </c>
      <c r="H47" s="3">
        <v>110.71160125732422</v>
      </c>
      <c r="I47" s="3">
        <v>3.3125793933868408</v>
      </c>
      <c r="J47" s="3">
        <v>2.7604827880859375</v>
      </c>
      <c r="K47" s="3">
        <f t="shared" si="0"/>
        <v>36.464582428414062</v>
      </c>
      <c r="L47" s="3">
        <f t="shared" si="1"/>
        <v>43.75749954397466</v>
      </c>
      <c r="M47" s="3">
        <f t="shared" si="2"/>
        <v>1.7013763853062487</v>
      </c>
      <c r="N47" s="3">
        <f t="shared" si="3"/>
        <v>1.0085591966935863</v>
      </c>
      <c r="O47" s="3">
        <f t="shared" si="4"/>
        <v>0.83333332133771754</v>
      </c>
      <c r="P47" s="4">
        <f t="shared" si="5"/>
        <v>100</v>
      </c>
    </row>
    <row r="48" spans="1:16" x14ac:dyDescent="0.15">
      <c r="A48" t="s">
        <v>47</v>
      </c>
      <c r="B48" s="1">
        <v>2000</v>
      </c>
      <c r="C48" s="3">
        <v>5727.6171875</v>
      </c>
      <c r="D48" s="3">
        <v>1932.4984130859375</v>
      </c>
      <c r="E48" s="3">
        <v>225.69448852539062</v>
      </c>
      <c r="F48" s="3">
        <v>515.11651611328125</v>
      </c>
      <c r="G48" s="3">
        <v>0.17085124552249908</v>
      </c>
      <c r="H48" s="3">
        <v>429.69085693359375</v>
      </c>
      <c r="I48" s="3">
        <v>836.61029052734375</v>
      </c>
      <c r="J48" s="3">
        <v>615.09014892578125</v>
      </c>
      <c r="K48" s="3">
        <f t="shared" si="0"/>
        <v>6.8462189054472296</v>
      </c>
      <c r="L48" s="3">
        <f t="shared" si="1"/>
        <v>9.311833716574629</v>
      </c>
      <c r="M48" s="3">
        <f t="shared" si="2"/>
        <v>1.5866444369270731</v>
      </c>
      <c r="N48" s="3">
        <f t="shared" si="3"/>
        <v>6.0611102354118866</v>
      </c>
      <c r="O48" s="3">
        <f t="shared" si="4"/>
        <v>0.73521704895366413</v>
      </c>
      <c r="P48" s="4">
        <f t="shared" si="5"/>
        <v>100</v>
      </c>
    </row>
    <row r="49" spans="1:16" x14ac:dyDescent="0.15">
      <c r="A49" t="s">
        <v>48</v>
      </c>
      <c r="B49" s="1">
        <v>2000</v>
      </c>
      <c r="C49" s="3">
        <v>3167.4111328125</v>
      </c>
      <c r="D49" s="3">
        <v>1162.4718017578125</v>
      </c>
      <c r="E49" s="3">
        <v>149.49484252929688</v>
      </c>
      <c r="F49" s="3">
        <v>273.87454223632812</v>
      </c>
      <c r="G49" s="3">
        <v>262.0858154296875</v>
      </c>
      <c r="H49" s="3">
        <v>283.95477294921875</v>
      </c>
      <c r="I49" s="3">
        <v>468.54592895507812</v>
      </c>
      <c r="J49" s="3">
        <v>362.45391845703125</v>
      </c>
      <c r="K49" s="3">
        <f t="shared" si="0"/>
        <v>6.7600867643354894</v>
      </c>
      <c r="L49" s="3">
        <f t="shared" si="1"/>
        <v>8.7387967725557782</v>
      </c>
      <c r="M49" s="3">
        <f t="shared" si="2"/>
        <v>1.4780497712313598</v>
      </c>
      <c r="N49" s="3">
        <f t="shared" si="3"/>
        <v>3.8630963310017101</v>
      </c>
      <c r="O49" s="3">
        <f t="shared" si="4"/>
        <v>0.77357180173425766</v>
      </c>
      <c r="P49" s="4">
        <f t="shared" si="5"/>
        <v>100</v>
      </c>
    </row>
    <row r="50" spans="1:16" x14ac:dyDescent="0.15">
      <c r="A50" t="s">
        <v>49</v>
      </c>
      <c r="B50" s="1">
        <v>2000</v>
      </c>
      <c r="C50" s="3">
        <v>691.77667236328125</v>
      </c>
      <c r="D50" s="3">
        <v>199.04168701171875</v>
      </c>
      <c r="E50" s="3">
        <v>43.054512023925781</v>
      </c>
      <c r="F50" s="3">
        <v>93.797332763671875</v>
      </c>
      <c r="G50" s="3">
        <v>0.17085124552249908</v>
      </c>
      <c r="H50" s="3">
        <v>65.265174865722656</v>
      </c>
      <c r="I50" s="3">
        <v>79.501899719238281</v>
      </c>
      <c r="J50" s="3">
        <v>69.380134582519531</v>
      </c>
      <c r="K50" s="3">
        <f t="shared" si="0"/>
        <v>8.7013854361505469</v>
      </c>
      <c r="L50" s="3">
        <f t="shared" si="1"/>
        <v>9.9708176775081636</v>
      </c>
      <c r="M50" s="3">
        <f t="shared" si="2"/>
        <v>1.7693482996694063</v>
      </c>
      <c r="N50" s="3">
        <f t="shared" si="3"/>
        <v>4.3444205237590587</v>
      </c>
      <c r="O50" s="3">
        <f t="shared" si="4"/>
        <v>0.87268524183115292</v>
      </c>
      <c r="P50" s="4">
        <f t="shared" si="5"/>
        <v>100</v>
      </c>
    </row>
    <row r="51" spans="1:16" x14ac:dyDescent="0.15">
      <c r="A51" t="s">
        <v>50</v>
      </c>
      <c r="B51" s="1">
        <v>2000</v>
      </c>
      <c r="C51" s="3">
        <v>123.86714935302734</v>
      </c>
      <c r="D51" s="3">
        <v>51.938777923583984</v>
      </c>
      <c r="E51" s="3">
        <v>2.9044711589813232</v>
      </c>
      <c r="F51" s="3">
        <v>4.6129837036132812</v>
      </c>
      <c r="G51" s="3">
        <v>0.17085124552249908</v>
      </c>
      <c r="H51" s="3">
        <v>60.652191162109375</v>
      </c>
      <c r="I51" s="3">
        <v>11.778059959411621</v>
      </c>
      <c r="J51" s="3">
        <v>11.04193115234375</v>
      </c>
      <c r="K51" s="3">
        <f t="shared" si="0"/>
        <v>10.516770145498155</v>
      </c>
      <c r="L51" s="3">
        <f t="shared" si="1"/>
        <v>11.217888215752497</v>
      </c>
      <c r="M51" s="3">
        <f t="shared" si="2"/>
        <v>1.5949263646881096</v>
      </c>
      <c r="N51" s="3">
        <f t="shared" si="3"/>
        <v>1.8929503625792585</v>
      </c>
      <c r="O51" s="3">
        <f t="shared" si="4"/>
        <v>0.93749999493934955</v>
      </c>
      <c r="P51" s="4">
        <f t="shared" si="5"/>
        <v>100</v>
      </c>
    </row>
    <row r="52" spans="1:16" x14ac:dyDescent="0.15">
      <c r="A52" t="s">
        <v>51</v>
      </c>
      <c r="B52" s="1">
        <v>2000</v>
      </c>
      <c r="C52" s="3">
        <v>19244</v>
      </c>
      <c r="D52" s="3">
        <v>3325.277587890625</v>
      </c>
      <c r="E52" s="3">
        <v>225.52363586425781</v>
      </c>
      <c r="F52" s="3">
        <v>705.95733642578125</v>
      </c>
      <c r="G52" s="3">
        <v>9028.2919921875</v>
      </c>
      <c r="H52" s="3">
        <v>606.52191162109375</v>
      </c>
      <c r="I52" s="3">
        <v>2743.183837890625</v>
      </c>
      <c r="J52" s="3">
        <v>2142.870849609375</v>
      </c>
      <c r="K52" s="3">
        <f t="shared" si="0"/>
        <v>7.0152061025547967</v>
      </c>
      <c r="L52" s="3">
        <f t="shared" si="1"/>
        <v>8.9804758898596244</v>
      </c>
      <c r="M52" s="3">
        <f t="shared" si="2"/>
        <v>2.2809444895613584</v>
      </c>
      <c r="N52" s="3">
        <f t="shared" si="3"/>
        <v>1.8609830498062379</v>
      </c>
      <c r="O52" s="3">
        <f t="shared" si="4"/>
        <v>0.78116195495564689</v>
      </c>
      <c r="P52" s="4">
        <f t="shared" si="5"/>
        <v>100</v>
      </c>
    </row>
    <row r="53" spans="1:16" x14ac:dyDescent="0.15">
      <c r="A53" t="s">
        <v>52</v>
      </c>
      <c r="B53" s="1">
        <v>2000</v>
      </c>
      <c r="C53" s="3">
        <v>46.300685882568359</v>
      </c>
      <c r="D53" s="3">
        <v>14.180652618408203</v>
      </c>
      <c r="E53" s="3">
        <v>1.3668099641799927</v>
      </c>
      <c r="F53" s="3">
        <v>3.5878760814666748</v>
      </c>
      <c r="G53" s="3">
        <v>0.17085124552249908</v>
      </c>
      <c r="H53" s="3">
        <v>81.154342651367188</v>
      </c>
      <c r="I53" s="3">
        <v>4.7848367691040039</v>
      </c>
      <c r="J53" s="3">
        <v>4.0487079620361328</v>
      </c>
      <c r="K53" s="3">
        <f t="shared" si="0"/>
        <v>9.6765444918695742</v>
      </c>
      <c r="L53" s="3">
        <f t="shared" si="1"/>
        <v>11.435916424874298</v>
      </c>
      <c r="M53" s="3">
        <f t="shared" si="2"/>
        <v>1.899047290654706</v>
      </c>
      <c r="N53" s="3">
        <f t="shared" si="3"/>
        <v>0.54527160417554121</v>
      </c>
      <c r="O53" s="3">
        <f t="shared" si="4"/>
        <v>0.84615383082217099</v>
      </c>
      <c r="P53" s="4">
        <f t="shared" si="5"/>
        <v>100</v>
      </c>
    </row>
    <row r="54" spans="1:16" x14ac:dyDescent="0.15">
      <c r="A54" t="s">
        <v>53</v>
      </c>
      <c r="B54" s="1">
        <v>2000</v>
      </c>
      <c r="C54" s="3">
        <v>688.530517578125</v>
      </c>
      <c r="D54" s="3">
        <v>345.46121215820312</v>
      </c>
      <c r="E54" s="3">
        <v>42.541957855224609</v>
      </c>
      <c r="F54" s="3">
        <v>28.361305236816406</v>
      </c>
      <c r="G54" s="3">
        <v>1.5376611948013306</v>
      </c>
      <c r="H54" s="3">
        <v>35.707908630371094</v>
      </c>
      <c r="I54" s="3">
        <v>74.533035278320312</v>
      </c>
      <c r="J54" s="3">
        <v>46.008045196533203</v>
      </c>
      <c r="K54" s="3">
        <f t="shared" si="0"/>
        <v>9.2379240293518592</v>
      </c>
      <c r="L54" s="3">
        <f t="shared" si="1"/>
        <v>14.965437341163261</v>
      </c>
      <c r="M54" s="3">
        <f t="shared" si="2"/>
        <v>1.3539244950995495</v>
      </c>
      <c r="N54" s="3">
        <f t="shared" si="3"/>
        <v>10.494792152919418</v>
      </c>
      <c r="O54" s="3">
        <f t="shared" si="4"/>
        <v>0.61728393355685229</v>
      </c>
      <c r="P54" s="4">
        <f t="shared" si="5"/>
        <v>100</v>
      </c>
    </row>
    <row r="55" spans="1:16" x14ac:dyDescent="0.15">
      <c r="A55" t="s">
        <v>54</v>
      </c>
      <c r="B55" s="1">
        <v>2000</v>
      </c>
      <c r="C55" s="3">
        <v>2752.24267578125</v>
      </c>
      <c r="D55" s="3">
        <v>1674.00048828125</v>
      </c>
      <c r="E55" s="3">
        <v>21.527256011962891</v>
      </c>
      <c r="F55" s="3">
        <v>53.305587768554688</v>
      </c>
      <c r="G55" s="3">
        <v>0.17085124552249908</v>
      </c>
      <c r="H55" s="3">
        <v>70.732414245605469</v>
      </c>
      <c r="I55" s="3">
        <v>88.151412963867188</v>
      </c>
      <c r="J55" s="3">
        <v>75.085128784179688</v>
      </c>
      <c r="K55" s="3">
        <f t="shared" si="0"/>
        <v>31.221764725534012</v>
      </c>
      <c r="L55" s="3">
        <f t="shared" si="1"/>
        <v>36.654963777076759</v>
      </c>
      <c r="M55" s="3">
        <f t="shared" si="2"/>
        <v>1.4806840740645462</v>
      </c>
      <c r="N55" s="3">
        <f t="shared" si="3"/>
        <v>22.158184409183409</v>
      </c>
      <c r="O55" s="3">
        <f t="shared" si="4"/>
        <v>0.85177453496924316</v>
      </c>
      <c r="P55" s="4">
        <f t="shared" si="5"/>
        <v>100</v>
      </c>
    </row>
    <row r="56" spans="1:16" x14ac:dyDescent="0.15">
      <c r="A56" t="s">
        <v>55</v>
      </c>
      <c r="B56" s="1">
        <v>2000</v>
      </c>
      <c r="C56" s="3">
        <v>1548.9373779296875</v>
      </c>
      <c r="D56" s="3">
        <v>987.86187744140625</v>
      </c>
      <c r="E56" s="3">
        <v>219.95623779296875</v>
      </c>
      <c r="F56" s="3">
        <v>5.8089423179626465</v>
      </c>
      <c r="G56" s="3">
        <v>9.3968181610107422</v>
      </c>
      <c r="H56" s="3">
        <v>85.425621032714844</v>
      </c>
      <c r="I56" s="3">
        <v>85.39093017578125</v>
      </c>
      <c r="J56" s="3">
        <v>85.39093017578125</v>
      </c>
      <c r="K56" s="3">
        <f t="shared" si="0"/>
        <v>18.139366496431496</v>
      </c>
      <c r="L56" s="3">
        <f t="shared" si="1"/>
        <v>18.139366496431496</v>
      </c>
      <c r="M56" s="3">
        <f t="shared" si="2"/>
        <v>1.1235582513856877</v>
      </c>
      <c r="N56" s="3">
        <f t="shared" si="3"/>
        <v>15.392190335276078</v>
      </c>
      <c r="O56" s="3">
        <f t="shared" si="4"/>
        <v>1</v>
      </c>
      <c r="P56" s="4">
        <f t="shared" si="5"/>
        <v>100</v>
      </c>
    </row>
    <row r="57" spans="1:16" x14ac:dyDescent="0.15">
      <c r="A57" t="s">
        <v>56</v>
      </c>
      <c r="B57" s="1">
        <v>2000</v>
      </c>
      <c r="C57" s="3">
        <v>6992.2578125</v>
      </c>
      <c r="D57" s="3">
        <v>3993.13525390625</v>
      </c>
      <c r="E57" s="3">
        <v>94.651588439941406</v>
      </c>
      <c r="F57" s="3">
        <v>211.17213439941406</v>
      </c>
      <c r="G57" s="3">
        <v>153.08271789550781</v>
      </c>
      <c r="H57" s="3">
        <v>397.2291259765625</v>
      </c>
      <c r="I57" s="3">
        <v>1268.5338134765625</v>
      </c>
      <c r="J57" s="3">
        <v>1054.6884765625</v>
      </c>
      <c r="K57" s="3">
        <f t="shared" si="0"/>
        <v>5.5120783838918062</v>
      </c>
      <c r="L57" s="3">
        <f t="shared" si="1"/>
        <v>6.6296901576942986</v>
      </c>
      <c r="M57" s="3">
        <f t="shared" si="2"/>
        <v>1.0906641478918764</v>
      </c>
      <c r="N57" s="3">
        <f t="shared" si="3"/>
        <v>9.1824096264926531</v>
      </c>
      <c r="O57" s="3">
        <f t="shared" si="4"/>
        <v>0.83142322684486047</v>
      </c>
      <c r="P57" s="4">
        <f t="shared" si="5"/>
        <v>100</v>
      </c>
    </row>
    <row r="58" spans="1:16" x14ac:dyDescent="0.15">
      <c r="A58" t="s">
        <v>57</v>
      </c>
      <c r="B58" s="1">
        <v>2000</v>
      </c>
      <c r="C58" s="3">
        <v>2866.371337890625</v>
      </c>
      <c r="D58" s="3">
        <v>1098.0609130859375</v>
      </c>
      <c r="E58" s="3">
        <v>147.44462585449219</v>
      </c>
      <c r="F58" s="3">
        <v>192.03678894042969</v>
      </c>
      <c r="G58" s="3">
        <v>0.17085124552249908</v>
      </c>
      <c r="H58" s="3">
        <v>1532.8773193359375</v>
      </c>
      <c r="I58" s="3">
        <v>225.99151611328125</v>
      </c>
      <c r="J58" s="3">
        <v>176.85493469238281</v>
      </c>
      <c r="K58" s="3">
        <f t="shared" si="0"/>
        <v>12.683535148522205</v>
      </c>
      <c r="L58" s="3">
        <f t="shared" si="1"/>
        <v>16.207471637001941</v>
      </c>
      <c r="M58" s="3">
        <f t="shared" si="2"/>
        <v>1.7389315848322848</v>
      </c>
      <c r="N58" s="3">
        <f t="shared" si="3"/>
        <v>1.6615827076047576</v>
      </c>
      <c r="O58" s="3">
        <f t="shared" si="4"/>
        <v>0.78257333608812074</v>
      </c>
      <c r="P58" s="4">
        <f t="shared" si="5"/>
        <v>100</v>
      </c>
    </row>
    <row r="59" spans="1:16" x14ac:dyDescent="0.15">
      <c r="A59" t="s">
        <v>58</v>
      </c>
      <c r="B59" s="1">
        <v>2000</v>
      </c>
      <c r="C59" s="3">
        <v>1351.262451171875</v>
      </c>
      <c r="D59" s="3">
        <v>795.4833984375</v>
      </c>
      <c r="E59" s="3">
        <v>23.748321533203125</v>
      </c>
      <c r="F59" s="3">
        <v>65.948577880859375</v>
      </c>
      <c r="G59" s="3">
        <v>0.17085124552249908</v>
      </c>
      <c r="H59" s="3">
        <v>171.19294738769531</v>
      </c>
      <c r="I59" s="3">
        <v>166.36509704589844</v>
      </c>
      <c r="J59" s="3">
        <v>142.07284545898438</v>
      </c>
      <c r="K59" s="3">
        <f t="shared" si="0"/>
        <v>8.122271288665047</v>
      </c>
      <c r="L59" s="3">
        <f t="shared" si="1"/>
        <v>9.5110536204610394</v>
      </c>
      <c r="M59" s="3">
        <f t="shared" si="2"/>
        <v>1.1982786237287197</v>
      </c>
      <c r="N59" s="3">
        <f t="shared" si="3"/>
        <v>5.6940243531365891</v>
      </c>
      <c r="O59" s="3">
        <f t="shared" si="4"/>
        <v>0.85398228343405425</v>
      </c>
      <c r="P59" s="4">
        <f t="shared" si="5"/>
        <v>100</v>
      </c>
    </row>
    <row r="60" spans="1:16" x14ac:dyDescent="0.15">
      <c r="A60" t="s">
        <v>59</v>
      </c>
      <c r="B60" s="1">
        <v>2000</v>
      </c>
      <c r="C60" s="3">
        <v>1352.11669921875</v>
      </c>
      <c r="D60" s="3">
        <v>859.3817138671875</v>
      </c>
      <c r="E60" s="3">
        <v>11.105330467224121</v>
      </c>
      <c r="F60" s="3">
        <v>19.989595413208008</v>
      </c>
      <c r="G60" s="3">
        <v>0.17085124552249908</v>
      </c>
      <c r="H60" s="3">
        <v>98.410316467285156</v>
      </c>
      <c r="I60" s="3">
        <v>149.80220031738281</v>
      </c>
      <c r="J60" s="3">
        <v>131.95108032226562</v>
      </c>
      <c r="K60" s="3">
        <f t="shared" si="0"/>
        <v>9.0260136123104235</v>
      </c>
      <c r="L60" s="3">
        <f t="shared" si="1"/>
        <v>10.247105941963188</v>
      </c>
      <c r="M60" s="3">
        <f t="shared" si="2"/>
        <v>1.1734676090677434</v>
      </c>
      <c r="N60" s="3">
        <f t="shared" si="3"/>
        <v>11.403457847207543</v>
      </c>
      <c r="O60" s="3">
        <f t="shared" si="4"/>
        <v>0.88083539522586185</v>
      </c>
      <c r="P60" s="4">
        <f t="shared" si="5"/>
        <v>100</v>
      </c>
    </row>
    <row r="61" spans="1:16" x14ac:dyDescent="0.15">
      <c r="A61" t="s">
        <v>60</v>
      </c>
      <c r="B61" s="1">
        <v>2000</v>
      </c>
      <c r="C61" s="3">
        <v>17.768529891967773</v>
      </c>
      <c r="D61" s="3">
        <v>12.984694480895996</v>
      </c>
      <c r="E61" s="3">
        <v>1.8793636560440063</v>
      </c>
      <c r="F61" s="3">
        <v>0.17085124552249908</v>
      </c>
      <c r="G61" s="3">
        <v>0.17085124552249908</v>
      </c>
      <c r="H61" s="3">
        <v>0.68340498208999634</v>
      </c>
      <c r="I61" s="3">
        <v>4.4167723655700684</v>
      </c>
      <c r="J61" s="3">
        <v>114.54264068603516</v>
      </c>
      <c r="K61" s="3">
        <f t="shared" si="0"/>
        <v>4.0229670948130032</v>
      </c>
      <c r="L61" s="3">
        <f t="shared" si="1"/>
        <v>0.15512589709426947</v>
      </c>
      <c r="M61" s="3">
        <f t="shared" si="2"/>
        <v>0.13277588553157102</v>
      </c>
      <c r="N61" s="3">
        <f t="shared" si="3"/>
        <v>17.333333682201992</v>
      </c>
      <c r="O61" s="3">
        <f t="shared" si="4"/>
        <v>25.933562159310252</v>
      </c>
      <c r="P61" s="4">
        <f t="shared" si="5"/>
        <v>100</v>
      </c>
    </row>
    <row r="62" spans="1:16" x14ac:dyDescent="0.15">
      <c r="A62" t="s">
        <v>61</v>
      </c>
      <c r="B62" s="1">
        <v>2000</v>
      </c>
      <c r="C62" s="3">
        <v>3762.486083984375</v>
      </c>
      <c r="D62" s="3">
        <v>2086.606201171875</v>
      </c>
      <c r="E62" s="3">
        <v>69.707305908203125</v>
      </c>
      <c r="F62" s="3">
        <v>48.863452911376953</v>
      </c>
      <c r="G62" s="3">
        <v>8.8842649459838867</v>
      </c>
      <c r="H62" s="3">
        <v>51.25537109375</v>
      </c>
      <c r="I62" s="3">
        <v>502.9599609375</v>
      </c>
      <c r="J62" s="3">
        <v>432.65966796875</v>
      </c>
      <c r="K62" s="3">
        <f t="shared" si="0"/>
        <v>7.4806870848550862</v>
      </c>
      <c r="L62" s="3">
        <f t="shared" si="1"/>
        <v>8.6961793819342788</v>
      </c>
      <c r="M62" s="3">
        <f t="shared" si="2"/>
        <v>1.2168717493252454</v>
      </c>
      <c r="N62" s="3">
        <f t="shared" si="3"/>
        <v>34.51724276980714</v>
      </c>
      <c r="O62" s="3">
        <f t="shared" si="4"/>
        <v>0.86022686013074945</v>
      </c>
      <c r="P62" s="4">
        <f t="shared" si="5"/>
        <v>100</v>
      </c>
    </row>
    <row r="63" spans="1:16" x14ac:dyDescent="0.15">
      <c r="A63" t="s">
        <v>62</v>
      </c>
      <c r="B63" s="1">
        <v>2000</v>
      </c>
      <c r="C63" s="3">
        <v>307.01968383789062</v>
      </c>
      <c r="D63" s="3">
        <v>109.17394256591797</v>
      </c>
      <c r="E63" s="3">
        <v>3.0753223896026611</v>
      </c>
      <c r="F63" s="3">
        <v>11.276182174682617</v>
      </c>
      <c r="G63" s="3">
        <v>3.9295785427093506</v>
      </c>
      <c r="H63" s="3">
        <v>17.085123062133789</v>
      </c>
      <c r="I63" s="3">
        <v>33.861923217773438</v>
      </c>
      <c r="J63" s="3">
        <v>25.764505386352539</v>
      </c>
      <c r="K63" s="3">
        <f t="shared" si="0"/>
        <v>9.0668117656336253</v>
      </c>
      <c r="L63" s="3">
        <f t="shared" si="1"/>
        <v>11.916381829729167</v>
      </c>
      <c r="M63" s="3">
        <f t="shared" si="2"/>
        <v>1.7862891341953744</v>
      </c>
      <c r="N63" s="3">
        <f t="shared" si="3"/>
        <v>9.5079368509745912</v>
      </c>
      <c r="O63" s="3">
        <f t="shared" si="4"/>
        <v>0.76086952358421489</v>
      </c>
      <c r="P63" s="4">
        <f t="shared" si="5"/>
        <v>100</v>
      </c>
    </row>
    <row r="64" spans="1:16" x14ac:dyDescent="0.15">
      <c r="A64" t="s">
        <v>63</v>
      </c>
      <c r="B64" s="1">
        <v>2000</v>
      </c>
      <c r="C64" s="3">
        <v>2736.1826171875</v>
      </c>
      <c r="D64" s="3">
        <v>1279.3341064453125</v>
      </c>
      <c r="E64" s="3">
        <v>145.22355651855469</v>
      </c>
      <c r="F64" s="3">
        <v>42.541957855224609</v>
      </c>
      <c r="G64" s="3">
        <v>0.17085124552249908</v>
      </c>
      <c r="H64" s="3">
        <v>888.42645263671875</v>
      </c>
      <c r="I64" s="3">
        <v>624.9732666015625</v>
      </c>
      <c r="J64" s="3">
        <v>498.35916137695312</v>
      </c>
      <c r="K64" s="3">
        <f t="shared" si="0"/>
        <v>4.3780794530078531</v>
      </c>
      <c r="L64" s="3">
        <f t="shared" si="1"/>
        <v>5.4903828990070132</v>
      </c>
      <c r="M64" s="3">
        <f t="shared" si="2"/>
        <v>1.0739013534824313</v>
      </c>
      <c r="N64" s="3">
        <f t="shared" si="3"/>
        <v>2.9385321075194497</v>
      </c>
      <c r="O64" s="3">
        <f t="shared" si="4"/>
        <v>0.79740876611714451</v>
      </c>
      <c r="P64" s="4">
        <f t="shared" si="5"/>
        <v>100</v>
      </c>
    </row>
    <row r="65" spans="1:16" x14ac:dyDescent="0.15">
      <c r="A65" t="s">
        <v>1</v>
      </c>
      <c r="B65" s="1">
        <v>2001</v>
      </c>
      <c r="C65" s="3">
        <v>12888.4140625</v>
      </c>
      <c r="D65" s="3">
        <v>5459.15185546875</v>
      </c>
      <c r="E65" s="3">
        <v>140.69895935058594</v>
      </c>
      <c r="F65" s="3">
        <v>272.29959106445312</v>
      </c>
      <c r="G65" s="3">
        <v>0.16246992349624634</v>
      </c>
      <c r="H65" s="3">
        <v>672.950439453125</v>
      </c>
      <c r="I65" s="3">
        <v>1807.8829345703125</v>
      </c>
      <c r="J65" s="3">
        <v>1234.9285888671875</v>
      </c>
      <c r="K65" s="3">
        <f t="shared" si="0"/>
        <v>7.1290091941507523</v>
      </c>
      <c r="L65" s="3">
        <f t="shared" si="1"/>
        <v>10.436566274915275</v>
      </c>
      <c r="M65" s="3">
        <f t="shared" si="2"/>
        <v>1.491255073734548</v>
      </c>
      <c r="N65" s="3">
        <f t="shared" si="3"/>
        <v>13.632582662580639</v>
      </c>
      <c r="O65" s="3">
        <f t="shared" si="4"/>
        <v>0.68307995238679453</v>
      </c>
      <c r="P65" s="4">
        <f t="shared" si="5"/>
        <v>97.237000811405153</v>
      </c>
    </row>
    <row r="66" spans="1:16" x14ac:dyDescent="0.15">
      <c r="A66" t="s">
        <v>2</v>
      </c>
      <c r="B66" s="1">
        <v>2001</v>
      </c>
      <c r="C66" s="3">
        <v>630.5457763671875</v>
      </c>
      <c r="D66" s="3">
        <v>45.004169464111328</v>
      </c>
      <c r="E66" s="3">
        <v>3.7368083000183105</v>
      </c>
      <c r="F66" s="3">
        <v>11.372895240783691</v>
      </c>
      <c r="G66" s="3">
        <v>0.32493984699249268</v>
      </c>
      <c r="H66" s="3">
        <v>56.864475250244141</v>
      </c>
      <c r="I66" s="3">
        <v>64.016258239746094</v>
      </c>
      <c r="J66" s="3">
        <v>46.283222198486328</v>
      </c>
      <c r="K66" s="3">
        <f t="shared" si="0"/>
        <v>9.8497755680399539</v>
      </c>
      <c r="L66" s="3">
        <f t="shared" si="1"/>
        <v>13.623636091348221</v>
      </c>
      <c r="M66" s="3">
        <f t="shared" si="2"/>
        <v>3.9646878756151791</v>
      </c>
      <c r="N66" s="3">
        <f t="shared" si="3"/>
        <v>9.1966821604832454</v>
      </c>
      <c r="O66" s="3">
        <f t="shared" si="4"/>
        <v>0.72299168166236605</v>
      </c>
      <c r="P66" s="4">
        <f t="shared" si="5"/>
        <v>102.14815566277744</v>
      </c>
    </row>
    <row r="67" spans="1:16" x14ac:dyDescent="0.15">
      <c r="A67" t="s">
        <v>3</v>
      </c>
      <c r="B67" s="1">
        <v>2001</v>
      </c>
      <c r="C67" s="3">
        <v>2779.21044921875</v>
      </c>
      <c r="D67" s="3">
        <v>965.55877685546875</v>
      </c>
      <c r="E67" s="3">
        <v>70.349479675292969</v>
      </c>
      <c r="F67" s="3">
        <v>115.51611328125</v>
      </c>
      <c r="G67" s="3">
        <v>16.084522247314453</v>
      </c>
      <c r="H67" s="3">
        <v>257.18988037109375</v>
      </c>
      <c r="I67" s="3">
        <v>345.08486938476562</v>
      </c>
      <c r="J67" s="3">
        <v>253.22773742675781</v>
      </c>
      <c r="K67" s="3">
        <f t="shared" ref="K67:K130" si="6">C67/I67</f>
        <v>8.053701265354416</v>
      </c>
      <c r="L67" s="3">
        <f t="shared" ref="L67:L130" si="7">C67/J67</f>
        <v>10.975142286782836</v>
      </c>
      <c r="M67" s="3">
        <f t="shared" ref="M67:M130" si="8">C67/(D67+E67+I67+J67)</f>
        <v>1.7006333180294544</v>
      </c>
      <c r="N67" s="3">
        <f t="shared" ref="N67:N130" si="9">C67/(F67+G67+H67)</f>
        <v>7.1483493952718442</v>
      </c>
      <c r="O67" s="3">
        <f t="shared" ref="O67:O130" si="10">J67/I67</f>
        <v>0.73381292514570329</v>
      </c>
      <c r="P67" s="4">
        <f t="shared" ref="P67:P130" si="11">(C67/VLOOKUP(A67,$A$2:$C$64,3))*100</f>
        <v>91.794165663947098</v>
      </c>
    </row>
    <row r="68" spans="1:16" x14ac:dyDescent="0.15">
      <c r="A68" t="s">
        <v>4</v>
      </c>
      <c r="B68" s="1">
        <v>2001</v>
      </c>
      <c r="C68" s="3">
        <v>106.58026885986328</v>
      </c>
      <c r="D68" s="3">
        <v>56.702003479003906</v>
      </c>
      <c r="E68" s="3">
        <v>2.1121089458465576</v>
      </c>
      <c r="F68" s="3">
        <v>2.2745790481567383</v>
      </c>
      <c r="G68" s="3">
        <v>0.48740977048873901</v>
      </c>
      <c r="H68" s="3">
        <v>63.363269805908203</v>
      </c>
      <c r="I68" s="3">
        <v>6.0292320251464844</v>
      </c>
      <c r="J68" s="3">
        <v>5.1425800323486328</v>
      </c>
      <c r="K68" s="3">
        <f t="shared" si="6"/>
        <v>17.677254485371019</v>
      </c>
      <c r="L68" s="3">
        <f t="shared" si="7"/>
        <v>20.725057887176476</v>
      </c>
      <c r="M68" s="3">
        <f t="shared" si="8"/>
        <v>1.5228814886448898</v>
      </c>
      <c r="N68" s="3">
        <f t="shared" si="9"/>
        <v>1.6117936031827906</v>
      </c>
      <c r="O68" s="3">
        <f t="shared" si="10"/>
        <v>0.85294113925292003</v>
      </c>
      <c r="P68" s="4">
        <f t="shared" si="11"/>
        <v>95.385186521452184</v>
      </c>
    </row>
    <row r="69" spans="1:16" x14ac:dyDescent="0.15">
      <c r="A69" t="s">
        <v>5</v>
      </c>
      <c r="B69" s="1">
        <v>2001</v>
      </c>
      <c r="C69" s="3">
        <v>8340.3935546875</v>
      </c>
      <c r="D69" s="3">
        <v>5631.3701171875</v>
      </c>
      <c r="E69" s="3">
        <v>228.27024841308594</v>
      </c>
      <c r="F69" s="3">
        <v>121.68997192382812</v>
      </c>
      <c r="G69" s="3">
        <v>0.16246992349624634</v>
      </c>
      <c r="H69" s="3">
        <v>871.32623291015625</v>
      </c>
      <c r="I69" s="3">
        <v>282.30990600585938</v>
      </c>
      <c r="J69" s="3">
        <v>200.73796081542969</v>
      </c>
      <c r="K69" s="3">
        <f t="shared" si="6"/>
        <v>29.543396732647398</v>
      </c>
      <c r="L69" s="3">
        <f t="shared" si="7"/>
        <v>41.548661353375756</v>
      </c>
      <c r="M69" s="3">
        <f t="shared" si="8"/>
        <v>1.3149619292422365</v>
      </c>
      <c r="N69" s="3">
        <f t="shared" si="9"/>
        <v>8.3976768396926165</v>
      </c>
      <c r="O69" s="3">
        <f t="shared" si="10"/>
        <v>0.71105532092544899</v>
      </c>
      <c r="P69" s="4">
        <f t="shared" si="11"/>
        <v>121.11521608848599</v>
      </c>
    </row>
    <row r="70" spans="1:16" x14ac:dyDescent="0.15">
      <c r="A70" t="s">
        <v>6</v>
      </c>
      <c r="B70" s="1">
        <v>2001</v>
      </c>
      <c r="C70" s="3">
        <v>222.90873718261719</v>
      </c>
      <c r="D70" s="3">
        <v>81.072494506835938</v>
      </c>
      <c r="E70" s="3">
        <v>0.64987969398498535</v>
      </c>
      <c r="F70" s="3">
        <v>4.3866877555847168</v>
      </c>
      <c r="G70" s="3">
        <v>0.16246992349624634</v>
      </c>
      <c r="H70" s="3">
        <v>58.489173889160156</v>
      </c>
      <c r="I70" s="3">
        <v>25.53557014465332</v>
      </c>
      <c r="J70" s="3">
        <v>20.747650146484375</v>
      </c>
      <c r="K70" s="3">
        <f t="shared" si="6"/>
        <v>8.7293424787419589</v>
      </c>
      <c r="L70" s="3">
        <f t="shared" si="7"/>
        <v>10.743806436334593</v>
      </c>
      <c r="M70" s="3">
        <f t="shared" si="8"/>
        <v>1.7413983979943972</v>
      </c>
      <c r="N70" s="3">
        <f t="shared" si="9"/>
        <v>3.5360824380529641</v>
      </c>
      <c r="O70" s="3">
        <f t="shared" si="10"/>
        <v>0.81249997665818918</v>
      </c>
      <c r="P70" s="4">
        <f t="shared" si="11"/>
        <v>144.0060514187239</v>
      </c>
    </row>
    <row r="71" spans="1:16" x14ac:dyDescent="0.15">
      <c r="A71" t="s">
        <v>7</v>
      </c>
      <c r="B71" s="1">
        <v>2001</v>
      </c>
      <c r="C71" s="3">
        <v>297.807373046875</v>
      </c>
      <c r="D71" s="3">
        <v>189.114990234375</v>
      </c>
      <c r="E71" s="3">
        <v>1.6246992349624634</v>
      </c>
      <c r="F71" s="3">
        <v>7.148676872253418</v>
      </c>
      <c r="G71" s="3">
        <v>0.32493984699249268</v>
      </c>
      <c r="H71" s="3">
        <v>91.795509338378906</v>
      </c>
      <c r="I71" s="3">
        <v>33.692768096923828</v>
      </c>
      <c r="J71" s="3">
        <v>30.500820159912109</v>
      </c>
      <c r="K71" s="3">
        <f t="shared" si="6"/>
        <v>8.8389108365977513</v>
      </c>
      <c r="L71" s="3">
        <f t="shared" si="7"/>
        <v>9.7639136090605749</v>
      </c>
      <c r="M71" s="3">
        <f t="shared" si="8"/>
        <v>1.1681777118433048</v>
      </c>
      <c r="N71" s="3">
        <f t="shared" si="9"/>
        <v>2.9999999483626012</v>
      </c>
      <c r="O71" s="3">
        <f t="shared" si="10"/>
        <v>0.90526311379850244</v>
      </c>
      <c r="P71" s="4">
        <f t="shared" si="11"/>
        <v>159.18538493956217</v>
      </c>
    </row>
    <row r="72" spans="1:16" x14ac:dyDescent="0.15">
      <c r="A72" t="s">
        <v>8</v>
      </c>
      <c r="B72" s="1">
        <v>2001</v>
      </c>
      <c r="C72" s="3">
        <v>1771.2470703125</v>
      </c>
      <c r="D72" s="3">
        <v>241.917724609375</v>
      </c>
      <c r="E72" s="3">
        <v>44.679229736328125</v>
      </c>
      <c r="F72" s="3">
        <v>55.239772796630859</v>
      </c>
      <c r="G72" s="3">
        <v>51.665435791015625</v>
      </c>
      <c r="H72" s="3">
        <v>318.11611938476562</v>
      </c>
      <c r="I72" s="3">
        <v>526.49383544921875</v>
      </c>
      <c r="J72" s="3">
        <v>307.31350708007812</v>
      </c>
      <c r="K72" s="3">
        <f t="shared" si="6"/>
        <v>3.3642313566714872</v>
      </c>
      <c r="L72" s="3">
        <f t="shared" si="7"/>
        <v>5.7636486177971928</v>
      </c>
      <c r="M72" s="3">
        <f t="shared" si="8"/>
        <v>1.5808999262612722</v>
      </c>
      <c r="N72" s="3">
        <f t="shared" si="9"/>
        <v>4.1674310293140646</v>
      </c>
      <c r="O72" s="3">
        <f t="shared" si="10"/>
        <v>0.58369820573087994</v>
      </c>
      <c r="P72" s="4">
        <f t="shared" si="11"/>
        <v>95.094374740514937</v>
      </c>
    </row>
    <row r="73" spans="1:16" x14ac:dyDescent="0.15">
      <c r="A73" t="s">
        <v>9</v>
      </c>
      <c r="B73" s="1">
        <v>2001</v>
      </c>
      <c r="C73" s="3">
        <v>192.20191955566406</v>
      </c>
      <c r="D73" s="3">
        <v>100.73135375976562</v>
      </c>
      <c r="E73" s="3">
        <v>2.2745790481567383</v>
      </c>
      <c r="F73" s="3">
        <v>2.5995187759399414</v>
      </c>
      <c r="G73" s="3">
        <v>0.16246992349624634</v>
      </c>
      <c r="H73" s="3">
        <v>12.997593879699707</v>
      </c>
      <c r="I73" s="3">
        <v>43.623264312744141</v>
      </c>
      <c r="J73" s="3">
        <v>38.303356170654297</v>
      </c>
      <c r="K73" s="3">
        <f t="shared" si="6"/>
        <v>4.4059499577502734</v>
      </c>
      <c r="L73" s="3">
        <f t="shared" si="7"/>
        <v>5.0178871715402709</v>
      </c>
      <c r="M73" s="3">
        <f t="shared" si="8"/>
        <v>1.0393082025579994</v>
      </c>
      <c r="N73" s="3">
        <f t="shared" si="9"/>
        <v>12.195876292441914</v>
      </c>
      <c r="O73" s="3">
        <f t="shared" si="10"/>
        <v>0.87804882954310048</v>
      </c>
      <c r="P73" s="4">
        <f t="shared" si="11"/>
        <v>109.75282373268578</v>
      </c>
    </row>
    <row r="74" spans="1:16" x14ac:dyDescent="0.15">
      <c r="A74" t="s">
        <v>10</v>
      </c>
      <c r="B74" s="1">
        <v>2001</v>
      </c>
      <c r="C74" s="3">
        <v>681.23638916015625</v>
      </c>
      <c r="D74" s="3">
        <v>382.94161987304688</v>
      </c>
      <c r="E74" s="3">
        <v>15.75958251953125</v>
      </c>
      <c r="F74" s="3">
        <v>37.530551910400391</v>
      </c>
      <c r="G74" s="3">
        <v>0.16246992349624634</v>
      </c>
      <c r="H74" s="3">
        <v>240.45549011230469</v>
      </c>
      <c r="I74" s="3">
        <v>45.041908264160156</v>
      </c>
      <c r="J74" s="3">
        <v>34.402088165283203</v>
      </c>
      <c r="K74" s="3">
        <f t="shared" si="6"/>
        <v>15.124501057212445</v>
      </c>
      <c r="L74" s="3">
        <f t="shared" si="7"/>
        <v>19.802181364316848</v>
      </c>
      <c r="M74" s="3">
        <f t="shared" si="8"/>
        <v>1.4247479444287607</v>
      </c>
      <c r="N74" s="3">
        <f t="shared" si="9"/>
        <v>2.4491822170593491</v>
      </c>
      <c r="O74" s="3">
        <f t="shared" si="10"/>
        <v>0.76377954423074346</v>
      </c>
      <c r="P74" s="4">
        <f t="shared" si="11"/>
        <v>113.69567422995964</v>
      </c>
    </row>
    <row r="75" spans="1:16" x14ac:dyDescent="0.15">
      <c r="A75" t="s">
        <v>11</v>
      </c>
      <c r="B75" s="1">
        <v>2001</v>
      </c>
      <c r="C75" s="3">
        <v>356.62149047851562</v>
      </c>
      <c r="D75" s="3">
        <v>496.69366455078125</v>
      </c>
      <c r="E75" s="3">
        <v>2.2745790481567383</v>
      </c>
      <c r="F75" s="3">
        <v>8.610905647277832</v>
      </c>
      <c r="G75" s="3">
        <v>0.16246992349624634</v>
      </c>
      <c r="H75" s="3">
        <v>116.32846832275391</v>
      </c>
      <c r="I75" s="3">
        <v>37.062042236328125</v>
      </c>
      <c r="J75" s="3">
        <v>30.500820159912109</v>
      </c>
      <c r="K75" s="3">
        <f t="shared" si="6"/>
        <v>9.6222838505363342</v>
      </c>
      <c r="L75" s="3">
        <f t="shared" si="7"/>
        <v>11.692193475742368</v>
      </c>
      <c r="M75" s="3">
        <f t="shared" si="8"/>
        <v>0.62948262982324377</v>
      </c>
      <c r="N75" s="3">
        <f t="shared" si="9"/>
        <v>2.8506493539937749</v>
      </c>
      <c r="O75" s="3">
        <f t="shared" si="10"/>
        <v>0.82296652638356982</v>
      </c>
      <c r="P75" s="4">
        <f t="shared" si="11"/>
        <v>145.96654658063974</v>
      </c>
    </row>
    <row r="76" spans="1:16" x14ac:dyDescent="0.15">
      <c r="A76" t="s">
        <v>12</v>
      </c>
      <c r="B76" s="1">
        <v>2001</v>
      </c>
      <c r="C76" s="3">
        <v>14099.6279296875</v>
      </c>
      <c r="D76" s="3">
        <v>8911.6376953125</v>
      </c>
      <c r="E76" s="3">
        <v>258.65213012695312</v>
      </c>
      <c r="F76" s="3">
        <v>425.34625244140625</v>
      </c>
      <c r="G76" s="3">
        <v>0.16246992349624634</v>
      </c>
      <c r="H76" s="3">
        <v>643.38092041015625</v>
      </c>
      <c r="I76" s="3">
        <v>1282.098388671875</v>
      </c>
      <c r="J76" s="3">
        <v>1044.8304443359375</v>
      </c>
      <c r="K76" s="3">
        <f t="shared" si="6"/>
        <v>10.997305709348327</v>
      </c>
      <c r="L76" s="3">
        <f t="shared" si="7"/>
        <v>13.494656483376875</v>
      </c>
      <c r="M76" s="3">
        <f t="shared" si="8"/>
        <v>1.2263512027170316</v>
      </c>
      <c r="N76" s="3">
        <f t="shared" si="9"/>
        <v>13.190910797004214</v>
      </c>
      <c r="O76" s="3">
        <f t="shared" si="10"/>
        <v>0.81493780318862796</v>
      </c>
      <c r="P76" s="4">
        <f t="shared" si="11"/>
        <v>98.547629095824988</v>
      </c>
    </row>
    <row r="77" spans="1:16" x14ac:dyDescent="0.15">
      <c r="A77" t="s">
        <v>13</v>
      </c>
      <c r="B77" s="1">
        <v>2001</v>
      </c>
      <c r="C77" s="3">
        <v>95.694786071777344</v>
      </c>
      <c r="D77" s="3">
        <v>60.926223754882812</v>
      </c>
      <c r="E77" s="3">
        <v>0.81234961748123169</v>
      </c>
      <c r="F77" s="3">
        <v>4.3866877555847168</v>
      </c>
      <c r="G77" s="3">
        <v>0.16246992349624634</v>
      </c>
      <c r="H77" s="3">
        <v>48.740978240966797</v>
      </c>
      <c r="I77" s="3">
        <v>7.8025355339050293</v>
      </c>
      <c r="J77" s="3">
        <v>6.9158835411071777</v>
      </c>
      <c r="K77" s="3">
        <f t="shared" si="6"/>
        <v>12.264575490357789</v>
      </c>
      <c r="L77" s="3">
        <f t="shared" si="7"/>
        <v>13.836957418814107</v>
      </c>
      <c r="M77" s="3">
        <f t="shared" si="8"/>
        <v>1.2516158824536823</v>
      </c>
      <c r="N77" s="3">
        <f t="shared" si="9"/>
        <v>1.7957316944237132</v>
      </c>
      <c r="O77" s="3">
        <f t="shared" si="10"/>
        <v>0.88636360719601903</v>
      </c>
      <c r="P77" s="4">
        <f t="shared" si="11"/>
        <v>63.288798571599116</v>
      </c>
    </row>
    <row r="78" spans="1:16" x14ac:dyDescent="0.15">
      <c r="A78" t="s">
        <v>14</v>
      </c>
      <c r="B78" s="1">
        <v>2001</v>
      </c>
      <c r="C78" s="3">
        <v>324.12750244140625</v>
      </c>
      <c r="D78" s="3">
        <v>156.13359069824219</v>
      </c>
      <c r="E78" s="3">
        <v>5.5239772796630859</v>
      </c>
      <c r="F78" s="3">
        <v>26.970006942749023</v>
      </c>
      <c r="G78" s="3">
        <v>0.16246992349624634</v>
      </c>
      <c r="H78" s="3">
        <v>24.532958984375</v>
      </c>
      <c r="I78" s="3">
        <v>45.928562164306641</v>
      </c>
      <c r="J78" s="3">
        <v>36.884712219238281</v>
      </c>
      <c r="K78" s="3">
        <f t="shared" si="6"/>
        <v>7.0572098748020853</v>
      </c>
      <c r="L78" s="3">
        <f t="shared" si="7"/>
        <v>8.787583877971759</v>
      </c>
      <c r="M78" s="3">
        <f t="shared" si="8"/>
        <v>1.3258329676885707</v>
      </c>
      <c r="N78" s="3">
        <f t="shared" si="9"/>
        <v>6.2735849820091074</v>
      </c>
      <c r="O78" s="3">
        <f t="shared" si="10"/>
        <v>0.80308876396533957</v>
      </c>
      <c r="P78" s="4">
        <f t="shared" si="11"/>
        <v>132.85244155376793</v>
      </c>
    </row>
    <row r="79" spans="1:16" x14ac:dyDescent="0.15">
      <c r="A79" t="s">
        <v>15</v>
      </c>
      <c r="B79" s="1">
        <v>2001</v>
      </c>
      <c r="C79" s="3">
        <v>1196.1036376953125</v>
      </c>
      <c r="D79" s="3">
        <v>672.4630126953125</v>
      </c>
      <c r="E79" s="3">
        <v>8.9358463287353516</v>
      </c>
      <c r="F79" s="3">
        <v>44.516757965087891</v>
      </c>
      <c r="G79" s="3">
        <v>0.16246992349624634</v>
      </c>
      <c r="H79" s="3">
        <v>93.745147705078125</v>
      </c>
      <c r="I79" s="3">
        <v>50.184490203857422</v>
      </c>
      <c r="J79" s="3">
        <v>36.35272216796875</v>
      </c>
      <c r="K79" s="3">
        <f t="shared" si="6"/>
        <v>23.834129485754431</v>
      </c>
      <c r="L79" s="3">
        <f t="shared" si="7"/>
        <v>32.902725473175927</v>
      </c>
      <c r="M79" s="3">
        <f t="shared" si="8"/>
        <v>1.557556263142009</v>
      </c>
      <c r="N79" s="3">
        <f t="shared" si="9"/>
        <v>8.6408454621201543</v>
      </c>
      <c r="O79" s="3">
        <f t="shared" si="10"/>
        <v>0.72438161711513216</v>
      </c>
      <c r="P79" s="4">
        <f t="shared" si="11"/>
        <v>110.24957960831702</v>
      </c>
    </row>
    <row r="80" spans="1:16" x14ac:dyDescent="0.15">
      <c r="A80" t="s">
        <v>16</v>
      </c>
      <c r="B80" s="1">
        <v>2001</v>
      </c>
      <c r="C80" s="3">
        <v>2314.2216796875</v>
      </c>
      <c r="D80" s="3">
        <v>1365.397216796875</v>
      </c>
      <c r="E80" s="3">
        <v>85.78411865234375</v>
      </c>
      <c r="F80" s="3">
        <v>126.56407165527344</v>
      </c>
      <c r="G80" s="3">
        <v>128.67617797851562</v>
      </c>
      <c r="H80" s="3">
        <v>91.795509338378906</v>
      </c>
      <c r="I80" s="3">
        <v>264.04489135742188</v>
      </c>
      <c r="J80" s="3">
        <v>212.44175720214844</v>
      </c>
      <c r="K80" s="3">
        <f t="shared" si="6"/>
        <v>8.7645008687362775</v>
      </c>
      <c r="L80" s="3">
        <f t="shared" si="7"/>
        <v>10.893440678356882</v>
      </c>
      <c r="M80" s="3">
        <f t="shared" si="8"/>
        <v>1.2005291880580138</v>
      </c>
      <c r="N80" s="3">
        <f t="shared" si="9"/>
        <v>6.6685395376592851</v>
      </c>
      <c r="O80" s="3">
        <f t="shared" si="10"/>
        <v>0.80456681479430203</v>
      </c>
      <c r="P80" s="4">
        <f t="shared" si="11"/>
        <v>79.570250811542437</v>
      </c>
    </row>
    <row r="81" spans="1:16" x14ac:dyDescent="0.15">
      <c r="A81" t="s">
        <v>17</v>
      </c>
      <c r="B81" s="1">
        <v>2001</v>
      </c>
      <c r="C81" s="3">
        <v>2979.535888671875</v>
      </c>
      <c r="D81" s="3">
        <v>1489.1993408203125</v>
      </c>
      <c r="E81" s="3">
        <v>32.331516265869141</v>
      </c>
      <c r="F81" s="3">
        <v>108.5299072265625</v>
      </c>
      <c r="G81" s="3">
        <v>1.9496390819549561</v>
      </c>
      <c r="H81" s="3">
        <v>97.481956481933594</v>
      </c>
      <c r="I81" s="3">
        <v>348.6314697265625</v>
      </c>
      <c r="J81" s="3">
        <v>253.22773742675781</v>
      </c>
      <c r="K81" s="3">
        <f t="shared" si="6"/>
        <v>8.5463767542522042</v>
      </c>
      <c r="L81" s="3">
        <f t="shared" si="7"/>
        <v>11.766230346443226</v>
      </c>
      <c r="M81" s="3">
        <f t="shared" si="8"/>
        <v>1.4031976219776672</v>
      </c>
      <c r="N81" s="3">
        <f t="shared" si="9"/>
        <v>14.327343516430322</v>
      </c>
      <c r="O81" s="3">
        <f t="shared" si="10"/>
        <v>0.72634790435117225</v>
      </c>
      <c r="P81" s="4">
        <f t="shared" si="11"/>
        <v>112.81039156666877</v>
      </c>
    </row>
    <row r="82" spans="1:16" x14ac:dyDescent="0.15">
      <c r="A82" t="s">
        <v>18</v>
      </c>
      <c r="B82" s="1">
        <v>2001</v>
      </c>
      <c r="C82" s="3">
        <v>167.01908874511719</v>
      </c>
      <c r="D82" s="3">
        <v>91.795509338378906</v>
      </c>
      <c r="E82" s="3">
        <v>4.3866877555847168</v>
      </c>
      <c r="F82" s="3">
        <v>7.9610261917114258</v>
      </c>
      <c r="G82" s="3">
        <v>0.16246992349624634</v>
      </c>
      <c r="H82" s="3">
        <v>49.390857696533203</v>
      </c>
      <c r="I82" s="3">
        <v>42.736614227294922</v>
      </c>
      <c r="J82" s="3">
        <v>34.579418182373047</v>
      </c>
      <c r="K82" s="3">
        <f t="shared" si="6"/>
        <v>3.9081029642831608</v>
      </c>
      <c r="L82" s="3">
        <f t="shared" si="7"/>
        <v>4.8300144283588793</v>
      </c>
      <c r="M82" s="3">
        <f t="shared" si="8"/>
        <v>0.96265586814890935</v>
      </c>
      <c r="N82" s="3">
        <f t="shared" si="9"/>
        <v>2.9039548856240858</v>
      </c>
      <c r="O82" s="3">
        <f t="shared" si="10"/>
        <v>0.80912863144614633</v>
      </c>
      <c r="P82" s="4">
        <f t="shared" si="11"/>
        <v>123.11967905853811</v>
      </c>
    </row>
    <row r="83" spans="1:16" x14ac:dyDescent="0.15">
      <c r="A83" t="s">
        <v>19</v>
      </c>
      <c r="B83" s="1">
        <v>2001</v>
      </c>
      <c r="C83" s="3">
        <v>2571.89892578125</v>
      </c>
      <c r="D83" s="3">
        <v>1112.106689453125</v>
      </c>
      <c r="E83" s="3">
        <v>81.559906005859375</v>
      </c>
      <c r="F83" s="3">
        <v>58.651641845703125</v>
      </c>
      <c r="G83" s="3">
        <v>0.16246992349624634</v>
      </c>
      <c r="H83" s="3">
        <v>250.04121398925781</v>
      </c>
      <c r="I83" s="3">
        <v>303.23489379882812</v>
      </c>
      <c r="J83" s="3">
        <v>204.10723876953125</v>
      </c>
      <c r="K83" s="3">
        <f t="shared" si="6"/>
        <v>8.4815401471820628</v>
      </c>
      <c r="L83" s="3">
        <f t="shared" si="7"/>
        <v>12.600723723891651</v>
      </c>
      <c r="M83" s="3">
        <f t="shared" si="8"/>
        <v>1.5119845556370988</v>
      </c>
      <c r="N83" s="3">
        <f t="shared" si="9"/>
        <v>8.3271962996442692</v>
      </c>
      <c r="O83" s="3">
        <f t="shared" si="10"/>
        <v>0.67309944516128128</v>
      </c>
      <c r="P83" s="4">
        <f t="shared" si="11"/>
        <v>116.72047587438439</v>
      </c>
    </row>
    <row r="84" spans="1:16" x14ac:dyDescent="0.15">
      <c r="A84" t="s">
        <v>20</v>
      </c>
      <c r="B84" s="1">
        <v>2001</v>
      </c>
      <c r="C84" s="3">
        <v>23429.625</v>
      </c>
      <c r="D84" s="3">
        <v>11635.2841796875</v>
      </c>
      <c r="E84" s="3">
        <v>325.26480102539062</v>
      </c>
      <c r="F84" s="3">
        <v>630.058349609375</v>
      </c>
      <c r="G84" s="3">
        <v>1.7871692180633545</v>
      </c>
      <c r="H84" s="3">
        <v>1173.520263671875</v>
      </c>
      <c r="I84" s="3">
        <v>2581.5751953125</v>
      </c>
      <c r="J84" s="3">
        <v>1974.750732421875</v>
      </c>
      <c r="K84" s="3">
        <f t="shared" si="6"/>
        <v>9.0757089092513699</v>
      </c>
      <c r="L84" s="3">
        <f t="shared" si="7"/>
        <v>11.864598713816111</v>
      </c>
      <c r="M84" s="3">
        <f t="shared" si="8"/>
        <v>1.4185265148443627</v>
      </c>
      <c r="N84" s="3">
        <f t="shared" si="9"/>
        <v>12.977771722007759</v>
      </c>
      <c r="O84" s="3">
        <f t="shared" si="10"/>
        <v>0.76494023339220651</v>
      </c>
      <c r="P84" s="4">
        <f t="shared" si="11"/>
        <v>94.235077553648978</v>
      </c>
    </row>
    <row r="85" spans="1:16" x14ac:dyDescent="0.15">
      <c r="A85" t="s">
        <v>21</v>
      </c>
      <c r="B85" s="1">
        <v>2001</v>
      </c>
      <c r="C85" s="3">
        <v>800.48931884765625</v>
      </c>
      <c r="D85" s="3">
        <v>304.9560546875</v>
      </c>
      <c r="E85" s="3">
        <v>63.525741577148438</v>
      </c>
      <c r="F85" s="3">
        <v>27.782358169555664</v>
      </c>
      <c r="G85" s="3">
        <v>0.16246992349624634</v>
      </c>
      <c r="H85" s="3">
        <v>31.681634902954102</v>
      </c>
      <c r="I85" s="3">
        <v>120.40731048583984</v>
      </c>
      <c r="J85" s="3">
        <v>88.665176391601562</v>
      </c>
      <c r="K85" s="3">
        <f t="shared" si="6"/>
        <v>6.6481787162067327</v>
      </c>
      <c r="L85" s="3">
        <f t="shared" si="7"/>
        <v>9.0282267675438721</v>
      </c>
      <c r="M85" s="3">
        <f t="shared" si="8"/>
        <v>1.3859984112536137</v>
      </c>
      <c r="N85" s="3">
        <f t="shared" si="9"/>
        <v>13.425067975292713</v>
      </c>
      <c r="O85" s="3">
        <f t="shared" si="10"/>
        <v>0.7363770192510759</v>
      </c>
      <c r="P85" s="4">
        <f t="shared" si="11"/>
        <v>116.03021849327413</v>
      </c>
    </row>
    <row r="86" spans="1:16" x14ac:dyDescent="0.15">
      <c r="A86" t="s">
        <v>22</v>
      </c>
      <c r="B86" s="1">
        <v>2001</v>
      </c>
      <c r="C86" s="3">
        <v>14030.2529296875</v>
      </c>
      <c r="D86" s="3">
        <v>8721.5478515625</v>
      </c>
      <c r="E86" s="3">
        <v>244.67970275878906</v>
      </c>
      <c r="F86" s="3">
        <v>305.60592651367188</v>
      </c>
      <c r="G86" s="3">
        <v>0.16246992349624634</v>
      </c>
      <c r="H86" s="3">
        <v>725.103271484375</v>
      </c>
      <c r="I86" s="3">
        <v>1984.6812744140625</v>
      </c>
      <c r="J86" s="3">
        <v>1551.9952392578125</v>
      </c>
      <c r="K86" s="3">
        <f t="shared" si="6"/>
        <v>7.069272588279774</v>
      </c>
      <c r="L86" s="3">
        <f t="shared" si="7"/>
        <v>9.04013915429082</v>
      </c>
      <c r="M86" s="3">
        <f t="shared" si="8"/>
        <v>1.1221595281694816</v>
      </c>
      <c r="N86" s="3">
        <f t="shared" si="9"/>
        <v>13.610086848128709</v>
      </c>
      <c r="O86" s="3">
        <f t="shared" si="10"/>
        <v>0.78198714285547344</v>
      </c>
      <c r="P86" s="4">
        <f t="shared" si="11"/>
        <v>121.23852844042146</v>
      </c>
    </row>
    <row r="87" spans="1:16" x14ac:dyDescent="0.15">
      <c r="A87" t="s">
        <v>23</v>
      </c>
      <c r="B87" s="1">
        <v>2001</v>
      </c>
      <c r="C87" s="3">
        <v>586.02899169921875</v>
      </c>
      <c r="D87" s="3">
        <v>364.4200439453125</v>
      </c>
      <c r="E87" s="3">
        <v>20.146270751953125</v>
      </c>
      <c r="F87" s="3">
        <v>5.0365676879882812</v>
      </c>
      <c r="G87" s="3">
        <v>0.16246992349624634</v>
      </c>
      <c r="H87" s="3">
        <v>329.81393432617188</v>
      </c>
      <c r="I87" s="3">
        <v>148.60282897949219</v>
      </c>
      <c r="J87" s="3">
        <v>112.25011444091797</v>
      </c>
      <c r="K87" s="3">
        <f t="shared" si="6"/>
        <v>3.9435924317436326</v>
      </c>
      <c r="L87" s="3">
        <f t="shared" si="7"/>
        <v>5.2207429330298885</v>
      </c>
      <c r="M87" s="3">
        <f t="shared" si="8"/>
        <v>0.90798188050405415</v>
      </c>
      <c r="N87" s="3">
        <f t="shared" si="9"/>
        <v>1.7492725380445109</v>
      </c>
      <c r="O87" s="3">
        <f t="shared" si="10"/>
        <v>0.75536996981671833</v>
      </c>
      <c r="P87" s="4">
        <f t="shared" si="11"/>
        <v>89.980434185277531</v>
      </c>
    </row>
    <row r="88" spans="1:16" x14ac:dyDescent="0.15">
      <c r="A88" t="s">
        <v>24</v>
      </c>
      <c r="B88" s="1">
        <v>2001</v>
      </c>
      <c r="C88" s="3">
        <v>2790.58349609375</v>
      </c>
      <c r="D88" s="3">
        <v>1439.64599609375</v>
      </c>
      <c r="E88" s="3">
        <v>32.169044494628906</v>
      </c>
      <c r="F88" s="3">
        <v>19.333921432495117</v>
      </c>
      <c r="G88" s="3">
        <v>3.2493984699249268</v>
      </c>
      <c r="H88" s="3">
        <v>80.910026550292969</v>
      </c>
      <c r="I88" s="3">
        <v>156.93736267089844</v>
      </c>
      <c r="J88" s="3">
        <v>121.64862060546875</v>
      </c>
      <c r="K88" s="3">
        <f t="shared" si="6"/>
        <v>17.781511353326824</v>
      </c>
      <c r="L88" s="3">
        <f t="shared" si="7"/>
        <v>22.939705211653656</v>
      </c>
      <c r="M88" s="3">
        <f t="shared" si="8"/>
        <v>1.5942538070118148</v>
      </c>
      <c r="N88" s="3">
        <f t="shared" si="9"/>
        <v>26.963892769365529</v>
      </c>
      <c r="O88" s="3">
        <f t="shared" si="10"/>
        <v>0.77514123173185301</v>
      </c>
      <c r="P88" s="4">
        <f t="shared" si="11"/>
        <v>155.20154715041502</v>
      </c>
    </row>
    <row r="89" spans="1:16" x14ac:dyDescent="0.15">
      <c r="A89" t="s">
        <v>25</v>
      </c>
      <c r="B89" s="1">
        <v>2001</v>
      </c>
      <c r="C89" s="3">
        <v>423.39663696289062</v>
      </c>
      <c r="D89" s="3">
        <v>241.26783752441406</v>
      </c>
      <c r="E89" s="3">
        <v>8.9358463287353516</v>
      </c>
      <c r="F89" s="3">
        <v>4.5491580963134766</v>
      </c>
      <c r="G89" s="3">
        <v>0.16246992349624634</v>
      </c>
      <c r="H89" s="3">
        <v>16.246992111206055</v>
      </c>
      <c r="I89" s="3">
        <v>119.34332275390625</v>
      </c>
      <c r="J89" s="3">
        <v>99.836990356445312</v>
      </c>
      <c r="K89" s="3">
        <f t="shared" si="6"/>
        <v>3.5477195304504989</v>
      </c>
      <c r="L89" s="3">
        <f t="shared" si="7"/>
        <v>4.2408794120420605</v>
      </c>
      <c r="M89" s="3">
        <f t="shared" si="8"/>
        <v>0.90202614426970695</v>
      </c>
      <c r="N89" s="3">
        <f t="shared" si="9"/>
        <v>20.201551166831056</v>
      </c>
      <c r="O89" s="3">
        <f t="shared" si="10"/>
        <v>0.83655279619049761</v>
      </c>
      <c r="P89" s="4">
        <f t="shared" si="11"/>
        <v>112.03253061928835</v>
      </c>
    </row>
    <row r="90" spans="1:16" x14ac:dyDescent="0.15">
      <c r="A90" t="s">
        <v>26</v>
      </c>
      <c r="B90" s="1">
        <v>2001</v>
      </c>
      <c r="C90" s="3">
        <v>4423.8935546875</v>
      </c>
      <c r="D90" s="3">
        <v>2510.32275390625</v>
      </c>
      <c r="E90" s="3">
        <v>20.958620071411133</v>
      </c>
      <c r="F90" s="3">
        <v>83.509544372558594</v>
      </c>
      <c r="G90" s="3">
        <v>0.64987969398498535</v>
      </c>
      <c r="H90" s="3">
        <v>143.6234130859375</v>
      </c>
      <c r="I90" s="3">
        <v>530.5723876953125</v>
      </c>
      <c r="J90" s="3">
        <v>435.16867065429688</v>
      </c>
      <c r="K90" s="3">
        <f t="shared" si="6"/>
        <v>8.3379641633894703</v>
      </c>
      <c r="L90" s="3">
        <f t="shared" si="7"/>
        <v>10.165928415839231</v>
      </c>
      <c r="M90" s="3">
        <f t="shared" si="8"/>
        <v>1.2650458040509041</v>
      </c>
      <c r="N90" s="3">
        <f t="shared" si="9"/>
        <v>19.421540314409565</v>
      </c>
      <c r="O90" s="3">
        <f t="shared" si="10"/>
        <v>0.82018718038564353</v>
      </c>
      <c r="P90" s="4">
        <f t="shared" si="11"/>
        <v>93.632921178885127</v>
      </c>
    </row>
    <row r="91" spans="1:16" x14ac:dyDescent="0.15">
      <c r="A91" t="s">
        <v>27</v>
      </c>
      <c r="B91" s="1">
        <v>2001</v>
      </c>
      <c r="C91" s="3">
        <v>546.223876953125</v>
      </c>
      <c r="D91" s="3">
        <v>193.66415405273438</v>
      </c>
      <c r="E91" s="3">
        <v>19.496391296386719</v>
      </c>
      <c r="F91" s="3">
        <v>46.466400146484375</v>
      </c>
      <c r="G91" s="3">
        <v>7.6360864639282227</v>
      </c>
      <c r="H91" s="3">
        <v>114.37882995605469</v>
      </c>
      <c r="I91" s="3">
        <v>42.381954193115234</v>
      </c>
      <c r="J91" s="3">
        <v>30.855480194091797</v>
      </c>
      <c r="K91" s="3">
        <f t="shared" si="6"/>
        <v>12.888123904438949</v>
      </c>
      <c r="L91" s="3">
        <f t="shared" si="7"/>
        <v>17.702653581055461</v>
      </c>
      <c r="M91" s="3">
        <f t="shared" si="8"/>
        <v>1.9072197277927909</v>
      </c>
      <c r="N91" s="3">
        <f t="shared" si="9"/>
        <v>3.2420442105082619</v>
      </c>
      <c r="O91" s="3">
        <f t="shared" si="10"/>
        <v>0.72803344681789439</v>
      </c>
      <c r="P91" s="4">
        <f t="shared" si="11"/>
        <v>95.864257219893986</v>
      </c>
    </row>
    <row r="92" spans="1:16" x14ac:dyDescent="0.15">
      <c r="A92" t="s">
        <v>28</v>
      </c>
      <c r="B92" s="1">
        <v>2001</v>
      </c>
      <c r="C92" s="3">
        <v>1527.542236328125</v>
      </c>
      <c r="D92" s="3">
        <v>1053.29248046875</v>
      </c>
      <c r="E92" s="3">
        <v>16.084522247314453</v>
      </c>
      <c r="F92" s="3">
        <v>45.329109191894531</v>
      </c>
      <c r="G92" s="3">
        <v>0.16246992349624634</v>
      </c>
      <c r="H92" s="3">
        <v>193.33921813964844</v>
      </c>
      <c r="I92" s="3">
        <v>37.948696136474609</v>
      </c>
      <c r="J92" s="3">
        <v>22.698284149169922</v>
      </c>
      <c r="K92" s="3">
        <f t="shared" si="6"/>
        <v>40.252825310114382</v>
      </c>
      <c r="L92" s="3">
        <f t="shared" si="7"/>
        <v>67.297696437727751</v>
      </c>
      <c r="M92" s="3">
        <f t="shared" si="8"/>
        <v>1.3517785987784781</v>
      </c>
      <c r="N92" s="3">
        <f t="shared" si="9"/>
        <v>6.3959181725500631</v>
      </c>
      <c r="O92" s="3">
        <f t="shared" si="10"/>
        <v>0.59813080448245848</v>
      </c>
      <c r="P92" s="4">
        <f t="shared" si="11"/>
        <v>153.70076291360209</v>
      </c>
    </row>
    <row r="93" spans="1:16" x14ac:dyDescent="0.15">
      <c r="A93" t="s">
        <v>29</v>
      </c>
      <c r="B93" s="1">
        <v>2001</v>
      </c>
      <c r="C93" s="3">
        <v>6.9862070083618164</v>
      </c>
      <c r="D93" s="3">
        <v>2.9244587421417236</v>
      </c>
      <c r="E93" s="3">
        <v>0.16246992349624634</v>
      </c>
      <c r="F93" s="3">
        <v>0.97481954097747803</v>
      </c>
      <c r="G93" s="3">
        <v>0.16246992349624634</v>
      </c>
      <c r="H93" s="3">
        <v>92.77032470703125</v>
      </c>
      <c r="I93" s="3">
        <v>4.0785980224609375</v>
      </c>
      <c r="J93" s="3">
        <v>3.369276762008667</v>
      </c>
      <c r="K93" s="3">
        <f t="shared" si="6"/>
        <v>1.7128942273518024</v>
      </c>
      <c r="L93" s="3">
        <f t="shared" si="7"/>
        <v>2.0735034554409353</v>
      </c>
      <c r="M93" s="3">
        <f t="shared" si="8"/>
        <v>0.6631549455524467</v>
      </c>
      <c r="N93" s="3">
        <f t="shared" si="9"/>
        <v>7.4394468116321166E-2</v>
      </c>
      <c r="O93" s="3">
        <f t="shared" si="10"/>
        <v>0.82608698956209436</v>
      </c>
      <c r="P93" s="4">
        <f t="shared" si="11"/>
        <v>26.72587200567617</v>
      </c>
    </row>
    <row r="94" spans="1:16" x14ac:dyDescent="0.15">
      <c r="A94" t="s">
        <v>30</v>
      </c>
      <c r="B94" s="1">
        <v>2001</v>
      </c>
      <c r="C94" s="3">
        <v>5664.3515625</v>
      </c>
      <c r="D94" s="3">
        <v>3172.062744140625</v>
      </c>
      <c r="E94" s="3">
        <v>66.6126708984375</v>
      </c>
      <c r="F94" s="3">
        <v>96.34466552734375</v>
      </c>
      <c r="G94" s="3">
        <v>0.16246992349624634</v>
      </c>
      <c r="H94" s="3">
        <v>512.91754150390625</v>
      </c>
      <c r="I94" s="3">
        <v>839.6591796875</v>
      </c>
      <c r="J94" s="3">
        <v>561.78253173828125</v>
      </c>
      <c r="K94" s="3">
        <f t="shared" si="6"/>
        <v>6.7460127865309936</v>
      </c>
      <c r="L94" s="3">
        <f t="shared" si="7"/>
        <v>10.082818960164577</v>
      </c>
      <c r="M94" s="3">
        <f t="shared" si="8"/>
        <v>1.2207346082264712</v>
      </c>
      <c r="N94" s="3">
        <f t="shared" si="9"/>
        <v>9.2945884482465999</v>
      </c>
      <c r="O94" s="3">
        <f t="shared" si="10"/>
        <v>0.66906019171655162</v>
      </c>
      <c r="P94" s="4">
        <f t="shared" si="11"/>
        <v>77.301185499783969</v>
      </c>
    </row>
    <row r="95" spans="1:16" x14ac:dyDescent="0.15">
      <c r="A95" t="s">
        <v>31</v>
      </c>
      <c r="B95" s="1">
        <v>2001</v>
      </c>
      <c r="C95" s="3">
        <v>111.12943267822266</v>
      </c>
      <c r="D95" s="3">
        <v>44.029350280761719</v>
      </c>
      <c r="E95" s="3">
        <v>4.8740978240966797</v>
      </c>
      <c r="F95" s="3">
        <v>18.359102249145508</v>
      </c>
      <c r="G95" s="3">
        <v>0.16246992349624634</v>
      </c>
      <c r="H95" s="3">
        <v>315.191650390625</v>
      </c>
      <c r="I95" s="3">
        <v>50.007160186767578</v>
      </c>
      <c r="J95" s="3">
        <v>23.762266159057617</v>
      </c>
      <c r="K95" s="3">
        <f t="shared" si="6"/>
        <v>2.2222704161399007</v>
      </c>
      <c r="L95" s="3">
        <f t="shared" si="7"/>
        <v>4.6767186233145832</v>
      </c>
      <c r="M95" s="3">
        <f t="shared" si="8"/>
        <v>0.90590061719714909</v>
      </c>
      <c r="N95" s="3">
        <f t="shared" si="9"/>
        <v>0.33300877868917605</v>
      </c>
      <c r="O95" s="3">
        <f t="shared" si="10"/>
        <v>0.47517727602027204</v>
      </c>
      <c r="P95" s="4">
        <f t="shared" si="11"/>
        <v>102.27131312793725</v>
      </c>
    </row>
    <row r="96" spans="1:16" x14ac:dyDescent="0.15">
      <c r="A96" t="s">
        <v>32</v>
      </c>
      <c r="B96" s="1">
        <v>2001</v>
      </c>
      <c r="C96" s="3">
        <v>2731.281982421875</v>
      </c>
      <c r="D96" s="3">
        <v>1354.0244140625</v>
      </c>
      <c r="E96" s="3">
        <v>50.365676879882812</v>
      </c>
      <c r="F96" s="3">
        <v>85.94659423828125</v>
      </c>
      <c r="G96" s="3">
        <v>0.16246992349624634</v>
      </c>
      <c r="H96" s="3">
        <v>174.65516662597656</v>
      </c>
      <c r="I96" s="3">
        <v>341.715576171875</v>
      </c>
      <c r="J96" s="3">
        <v>280.35928344726562</v>
      </c>
      <c r="K96" s="3">
        <f t="shared" si="6"/>
        <v>7.9928518711950769</v>
      </c>
      <c r="L96" s="3">
        <f t="shared" si="7"/>
        <v>9.7420779110231148</v>
      </c>
      <c r="M96" s="3">
        <f t="shared" si="8"/>
        <v>1.3478061792606135</v>
      </c>
      <c r="N96" s="3">
        <f t="shared" si="9"/>
        <v>10.474143536369333</v>
      </c>
      <c r="O96" s="3">
        <f t="shared" si="10"/>
        <v>0.82044630972938559</v>
      </c>
      <c r="P96" s="4">
        <f t="shared" si="11"/>
        <v>89.378937426368623</v>
      </c>
    </row>
    <row r="97" spans="1:16" x14ac:dyDescent="0.15">
      <c r="A97" t="s">
        <v>33</v>
      </c>
      <c r="B97" s="1">
        <v>2001</v>
      </c>
      <c r="C97" s="3">
        <v>2101.385986328125</v>
      </c>
      <c r="D97" s="3">
        <v>1087.4112548828125</v>
      </c>
      <c r="E97" s="3">
        <v>8.1234960556030273</v>
      </c>
      <c r="F97" s="3">
        <v>42.567119598388672</v>
      </c>
      <c r="G97" s="3">
        <v>56.864475250244141</v>
      </c>
      <c r="H97" s="3">
        <v>80.260139465332031</v>
      </c>
      <c r="I97" s="3">
        <v>97.531692504882812</v>
      </c>
      <c r="J97" s="3">
        <v>78.557342529296875</v>
      </c>
      <c r="K97" s="3">
        <f t="shared" si="6"/>
        <v>21.545673333033992</v>
      </c>
      <c r="L97" s="3">
        <f t="shared" si="7"/>
        <v>26.749708158017722</v>
      </c>
      <c r="M97" s="3">
        <f t="shared" si="8"/>
        <v>1.6525217674509685</v>
      </c>
      <c r="N97" s="3">
        <f t="shared" si="9"/>
        <v>11.694394259985806</v>
      </c>
      <c r="O97" s="3">
        <f t="shared" si="10"/>
        <v>0.80545451956925684</v>
      </c>
      <c r="P97" s="4">
        <f t="shared" si="11"/>
        <v>121.33280508907566</v>
      </c>
    </row>
    <row r="98" spans="1:16" x14ac:dyDescent="0.15">
      <c r="A98" t="s">
        <v>34</v>
      </c>
      <c r="B98" s="1">
        <v>2001</v>
      </c>
      <c r="C98" s="3">
        <v>3380.349365234375</v>
      </c>
      <c r="D98" s="3">
        <v>1679.9390869140625</v>
      </c>
      <c r="E98" s="3">
        <v>84.646827697753906</v>
      </c>
      <c r="F98" s="3">
        <v>136.7996826171875</v>
      </c>
      <c r="G98" s="3">
        <v>0.16246992349624634</v>
      </c>
      <c r="H98" s="3">
        <v>282.69766235351562</v>
      </c>
      <c r="I98" s="3">
        <v>574.7276611328125</v>
      </c>
      <c r="J98" s="3">
        <v>486.23980712890625</v>
      </c>
      <c r="K98" s="3">
        <f t="shared" si="6"/>
        <v>5.8816542057007721</v>
      </c>
      <c r="L98" s="3">
        <f t="shared" si="7"/>
        <v>6.9520210309276802</v>
      </c>
      <c r="M98" s="3">
        <f t="shared" si="8"/>
        <v>1.1963494958982592</v>
      </c>
      <c r="N98" s="3">
        <f t="shared" si="9"/>
        <v>8.054975113799248</v>
      </c>
      <c r="O98" s="3">
        <f t="shared" si="10"/>
        <v>0.8460351571916811</v>
      </c>
      <c r="P98" s="4">
        <f t="shared" si="11"/>
        <v>105.43183010913629</v>
      </c>
    </row>
    <row r="99" spans="1:16" x14ac:dyDescent="0.15">
      <c r="A99" t="s">
        <v>35</v>
      </c>
      <c r="B99" s="1">
        <v>2001</v>
      </c>
      <c r="C99" s="3">
        <v>168.64378356933594</v>
      </c>
      <c r="D99" s="3">
        <v>51.990375518798828</v>
      </c>
      <c r="E99" s="3">
        <v>2.5995187759399414</v>
      </c>
      <c r="F99" s="3">
        <v>2.1121089458465576</v>
      </c>
      <c r="G99" s="3">
        <v>0.16246992349624634</v>
      </c>
      <c r="H99" s="3">
        <v>4.0617480278015137</v>
      </c>
      <c r="I99" s="3">
        <v>62.597614288330078</v>
      </c>
      <c r="J99" s="3">
        <v>48.94317626953125</v>
      </c>
      <c r="K99" s="3">
        <f t="shared" si="6"/>
        <v>2.6940928258471311</v>
      </c>
      <c r="L99" s="3">
        <f t="shared" si="7"/>
        <v>3.4457057433422498</v>
      </c>
      <c r="M99" s="3">
        <f t="shared" si="8"/>
        <v>1.015127239853165</v>
      </c>
      <c r="N99" s="3">
        <f t="shared" si="9"/>
        <v>26.615385586457197</v>
      </c>
      <c r="O99" s="3">
        <f t="shared" si="10"/>
        <v>0.78186967388397111</v>
      </c>
      <c r="P99" s="4">
        <f t="shared" si="11"/>
        <v>89.653014967641411</v>
      </c>
    </row>
    <row r="100" spans="1:16" x14ac:dyDescent="0.15">
      <c r="A100" t="s">
        <v>36</v>
      </c>
      <c r="B100" s="1">
        <v>2001</v>
      </c>
      <c r="C100" s="3">
        <v>3839.814208984375</v>
      </c>
      <c r="D100" s="3">
        <v>1059.62890625</v>
      </c>
      <c r="E100" s="3">
        <v>112.104248046875</v>
      </c>
      <c r="F100" s="3">
        <v>159.38299560546875</v>
      </c>
      <c r="G100" s="3">
        <v>27.944828033447266</v>
      </c>
      <c r="H100" s="3">
        <v>357.10888671875</v>
      </c>
      <c r="I100" s="3">
        <v>770.5003662109375</v>
      </c>
      <c r="J100" s="3">
        <v>586.60882568359375</v>
      </c>
      <c r="K100" s="3">
        <f t="shared" si="6"/>
        <v>4.9835332692537113</v>
      </c>
      <c r="L100" s="3">
        <f t="shared" si="7"/>
        <v>6.5457832219106464</v>
      </c>
      <c r="M100" s="3">
        <f t="shared" si="8"/>
        <v>1.5184079050113084</v>
      </c>
      <c r="N100" s="3">
        <f t="shared" si="9"/>
        <v>7.0528201642791881</v>
      </c>
      <c r="O100" s="3">
        <f t="shared" si="10"/>
        <v>0.76133490833799244</v>
      </c>
      <c r="P100" s="4">
        <f t="shared" si="11"/>
        <v>103.08506451222816</v>
      </c>
    </row>
    <row r="101" spans="1:16" x14ac:dyDescent="0.15">
      <c r="A101" t="s">
        <v>37</v>
      </c>
      <c r="B101" s="1">
        <v>2001</v>
      </c>
      <c r="C101" s="3">
        <v>1768.16015625</v>
      </c>
      <c r="D101" s="3">
        <v>1062.06591796875</v>
      </c>
      <c r="E101" s="3">
        <v>46.466400146484375</v>
      </c>
      <c r="F101" s="3">
        <v>8.7733755111694336</v>
      </c>
      <c r="G101" s="3">
        <v>40.617481231689453</v>
      </c>
      <c r="H101" s="3">
        <v>166.53167724609375</v>
      </c>
      <c r="I101" s="3">
        <v>328.23846435546875</v>
      </c>
      <c r="J101" s="3">
        <v>231.23876953125</v>
      </c>
      <c r="K101" s="3">
        <f t="shared" si="6"/>
        <v>5.3868158313559356</v>
      </c>
      <c r="L101" s="3">
        <f t="shared" si="7"/>
        <v>7.6464693175555398</v>
      </c>
      <c r="M101" s="3">
        <f t="shared" si="8"/>
        <v>1.0600419848482556</v>
      </c>
      <c r="N101" s="3">
        <f t="shared" si="9"/>
        <v>8.1888634946293539</v>
      </c>
      <c r="O101" s="3">
        <f t="shared" si="10"/>
        <v>0.70448407070546104</v>
      </c>
      <c r="P101" s="4">
        <f t="shared" si="11"/>
        <v>151.56884904191466</v>
      </c>
    </row>
    <row r="102" spans="1:16" x14ac:dyDescent="0.15">
      <c r="A102" t="s">
        <v>38</v>
      </c>
      <c r="B102" s="1">
        <v>2001</v>
      </c>
      <c r="C102" s="3">
        <v>2850.534912109375</v>
      </c>
      <c r="D102" s="3">
        <v>1345.4134521484375</v>
      </c>
      <c r="E102" s="3">
        <v>58.651641845703125</v>
      </c>
      <c r="F102" s="3">
        <v>80.747550964355469</v>
      </c>
      <c r="G102" s="3">
        <v>7.3111467361450195</v>
      </c>
      <c r="H102" s="3">
        <v>292.44586181640625</v>
      </c>
      <c r="I102" s="3">
        <v>427.011474609375</v>
      </c>
      <c r="J102" s="3">
        <v>323.27322387695312</v>
      </c>
      <c r="K102" s="3">
        <f t="shared" si="6"/>
        <v>6.6755464000516858</v>
      </c>
      <c r="L102" s="3">
        <f t="shared" si="7"/>
        <v>8.8177266212260399</v>
      </c>
      <c r="M102" s="3">
        <f t="shared" si="8"/>
        <v>1.3231532419010446</v>
      </c>
      <c r="N102" s="3">
        <f t="shared" si="9"/>
        <v>7.4914605904550768</v>
      </c>
      <c r="O102" s="3">
        <f t="shared" si="10"/>
        <v>0.75705980541314399</v>
      </c>
      <c r="P102" s="4">
        <f t="shared" si="11"/>
        <v>108.26233705999442</v>
      </c>
    </row>
    <row r="103" spans="1:16" x14ac:dyDescent="0.15">
      <c r="A103" t="s">
        <v>39</v>
      </c>
      <c r="B103" s="1">
        <v>2001</v>
      </c>
      <c r="C103" s="3">
        <v>357.433837890625</v>
      </c>
      <c r="D103" s="3">
        <v>216.89735412597656</v>
      </c>
      <c r="E103" s="3">
        <v>12.022774696350098</v>
      </c>
      <c r="F103" s="3">
        <v>26.157657623291016</v>
      </c>
      <c r="G103" s="3">
        <v>3.8992781639099121</v>
      </c>
      <c r="H103" s="3">
        <v>39.967601776123047</v>
      </c>
      <c r="I103" s="3">
        <v>51.780460357666016</v>
      </c>
      <c r="J103" s="3">
        <v>43.977928161621094</v>
      </c>
      <c r="K103" s="3">
        <f t="shared" si="6"/>
        <v>6.90287099461269</v>
      </c>
      <c r="L103" s="3">
        <f t="shared" si="7"/>
        <v>8.1275733721933801</v>
      </c>
      <c r="M103" s="3">
        <f t="shared" si="8"/>
        <v>1.1008853952432811</v>
      </c>
      <c r="N103" s="3">
        <f t="shared" si="9"/>
        <v>5.1044084020889615</v>
      </c>
      <c r="O103" s="3">
        <f t="shared" si="10"/>
        <v>0.84931512500757889</v>
      </c>
      <c r="P103" s="4">
        <f t="shared" si="11"/>
        <v>108.11764452843056</v>
      </c>
    </row>
    <row r="104" spans="1:16" x14ac:dyDescent="0.15">
      <c r="A104" t="s">
        <v>40</v>
      </c>
      <c r="B104" s="1">
        <v>2001</v>
      </c>
      <c r="C104" s="3">
        <v>8791.248046875</v>
      </c>
      <c r="D104" s="3">
        <v>4528.6865234375</v>
      </c>
      <c r="E104" s="3">
        <v>240.13055419921875</v>
      </c>
      <c r="F104" s="3">
        <v>609.587158203125</v>
      </c>
      <c r="G104" s="3">
        <v>0.16246992349624634</v>
      </c>
      <c r="H104" s="3">
        <v>198.05084228515625</v>
      </c>
      <c r="I104" s="3">
        <v>1062.208740234375</v>
      </c>
      <c r="J104" s="3">
        <v>899.59686279296875</v>
      </c>
      <c r="K104" s="3">
        <f t="shared" si="6"/>
        <v>8.2763845879626476</v>
      </c>
      <c r="L104" s="3">
        <f t="shared" si="7"/>
        <v>9.7724307525716636</v>
      </c>
      <c r="M104" s="3">
        <f t="shared" si="8"/>
        <v>1.3061567204072759</v>
      </c>
      <c r="N104" s="3">
        <f t="shared" si="9"/>
        <v>10.882944946038034</v>
      </c>
      <c r="O104" s="3">
        <f t="shared" si="10"/>
        <v>0.84691156146434443</v>
      </c>
      <c r="P104" s="4">
        <f t="shared" si="11"/>
        <v>116.04251101517498</v>
      </c>
    </row>
    <row r="105" spans="1:16" x14ac:dyDescent="0.15">
      <c r="A105" t="s">
        <v>41</v>
      </c>
      <c r="B105" s="1">
        <v>2001</v>
      </c>
      <c r="C105" s="3">
        <v>228.10777282714844</v>
      </c>
      <c r="D105" s="3">
        <v>78.148033142089844</v>
      </c>
      <c r="E105" s="3">
        <v>15.272172927856445</v>
      </c>
      <c r="F105" s="3">
        <v>13.647473335266113</v>
      </c>
      <c r="G105" s="3">
        <v>0.16246992349624634</v>
      </c>
      <c r="H105" s="3">
        <v>75.873458862304688</v>
      </c>
      <c r="I105" s="3">
        <v>26.067562103271484</v>
      </c>
      <c r="J105" s="3">
        <v>23.230276107788086</v>
      </c>
      <c r="K105" s="3">
        <f t="shared" si="6"/>
        <v>8.7506369764635892</v>
      </c>
      <c r="L105" s="3">
        <f t="shared" si="7"/>
        <v>9.8194172023066901</v>
      </c>
      <c r="M105" s="3">
        <f t="shared" si="8"/>
        <v>1.5983106689579754</v>
      </c>
      <c r="N105" s="3">
        <f t="shared" si="9"/>
        <v>2.5434781401269442</v>
      </c>
      <c r="O105" s="3">
        <f t="shared" si="10"/>
        <v>0.89115645014125355</v>
      </c>
      <c r="P105" s="4">
        <f t="shared" si="11"/>
        <v>91.446922352087938</v>
      </c>
    </row>
    <row r="106" spans="1:16" x14ac:dyDescent="0.15">
      <c r="A106" t="s">
        <v>42</v>
      </c>
      <c r="B106" s="1">
        <v>2001</v>
      </c>
      <c r="C106" s="3">
        <v>327.86431884765625</v>
      </c>
      <c r="D106" s="3">
        <v>160.19534301757812</v>
      </c>
      <c r="E106" s="3">
        <v>13.972414016723633</v>
      </c>
      <c r="F106" s="3">
        <v>15.109703063964844</v>
      </c>
      <c r="G106" s="3">
        <v>1.4622293710708618</v>
      </c>
      <c r="H106" s="3">
        <v>52.802726745605469</v>
      </c>
      <c r="I106" s="3">
        <v>22.698284149169922</v>
      </c>
      <c r="J106" s="3">
        <v>20.215660095214844</v>
      </c>
      <c r="K106" s="3">
        <f t="shared" si="6"/>
        <v>14.444453893209644</v>
      </c>
      <c r="L106" s="3">
        <f t="shared" si="7"/>
        <v>16.218333574240472</v>
      </c>
      <c r="M106" s="3">
        <f t="shared" si="8"/>
        <v>1.5103268350875347</v>
      </c>
      <c r="N106" s="3">
        <f t="shared" si="9"/>
        <v>4.7259953810215762</v>
      </c>
      <c r="O106" s="3">
        <f t="shared" si="10"/>
        <v>0.89062503413739902</v>
      </c>
      <c r="P106" s="4">
        <f t="shared" si="11"/>
        <v>109.90862310611872</v>
      </c>
    </row>
    <row r="107" spans="1:16" x14ac:dyDescent="0.15">
      <c r="A107" t="s">
        <v>43</v>
      </c>
      <c r="B107" s="1">
        <v>2001</v>
      </c>
      <c r="C107" s="3">
        <v>3714.874755859375</v>
      </c>
      <c r="D107" s="3">
        <v>2628.27587890625</v>
      </c>
      <c r="E107" s="3">
        <v>10.88548469543457</v>
      </c>
      <c r="F107" s="3">
        <v>10.073135375976562</v>
      </c>
      <c r="G107" s="3">
        <v>0.16246992349624634</v>
      </c>
      <c r="H107" s="3">
        <v>81.234962463378906</v>
      </c>
      <c r="I107" s="3">
        <v>14.363758087158203</v>
      </c>
      <c r="J107" s="3">
        <v>11.881133079528809</v>
      </c>
      <c r="K107" s="3">
        <f t="shared" si="6"/>
        <v>258.62832925184307</v>
      </c>
      <c r="L107" s="3">
        <f t="shared" si="7"/>
        <v>312.67007372050261</v>
      </c>
      <c r="M107" s="3">
        <f t="shared" si="8"/>
        <v>1.3937367893594157</v>
      </c>
      <c r="N107" s="3">
        <f t="shared" si="9"/>
        <v>40.612787771150913</v>
      </c>
      <c r="O107" s="3">
        <f t="shared" si="10"/>
        <v>0.82716048317125557</v>
      </c>
      <c r="P107" s="4">
        <f t="shared" si="11"/>
        <v>146.0263945111578</v>
      </c>
    </row>
    <row r="108" spans="1:16" x14ac:dyDescent="0.15">
      <c r="A108" t="s">
        <v>44</v>
      </c>
      <c r="B108" s="1">
        <v>2001</v>
      </c>
      <c r="C108" s="3">
        <v>658.003173828125</v>
      </c>
      <c r="D108" s="3">
        <v>190.57722473144531</v>
      </c>
      <c r="E108" s="3">
        <v>4.7116279602050781</v>
      </c>
      <c r="F108" s="3">
        <v>15.597112655639648</v>
      </c>
      <c r="G108" s="3">
        <v>34.606094360351562</v>
      </c>
      <c r="H108" s="3">
        <v>105.60545349121094</v>
      </c>
      <c r="I108" s="3">
        <v>71.996124267578125</v>
      </c>
      <c r="J108" s="3">
        <v>64.548248291015625</v>
      </c>
      <c r="K108" s="3">
        <f t="shared" si="6"/>
        <v>9.139424941579005</v>
      </c>
      <c r="L108" s="3">
        <f t="shared" si="7"/>
        <v>10.193974139492047</v>
      </c>
      <c r="M108" s="3">
        <f t="shared" si="8"/>
        <v>1.9829333645897198</v>
      </c>
      <c r="N108" s="3">
        <f t="shared" si="9"/>
        <v>4.2231489038294461</v>
      </c>
      <c r="O108" s="3">
        <f t="shared" si="10"/>
        <v>0.89655170952144592</v>
      </c>
      <c r="P108" s="4">
        <f t="shared" si="11"/>
        <v>78.582375841988593</v>
      </c>
    </row>
    <row r="109" spans="1:16" x14ac:dyDescent="0.15">
      <c r="A109" t="s">
        <v>45</v>
      </c>
      <c r="B109" s="1">
        <v>2001</v>
      </c>
      <c r="C109" s="3">
        <v>2903.987548828125</v>
      </c>
      <c r="D109" s="3">
        <v>1896.511474609375</v>
      </c>
      <c r="E109" s="3">
        <v>108.20497131347656</v>
      </c>
      <c r="F109" s="3">
        <v>39.642662048339844</v>
      </c>
      <c r="G109" s="3">
        <v>0.16246992349624634</v>
      </c>
      <c r="H109" s="3">
        <v>169.94354248046875</v>
      </c>
      <c r="I109" s="3">
        <v>58.341686248779297</v>
      </c>
      <c r="J109" s="3">
        <v>51.071140289306641</v>
      </c>
      <c r="K109" s="3">
        <f t="shared" si="6"/>
        <v>49.775516196858057</v>
      </c>
      <c r="L109" s="3">
        <f t="shared" si="7"/>
        <v>56.86161562827229</v>
      </c>
      <c r="M109" s="3">
        <f t="shared" si="8"/>
        <v>1.3736092615792403</v>
      </c>
      <c r="N109" s="3">
        <f t="shared" si="9"/>
        <v>13.845081769460567</v>
      </c>
      <c r="O109" s="3">
        <f t="shared" si="10"/>
        <v>0.87537991396975123</v>
      </c>
      <c r="P109" s="4">
        <f t="shared" si="11"/>
        <v>262.58566925582613</v>
      </c>
    </row>
    <row r="110" spans="1:16" x14ac:dyDescent="0.15">
      <c r="A110" t="s">
        <v>46</v>
      </c>
      <c r="B110" s="1">
        <v>2001</v>
      </c>
      <c r="C110" s="3">
        <v>126.40160369873047</v>
      </c>
      <c r="D110" s="3">
        <v>73.923812866210938</v>
      </c>
      <c r="E110" s="3">
        <v>1.4622293710708618</v>
      </c>
      <c r="F110" s="3">
        <v>9.2607860565185547</v>
      </c>
      <c r="G110" s="3">
        <v>0.16246992349624634</v>
      </c>
      <c r="H110" s="3">
        <v>105.28050994873047</v>
      </c>
      <c r="I110" s="3">
        <v>4.6105890274047852</v>
      </c>
      <c r="J110" s="3">
        <v>3.9012677669525146</v>
      </c>
      <c r="K110" s="3">
        <f t="shared" si="6"/>
        <v>27.415500047263937</v>
      </c>
      <c r="L110" s="3">
        <f t="shared" si="7"/>
        <v>32.400135353300655</v>
      </c>
      <c r="M110" s="3">
        <f t="shared" si="8"/>
        <v>1.5066122651183746</v>
      </c>
      <c r="N110" s="3">
        <f t="shared" si="9"/>
        <v>1.1019830314660459</v>
      </c>
      <c r="O110" s="3">
        <f t="shared" si="10"/>
        <v>0.84615387399827868</v>
      </c>
      <c r="P110" s="4">
        <f t="shared" si="11"/>
        <v>104.64417139862203</v>
      </c>
    </row>
    <row r="111" spans="1:16" x14ac:dyDescent="0.15">
      <c r="A111" t="s">
        <v>47</v>
      </c>
      <c r="B111" s="1">
        <v>2001</v>
      </c>
      <c r="C111" s="3">
        <v>7382.7958984375</v>
      </c>
      <c r="D111" s="3">
        <v>2797.732177734375</v>
      </c>
      <c r="E111" s="3">
        <v>318.603515625</v>
      </c>
      <c r="F111" s="3">
        <v>658.1656494140625</v>
      </c>
      <c r="G111" s="3">
        <v>0.16246992349624634</v>
      </c>
      <c r="H111" s="3">
        <v>408.61184692382812</v>
      </c>
      <c r="I111" s="3">
        <v>1121.614501953125</v>
      </c>
      <c r="J111" s="3">
        <v>879.9132080078125</v>
      </c>
      <c r="K111" s="3">
        <f t="shared" si="6"/>
        <v>6.5822935470087609</v>
      </c>
      <c r="L111" s="3">
        <f t="shared" si="7"/>
        <v>8.3903683127483522</v>
      </c>
      <c r="M111" s="3">
        <f t="shared" si="8"/>
        <v>1.4425543076526366</v>
      </c>
      <c r="N111" s="3">
        <f t="shared" si="9"/>
        <v>6.9195982266061327</v>
      </c>
      <c r="O111" s="3">
        <f t="shared" si="10"/>
        <v>0.78450591221455712</v>
      </c>
      <c r="P111" s="4">
        <f t="shared" si="11"/>
        <v>128.89820769708172</v>
      </c>
    </row>
    <row r="112" spans="1:16" x14ac:dyDescent="0.15">
      <c r="A112" t="s">
        <v>48</v>
      </c>
      <c r="B112" s="1">
        <v>2001</v>
      </c>
      <c r="C112" s="3">
        <v>3370.11376953125</v>
      </c>
      <c r="D112" s="3">
        <v>1267.7528076171875</v>
      </c>
      <c r="E112" s="3">
        <v>168.1563720703125</v>
      </c>
      <c r="F112" s="3">
        <v>271.81219482421875</v>
      </c>
      <c r="G112" s="3">
        <v>0.16246992349624634</v>
      </c>
      <c r="H112" s="3">
        <v>270.0250244140625</v>
      </c>
      <c r="I112" s="3">
        <v>456.44833374023438</v>
      </c>
      <c r="J112" s="3">
        <v>311.03744506835938</v>
      </c>
      <c r="K112" s="3">
        <f t="shared" si="6"/>
        <v>7.3833411591533782</v>
      </c>
      <c r="L112" s="3">
        <f t="shared" si="7"/>
        <v>10.835074113956187</v>
      </c>
      <c r="M112" s="3">
        <f t="shared" si="8"/>
        <v>1.5295096126712975</v>
      </c>
      <c r="N112" s="3">
        <f t="shared" si="9"/>
        <v>6.2179256500003817</v>
      </c>
      <c r="O112" s="3">
        <f t="shared" si="10"/>
        <v>0.68142968672851234</v>
      </c>
      <c r="P112" s="4">
        <f t="shared" si="11"/>
        <v>106.3996313777795</v>
      </c>
    </row>
    <row r="113" spans="1:16" x14ac:dyDescent="0.15">
      <c r="A113" t="s">
        <v>49</v>
      </c>
      <c r="B113" s="1">
        <v>2001</v>
      </c>
      <c r="C113" s="3">
        <v>783.91741943359375</v>
      </c>
      <c r="D113" s="3">
        <v>260.76422119140625</v>
      </c>
      <c r="E113" s="3">
        <v>49.878265380859375</v>
      </c>
      <c r="F113" s="3">
        <v>89.683395385742188</v>
      </c>
      <c r="G113" s="3">
        <v>0.16246992349624634</v>
      </c>
      <c r="H113" s="3">
        <v>62.063510894775391</v>
      </c>
      <c r="I113" s="3">
        <v>91.325126647949219</v>
      </c>
      <c r="J113" s="3">
        <v>78.380012512207031</v>
      </c>
      <c r="K113" s="3">
        <f t="shared" si="6"/>
        <v>8.5838087304880535</v>
      </c>
      <c r="L113" s="3">
        <f t="shared" si="7"/>
        <v>10.001496482429181</v>
      </c>
      <c r="M113" s="3">
        <f t="shared" si="8"/>
        <v>1.6319793779313396</v>
      </c>
      <c r="N113" s="3">
        <f t="shared" si="9"/>
        <v>5.1604281382921027</v>
      </c>
      <c r="O113" s="3">
        <f t="shared" si="10"/>
        <v>0.8582524370796164</v>
      </c>
      <c r="P113" s="4">
        <f t="shared" si="11"/>
        <v>113.31943541194252</v>
      </c>
    </row>
    <row r="114" spans="1:16" x14ac:dyDescent="0.15">
      <c r="A114" t="s">
        <v>50</v>
      </c>
      <c r="B114" s="1">
        <v>2001</v>
      </c>
      <c r="C114" s="3">
        <v>120.39021301269531</v>
      </c>
      <c r="D114" s="3">
        <v>49.390857696533203</v>
      </c>
      <c r="E114" s="3">
        <v>2.5995187759399414</v>
      </c>
      <c r="F114" s="3">
        <v>5.5239772796630859</v>
      </c>
      <c r="G114" s="3">
        <v>0.16246992349624634</v>
      </c>
      <c r="H114" s="3">
        <v>57.676822662353516</v>
      </c>
      <c r="I114" s="3">
        <v>12.413124084472656</v>
      </c>
      <c r="J114" s="3">
        <v>11.881133079528809</v>
      </c>
      <c r="K114" s="3">
        <f t="shared" si="6"/>
        <v>9.6986231824822546</v>
      </c>
      <c r="L114" s="3">
        <f t="shared" si="7"/>
        <v>10.132889868907171</v>
      </c>
      <c r="M114" s="3">
        <f t="shared" si="8"/>
        <v>1.5781712157968879</v>
      </c>
      <c r="N114" s="3">
        <f t="shared" si="9"/>
        <v>1.900000004233066</v>
      </c>
      <c r="O114" s="3">
        <f t="shared" si="10"/>
        <v>0.95714285933794019</v>
      </c>
      <c r="P114" s="4">
        <f t="shared" si="11"/>
        <v>97.193011740003328</v>
      </c>
    </row>
    <row r="115" spans="1:16" x14ac:dyDescent="0.15">
      <c r="A115" t="s">
        <v>51</v>
      </c>
      <c r="B115" s="1">
        <v>2001</v>
      </c>
      <c r="C115" s="3">
        <v>19954.39453125</v>
      </c>
      <c r="D115" s="3">
        <v>5093.43212890625</v>
      </c>
      <c r="E115" s="3">
        <v>211.04843139648438</v>
      </c>
      <c r="F115" s="3">
        <v>577.7430419921875</v>
      </c>
      <c r="G115" s="3">
        <v>0.16246992349624634</v>
      </c>
      <c r="H115" s="3">
        <v>546.3863525390625</v>
      </c>
      <c r="I115" s="3">
        <v>2671.658935546875</v>
      </c>
      <c r="J115" s="3">
        <v>2127.964111328125</v>
      </c>
      <c r="K115" s="3">
        <f t="shared" si="6"/>
        <v>7.4689153865238556</v>
      </c>
      <c r="L115" s="3">
        <f t="shared" si="7"/>
        <v>9.3772232459295921</v>
      </c>
      <c r="M115" s="3">
        <f t="shared" si="8"/>
        <v>1.9748802374784473</v>
      </c>
      <c r="N115" s="3">
        <f t="shared" si="9"/>
        <v>17.748411388645412</v>
      </c>
      <c r="O115" s="3">
        <f t="shared" si="10"/>
        <v>0.79649542200735346</v>
      </c>
      <c r="P115" s="4">
        <f t="shared" si="11"/>
        <v>103.69151180237996</v>
      </c>
    </row>
    <row r="116" spans="1:16" x14ac:dyDescent="0.15">
      <c r="A116" t="s">
        <v>52</v>
      </c>
      <c r="B116" s="1">
        <v>2001</v>
      </c>
      <c r="C116" s="3">
        <v>48.903446197509766</v>
      </c>
      <c r="D116" s="3">
        <v>19.65886116027832</v>
      </c>
      <c r="E116" s="3">
        <v>1.4622293710708618</v>
      </c>
      <c r="F116" s="3">
        <v>3.8992781639099121</v>
      </c>
      <c r="G116" s="3">
        <v>0.16246992349624634</v>
      </c>
      <c r="H116" s="3">
        <v>77.1732177734375</v>
      </c>
      <c r="I116" s="3">
        <v>5.4972410202026367</v>
      </c>
      <c r="J116" s="3">
        <v>4.2559285163879395</v>
      </c>
      <c r="K116" s="3">
        <f t="shared" si="6"/>
        <v>8.8959981957835108</v>
      </c>
      <c r="L116" s="3">
        <f t="shared" si="7"/>
        <v>11.490664377750109</v>
      </c>
      <c r="M116" s="3">
        <f t="shared" si="8"/>
        <v>1.5839552458875525</v>
      </c>
      <c r="N116" s="3">
        <f t="shared" si="9"/>
        <v>0.60199995998375722</v>
      </c>
      <c r="O116" s="3">
        <f t="shared" si="10"/>
        <v>0.77419354558899423</v>
      </c>
      <c r="P116" s="4">
        <f t="shared" si="11"/>
        <v>105.62142928409904</v>
      </c>
    </row>
    <row r="117" spans="1:16" x14ac:dyDescent="0.15">
      <c r="A117" t="s">
        <v>53</v>
      </c>
      <c r="B117" s="1">
        <v>2001</v>
      </c>
      <c r="C117" s="3">
        <v>716.16741943359375</v>
      </c>
      <c r="D117" s="3">
        <v>389.76535034179688</v>
      </c>
      <c r="E117" s="3">
        <v>47.441219329833984</v>
      </c>
      <c r="F117" s="3">
        <v>20.796150207519531</v>
      </c>
      <c r="G117" s="3">
        <v>2.4370489120483398</v>
      </c>
      <c r="H117" s="3">
        <v>33.956214904785156</v>
      </c>
      <c r="I117" s="3">
        <v>73.414764404296875</v>
      </c>
      <c r="J117" s="3">
        <v>47.701862335205078</v>
      </c>
      <c r="K117" s="3">
        <f t="shared" si="6"/>
        <v>9.7550870760769932</v>
      </c>
      <c r="L117" s="3">
        <f t="shared" si="7"/>
        <v>15.013405858266578</v>
      </c>
      <c r="M117" s="3">
        <f t="shared" si="8"/>
        <v>1.2827112038995943</v>
      </c>
      <c r="N117" s="3">
        <f t="shared" si="9"/>
        <v>12.522727005536854</v>
      </c>
      <c r="O117" s="3">
        <f t="shared" si="10"/>
        <v>0.64975843377375397</v>
      </c>
      <c r="P117" s="4">
        <f t="shared" si="11"/>
        <v>104.01389642868412</v>
      </c>
    </row>
    <row r="118" spans="1:16" x14ac:dyDescent="0.15">
      <c r="A118" t="s">
        <v>54</v>
      </c>
      <c r="B118" s="1">
        <v>2001</v>
      </c>
      <c r="C118" s="3">
        <v>2239.810302734375</v>
      </c>
      <c r="D118" s="3">
        <v>1289.8487548828125</v>
      </c>
      <c r="E118" s="3">
        <v>17.871692657470703</v>
      </c>
      <c r="F118" s="3">
        <v>60.113872528076172</v>
      </c>
      <c r="G118" s="3">
        <v>0.16246992349624634</v>
      </c>
      <c r="H118" s="3">
        <v>67.262550354003906</v>
      </c>
      <c r="I118" s="3">
        <v>88.310516357421875</v>
      </c>
      <c r="J118" s="3">
        <v>73.592094421386719</v>
      </c>
      <c r="K118" s="3">
        <f t="shared" si="6"/>
        <v>25.362894422099423</v>
      </c>
      <c r="L118" s="3">
        <f t="shared" si="7"/>
        <v>30.435474358281887</v>
      </c>
      <c r="M118" s="3">
        <f t="shared" si="8"/>
        <v>1.5240712848478295</v>
      </c>
      <c r="N118" s="3">
        <f t="shared" si="9"/>
        <v>17.561782554822717</v>
      </c>
      <c r="O118" s="3">
        <f t="shared" si="10"/>
        <v>0.83333330453572674</v>
      </c>
      <c r="P118" s="4">
        <f t="shared" si="11"/>
        <v>81.381279435999716</v>
      </c>
    </row>
    <row r="119" spans="1:16" x14ac:dyDescent="0.15">
      <c r="A119" t="s">
        <v>55</v>
      </c>
      <c r="B119" s="1">
        <v>2001</v>
      </c>
      <c r="C119" s="3">
        <v>1533.8785400390625</v>
      </c>
      <c r="D119" s="3">
        <v>953.86090087890625</v>
      </c>
      <c r="E119" s="3">
        <v>0.16246992349624634</v>
      </c>
      <c r="F119" s="3">
        <v>6.4987969398498535</v>
      </c>
      <c r="G119" s="3">
        <v>34.931034088134766</v>
      </c>
      <c r="H119" s="3">
        <v>81.234962463378906</v>
      </c>
      <c r="I119" s="3">
        <v>104.62490844726562</v>
      </c>
      <c r="J119" s="3">
        <v>104.62490844726562</v>
      </c>
      <c r="K119" s="3">
        <f t="shared" si="6"/>
        <v>14.660739615482555</v>
      </c>
      <c r="L119" s="3">
        <f t="shared" si="7"/>
        <v>14.660739615482555</v>
      </c>
      <c r="M119" s="3">
        <f t="shared" si="8"/>
        <v>1.318588407488235</v>
      </c>
      <c r="N119" s="3">
        <f t="shared" si="9"/>
        <v>12.504635571306435</v>
      </c>
      <c r="O119" s="3">
        <f t="shared" si="10"/>
        <v>1</v>
      </c>
      <c r="P119" s="4">
        <f t="shared" si="11"/>
        <v>99.027795564546793</v>
      </c>
    </row>
    <row r="120" spans="1:16" x14ac:dyDescent="0.15">
      <c r="A120" t="s">
        <v>56</v>
      </c>
      <c r="B120" s="1">
        <v>2001</v>
      </c>
      <c r="C120" s="3">
        <v>7799.69384765625</v>
      </c>
      <c r="D120" s="3">
        <v>4419.5068359375</v>
      </c>
      <c r="E120" s="3">
        <v>97.644424438476562</v>
      </c>
      <c r="F120" s="3">
        <v>190.25228881835938</v>
      </c>
      <c r="G120" s="3">
        <v>38.342903137207031</v>
      </c>
      <c r="H120" s="3">
        <v>377.74258422851562</v>
      </c>
      <c r="I120" s="3">
        <v>1148.391357421875</v>
      </c>
      <c r="J120" s="3">
        <v>965.56378173828125</v>
      </c>
      <c r="K120" s="3">
        <f t="shared" si="6"/>
        <v>6.7918430396119236</v>
      </c>
      <c r="L120" s="3">
        <f t="shared" si="7"/>
        <v>8.0778649688109141</v>
      </c>
      <c r="M120" s="3">
        <f t="shared" si="8"/>
        <v>1.176228125098681</v>
      </c>
      <c r="N120" s="3">
        <f t="shared" si="9"/>
        <v>12.863611923939059</v>
      </c>
      <c r="O120" s="3">
        <f t="shared" si="10"/>
        <v>0.8407968028477335</v>
      </c>
      <c r="P120" s="4">
        <f t="shared" si="11"/>
        <v>111.54757242664598</v>
      </c>
    </row>
    <row r="121" spans="1:16" x14ac:dyDescent="0.15">
      <c r="A121" t="s">
        <v>57</v>
      </c>
      <c r="B121" s="1">
        <v>2001</v>
      </c>
      <c r="C121" s="3">
        <v>2809.10498046875</v>
      </c>
      <c r="D121" s="3">
        <v>1006.0137939453125</v>
      </c>
      <c r="E121" s="3">
        <v>162.95733642578125</v>
      </c>
      <c r="F121" s="3">
        <v>195.12637329101562</v>
      </c>
      <c r="G121" s="3">
        <v>0.16246992349624634</v>
      </c>
      <c r="H121" s="3">
        <v>1457.68017578125</v>
      </c>
      <c r="I121" s="3">
        <v>248.08515930175781</v>
      </c>
      <c r="J121" s="3">
        <v>199.49664306640625</v>
      </c>
      <c r="K121" s="3">
        <f t="shared" si="6"/>
        <v>11.32314802052267</v>
      </c>
      <c r="L121" s="3">
        <f t="shared" si="7"/>
        <v>14.080963655782849</v>
      </c>
      <c r="M121" s="3">
        <f t="shared" si="8"/>
        <v>1.7377129592092639</v>
      </c>
      <c r="N121" s="3">
        <f t="shared" si="9"/>
        <v>1.6994299035171163</v>
      </c>
      <c r="O121" s="3">
        <f t="shared" si="10"/>
        <v>0.8041458168150597</v>
      </c>
      <c r="P121" s="4">
        <f t="shared" si="11"/>
        <v>98.002130545164562</v>
      </c>
    </row>
    <row r="122" spans="1:16" x14ac:dyDescent="0.15">
      <c r="A122" t="s">
        <v>58</v>
      </c>
      <c r="B122" s="1">
        <v>2001</v>
      </c>
      <c r="C122" s="3">
        <v>1556.786865234375</v>
      </c>
      <c r="D122" s="3">
        <v>935.9892578125</v>
      </c>
      <c r="E122" s="3">
        <v>28.269767761230469</v>
      </c>
      <c r="F122" s="3">
        <v>69.049720764160156</v>
      </c>
      <c r="G122" s="3">
        <v>0.16246992349624634</v>
      </c>
      <c r="H122" s="3">
        <v>146.54786682128906</v>
      </c>
      <c r="I122" s="3">
        <v>182.47293090820312</v>
      </c>
      <c r="J122" s="3">
        <v>158.53334045410156</v>
      </c>
      <c r="K122" s="3">
        <f t="shared" si="6"/>
        <v>8.5316044274947807</v>
      </c>
      <c r="L122" s="3">
        <f t="shared" si="7"/>
        <v>9.8199335280208437</v>
      </c>
      <c r="M122" s="3">
        <f t="shared" si="8"/>
        <v>1.1926976599230508</v>
      </c>
      <c r="N122" s="3">
        <f t="shared" si="9"/>
        <v>7.2153617458589627</v>
      </c>
      <c r="O122" s="3">
        <f t="shared" si="10"/>
        <v>0.86880470251149267</v>
      </c>
      <c r="P122" s="4">
        <f t="shared" si="11"/>
        <v>115.2098072350238</v>
      </c>
    </row>
    <row r="123" spans="1:16" x14ac:dyDescent="0.15">
      <c r="A123" t="s">
        <v>59</v>
      </c>
      <c r="B123" s="1">
        <v>2001</v>
      </c>
      <c r="C123" s="3">
        <v>1393.991943359375</v>
      </c>
      <c r="D123" s="3">
        <v>1061.5784912109375</v>
      </c>
      <c r="E123" s="3">
        <v>11.697834968566895</v>
      </c>
      <c r="F123" s="3">
        <v>21.446029663085938</v>
      </c>
      <c r="G123" s="3">
        <v>0.16246992349624634</v>
      </c>
      <c r="H123" s="3">
        <v>93.582679748535156</v>
      </c>
      <c r="I123" s="3">
        <v>164.03057861328125</v>
      </c>
      <c r="J123" s="3">
        <v>140.44563293457031</v>
      </c>
      <c r="K123" s="3">
        <f t="shared" si="6"/>
        <v>8.4983663116000621</v>
      </c>
      <c r="L123" s="3">
        <f t="shared" si="7"/>
        <v>9.9254915530823009</v>
      </c>
      <c r="M123" s="3">
        <f t="shared" si="8"/>
        <v>1.0117868813065707</v>
      </c>
      <c r="N123" s="3">
        <f t="shared" si="9"/>
        <v>12.101551103178963</v>
      </c>
      <c r="O123" s="3">
        <f t="shared" si="10"/>
        <v>0.85621616482671292</v>
      </c>
      <c r="P123" s="4">
        <f t="shared" si="11"/>
        <v>103.09701404951366</v>
      </c>
    </row>
    <row r="124" spans="1:16" x14ac:dyDescent="0.15">
      <c r="A124" t="s">
        <v>60</v>
      </c>
      <c r="B124" s="1">
        <v>2001</v>
      </c>
      <c r="C124" s="3">
        <v>14.784763336181641</v>
      </c>
      <c r="D124" s="3">
        <v>9.4232559204101562</v>
      </c>
      <c r="E124" s="3">
        <v>1.7871692180633545</v>
      </c>
      <c r="F124" s="3">
        <v>0.16246992349624634</v>
      </c>
      <c r="G124" s="3">
        <v>0.16246992349624634</v>
      </c>
      <c r="H124" s="3">
        <v>0.64987969398498535</v>
      </c>
      <c r="I124" s="3">
        <v>3.7239372730255127</v>
      </c>
      <c r="J124" s="3">
        <v>3.191946268081665</v>
      </c>
      <c r="K124" s="3">
        <f t="shared" si="6"/>
        <v>3.9701966634281569</v>
      </c>
      <c r="L124" s="3">
        <f t="shared" si="7"/>
        <v>4.6318960579080075</v>
      </c>
      <c r="M124" s="3">
        <f t="shared" si="8"/>
        <v>0.81565218807272644</v>
      </c>
      <c r="N124" s="3">
        <f t="shared" si="9"/>
        <v>15.166666972388096</v>
      </c>
      <c r="O124" s="3">
        <f t="shared" si="10"/>
        <v>0.85714286628903613</v>
      </c>
      <c r="P124" s="4">
        <f t="shared" si="11"/>
        <v>83.207577813542471</v>
      </c>
    </row>
    <row r="125" spans="1:16" x14ac:dyDescent="0.15">
      <c r="A125" t="s">
        <v>61</v>
      </c>
      <c r="B125" s="1">
        <v>2001</v>
      </c>
      <c r="C125" s="3">
        <v>3720.39892578125</v>
      </c>
      <c r="D125" s="3">
        <v>2329.981201171875</v>
      </c>
      <c r="E125" s="3">
        <v>67.912429809570312</v>
      </c>
      <c r="F125" s="3">
        <v>51.502967834472656</v>
      </c>
      <c r="G125" s="3">
        <v>188.14016723632812</v>
      </c>
      <c r="H125" s="3">
        <v>48.740978240966797</v>
      </c>
      <c r="I125" s="3">
        <v>469.21609497070312</v>
      </c>
      <c r="J125" s="3">
        <v>399.87994384765625</v>
      </c>
      <c r="K125" s="3">
        <f t="shared" si="6"/>
        <v>7.9289669848463831</v>
      </c>
      <c r="L125" s="3">
        <f t="shared" si="7"/>
        <v>9.3037897574543624</v>
      </c>
      <c r="M125" s="3">
        <f t="shared" si="8"/>
        <v>1.1387850289741595</v>
      </c>
      <c r="N125" s="3">
        <f t="shared" si="9"/>
        <v>12.90084562237721</v>
      </c>
      <c r="O125" s="3">
        <f t="shared" si="10"/>
        <v>0.8522298108137657</v>
      </c>
      <c r="P125" s="4">
        <f t="shared" si="11"/>
        <v>98.881400295876816</v>
      </c>
    </row>
    <row r="126" spans="1:16" x14ac:dyDescent="0.15">
      <c r="A126" t="s">
        <v>62</v>
      </c>
      <c r="B126" s="1">
        <v>2001</v>
      </c>
      <c r="C126" s="3">
        <v>339.8870849609375</v>
      </c>
      <c r="D126" s="3">
        <v>120.55268096923828</v>
      </c>
      <c r="E126" s="3">
        <v>4.3866877555847168</v>
      </c>
      <c r="F126" s="3">
        <v>12.835124015808105</v>
      </c>
      <c r="G126" s="3">
        <v>0.16246992349624634</v>
      </c>
      <c r="H126" s="3">
        <v>16.246992111206055</v>
      </c>
      <c r="I126" s="3">
        <v>37.239372253417969</v>
      </c>
      <c r="J126" s="3">
        <v>28.90484619140625</v>
      </c>
      <c r="K126" s="3">
        <f t="shared" si="6"/>
        <v>9.1270895397475833</v>
      </c>
      <c r="L126" s="3">
        <f t="shared" si="7"/>
        <v>11.758826970059779</v>
      </c>
      <c r="M126" s="3">
        <f t="shared" si="8"/>
        <v>1.7787351074751387</v>
      </c>
      <c r="N126" s="3">
        <f t="shared" si="9"/>
        <v>11.622222464489472</v>
      </c>
      <c r="O126" s="3">
        <f t="shared" si="10"/>
        <v>0.77619047911725347</v>
      </c>
      <c r="P126" s="4">
        <f t="shared" si="11"/>
        <v>110.70530746178515</v>
      </c>
    </row>
    <row r="127" spans="1:16" x14ac:dyDescent="0.15">
      <c r="A127" t="s">
        <v>63</v>
      </c>
      <c r="B127" s="1">
        <v>2001</v>
      </c>
      <c r="C127" s="3">
        <v>2647.7724609375</v>
      </c>
      <c r="D127" s="3">
        <v>1173.3577880859375</v>
      </c>
      <c r="E127" s="3">
        <v>138.74931335449219</v>
      </c>
      <c r="F127" s="3">
        <v>40.617481231689453</v>
      </c>
      <c r="G127" s="3">
        <v>0.16246992349624634</v>
      </c>
      <c r="H127" s="3">
        <v>1575.958251953125</v>
      </c>
      <c r="I127" s="3">
        <v>542.8082275390625</v>
      </c>
      <c r="J127" s="3">
        <v>419.20895385742188</v>
      </c>
      <c r="K127" s="3">
        <f t="shared" si="6"/>
        <v>4.8779151210396057</v>
      </c>
      <c r="L127" s="3">
        <f t="shared" si="7"/>
        <v>6.3161161911585504</v>
      </c>
      <c r="M127" s="3">
        <f t="shared" si="8"/>
        <v>1.1643042031258155</v>
      </c>
      <c r="N127" s="3">
        <f t="shared" si="9"/>
        <v>1.6377249302620189</v>
      </c>
      <c r="O127" s="3">
        <f t="shared" si="10"/>
        <v>0.77229660972162406</v>
      </c>
      <c r="P127" s="4">
        <f t="shared" si="11"/>
        <v>96.76885030645812</v>
      </c>
    </row>
    <row r="128" spans="1:16" x14ac:dyDescent="0.15">
      <c r="A128" t="s">
        <v>1</v>
      </c>
      <c r="B128" s="1">
        <v>2002</v>
      </c>
      <c r="C128" s="3">
        <v>16514.375</v>
      </c>
      <c r="D128" s="3">
        <v>6606.38427734375</v>
      </c>
      <c r="E128" s="3">
        <v>148.08396911621094</v>
      </c>
      <c r="F128" s="3">
        <v>289.35037231445312</v>
      </c>
      <c r="G128" s="3">
        <v>0.15854816138744354</v>
      </c>
      <c r="H128" s="3">
        <v>790.83819580078125</v>
      </c>
      <c r="I128" s="3">
        <v>1921.9530029296875</v>
      </c>
      <c r="J128" s="3">
        <v>1420.891845703125</v>
      </c>
      <c r="K128" s="3">
        <f t="shared" si="6"/>
        <v>8.5924967857313206</v>
      </c>
      <c r="L128" s="3">
        <f t="shared" si="7"/>
        <v>11.622541891517367</v>
      </c>
      <c r="M128" s="3">
        <f t="shared" si="8"/>
        <v>1.6355217318185247</v>
      </c>
      <c r="N128" s="3">
        <f t="shared" si="9"/>
        <v>15.286174925811077</v>
      </c>
      <c r="O128" s="3">
        <f t="shared" si="10"/>
        <v>0.73929583269581478</v>
      </c>
      <c r="P128" s="4">
        <f t="shared" si="11"/>
        <v>124.5931646428937</v>
      </c>
    </row>
    <row r="129" spans="1:16" x14ac:dyDescent="0.15">
      <c r="A129" t="s">
        <v>2</v>
      </c>
      <c r="B129" s="1">
        <v>2002</v>
      </c>
      <c r="C129" s="3">
        <v>614.691162109375</v>
      </c>
      <c r="D129" s="3">
        <v>55.016208648681641</v>
      </c>
      <c r="E129" s="3">
        <v>3.4880592823028564</v>
      </c>
      <c r="F129" s="3">
        <v>11.732563018798828</v>
      </c>
      <c r="G129" s="3">
        <v>0.47564446926116943</v>
      </c>
      <c r="H129" s="3">
        <v>55.491851806640625</v>
      </c>
      <c r="I129" s="3">
        <v>65.119247436523438</v>
      </c>
      <c r="J129" s="3">
        <v>47.436737060546875</v>
      </c>
      <c r="K129" s="3">
        <f t="shared" si="6"/>
        <v>9.4394696853424183</v>
      </c>
      <c r="L129" s="3">
        <f t="shared" si="7"/>
        <v>12.95812486691066</v>
      </c>
      <c r="M129" s="3">
        <f t="shared" si="8"/>
        <v>3.5934190052005461</v>
      </c>
      <c r="N129" s="3">
        <f t="shared" si="9"/>
        <v>9.0796251659633533</v>
      </c>
      <c r="O129" s="3">
        <f t="shared" si="10"/>
        <v>0.7284595404267683</v>
      </c>
      <c r="P129" s="4">
        <f t="shared" si="11"/>
        <v>99.579714693255795</v>
      </c>
    </row>
    <row r="130" spans="1:16" x14ac:dyDescent="0.15">
      <c r="A130" t="s">
        <v>3</v>
      </c>
      <c r="B130" s="1">
        <v>2002</v>
      </c>
      <c r="C130" s="3">
        <v>2336.6826171875</v>
      </c>
      <c r="D130" s="3">
        <v>833.9632568359375</v>
      </c>
      <c r="E130" s="3">
        <v>62.785068511962891</v>
      </c>
      <c r="F130" s="3">
        <v>107.49564361572266</v>
      </c>
      <c r="G130" s="3">
        <v>14.586429595947266</v>
      </c>
      <c r="H130" s="3">
        <v>250.98171997070312</v>
      </c>
      <c r="I130" s="3">
        <v>218.65106201171875</v>
      </c>
      <c r="J130" s="3">
        <v>177.1651611328125</v>
      </c>
      <c r="K130" s="3">
        <f t="shared" si="6"/>
        <v>10.686811194460441</v>
      </c>
      <c r="L130" s="3">
        <f t="shared" si="7"/>
        <v>13.189289599865504</v>
      </c>
      <c r="M130" s="3">
        <f t="shared" si="8"/>
        <v>1.8077879514124566</v>
      </c>
      <c r="N130" s="3">
        <f t="shared" si="9"/>
        <v>6.2634934289782649</v>
      </c>
      <c r="O130" s="3">
        <f t="shared" si="10"/>
        <v>0.81026435226423554</v>
      </c>
      <c r="P130" s="4">
        <f t="shared" si="11"/>
        <v>77.177973811400349</v>
      </c>
    </row>
    <row r="131" spans="1:16" x14ac:dyDescent="0.15">
      <c r="A131" t="s">
        <v>4</v>
      </c>
      <c r="B131" s="1">
        <v>2002</v>
      </c>
      <c r="C131" s="3">
        <v>86.408744812011719</v>
      </c>
      <c r="D131" s="3">
        <v>52.320888519287109</v>
      </c>
      <c r="E131" s="3">
        <v>2.0611259937286377</v>
      </c>
      <c r="F131" s="3">
        <v>2.0611259937286377</v>
      </c>
      <c r="G131" s="3">
        <v>1.2683851718902588</v>
      </c>
      <c r="H131" s="3">
        <v>61.833778381347656</v>
      </c>
      <c r="I131" s="3">
        <v>6.4609179496765137</v>
      </c>
      <c r="J131" s="3">
        <v>5.6107969284057617</v>
      </c>
      <c r="K131" s="3">
        <f t="shared" ref="K131:K194" si="12">C131/I131</f>
        <v>13.37406626814353</v>
      </c>
      <c r="L131" s="3">
        <f t="shared" ref="L131:L194" si="13">C131/J131</f>
        <v>15.400440599543083</v>
      </c>
      <c r="M131" s="3">
        <f t="shared" ref="M131:M194" si="14">C131/(D131+E131+I131+J131)</f>
        <v>1.3002843573078207</v>
      </c>
      <c r="N131" s="3">
        <f t="shared" ref="N131:N194" si="15">C131/(F131+G131+H131)</f>
        <v>1.3260341123468371</v>
      </c>
      <c r="O131" s="3">
        <f t="shared" ref="O131:O194" si="16">J131/I131</f>
        <v>0.86842101572992181</v>
      </c>
      <c r="P131" s="4">
        <f t="shared" ref="P131:P194" si="17">(C131/VLOOKUP(A131,$A$2:$C$64,3))*100</f>
        <v>77.332458710677656</v>
      </c>
    </row>
    <row r="132" spans="1:16" x14ac:dyDescent="0.15">
      <c r="A132" t="s">
        <v>5</v>
      </c>
      <c r="B132" s="1">
        <v>2002</v>
      </c>
      <c r="C132" s="3">
        <v>9192.7802734375</v>
      </c>
      <c r="D132" s="3">
        <v>6359.52490234375</v>
      </c>
      <c r="E132" s="3">
        <v>214.35710144042969</v>
      </c>
      <c r="F132" s="3">
        <v>118.59401702880859</v>
      </c>
      <c r="G132" s="3">
        <v>0.15854816138744354</v>
      </c>
      <c r="H132" s="3">
        <v>850.13519287109375</v>
      </c>
      <c r="I132" s="3">
        <v>282.58013916015625</v>
      </c>
      <c r="J132" s="3">
        <v>203.68893432617188</v>
      </c>
      <c r="K132" s="3">
        <f t="shared" si="12"/>
        <v>32.531586617371445</v>
      </c>
      <c r="L132" s="3">
        <f t="shared" si="13"/>
        <v>45.131466291226623</v>
      </c>
      <c r="M132" s="3">
        <f t="shared" si="14"/>
        <v>1.3020656601857701</v>
      </c>
      <c r="N132" s="3">
        <f t="shared" si="15"/>
        <v>9.4879723651704797</v>
      </c>
      <c r="O132" s="3">
        <f t="shared" si="16"/>
        <v>0.72081829576397904</v>
      </c>
      <c r="P132" s="4">
        <f t="shared" si="17"/>
        <v>133.49316935357385</v>
      </c>
    </row>
    <row r="133" spans="1:16" x14ac:dyDescent="0.15">
      <c r="A133" t="s">
        <v>6</v>
      </c>
      <c r="B133" s="1">
        <v>2002</v>
      </c>
      <c r="C133" s="3">
        <v>276.8250732421875</v>
      </c>
      <c r="D133" s="3">
        <v>101.31227111816406</v>
      </c>
      <c r="E133" s="3">
        <v>0.95128893852233887</v>
      </c>
      <c r="F133" s="3">
        <v>6.341926097869873</v>
      </c>
      <c r="G133" s="3">
        <v>0.15854816138744354</v>
      </c>
      <c r="H133" s="3">
        <v>82.920684814453125</v>
      </c>
      <c r="I133" s="3">
        <v>32.644638061523438</v>
      </c>
      <c r="J133" s="3">
        <v>28.394033432006836</v>
      </c>
      <c r="K133" s="3">
        <f t="shared" si="12"/>
        <v>8.4799553519469715</v>
      </c>
      <c r="L133" s="3">
        <f t="shared" si="13"/>
        <v>9.7494099915420875</v>
      </c>
      <c r="M133" s="3">
        <f t="shared" si="14"/>
        <v>1.6951701799436936</v>
      </c>
      <c r="N133" s="3">
        <f t="shared" si="15"/>
        <v>3.0957446325874485</v>
      </c>
      <c r="O133" s="3">
        <f t="shared" si="16"/>
        <v>0.86979164475630777</v>
      </c>
      <c r="P133" s="4">
        <f t="shared" si="17"/>
        <v>178.83769938837179</v>
      </c>
    </row>
    <row r="134" spans="1:16" x14ac:dyDescent="0.15">
      <c r="A134" t="s">
        <v>7</v>
      </c>
      <c r="B134" s="1">
        <v>2002</v>
      </c>
      <c r="C134" s="3">
        <v>122.399169921875</v>
      </c>
      <c r="D134" s="3">
        <v>52.479438781738281</v>
      </c>
      <c r="E134" s="3">
        <v>1.2683851718902588</v>
      </c>
      <c r="F134" s="3">
        <v>8.7201480865478516</v>
      </c>
      <c r="G134" s="3">
        <v>0.3170962929725647</v>
      </c>
      <c r="H134" s="3">
        <v>81.652297973632812</v>
      </c>
      <c r="I134" s="3">
        <v>27.543912887573242</v>
      </c>
      <c r="J134" s="3">
        <v>23.463333129882812</v>
      </c>
      <c r="K134" s="3">
        <f t="shared" si="12"/>
        <v>4.4437829302421594</v>
      </c>
      <c r="L134" s="3">
        <f t="shared" si="13"/>
        <v>5.2166147599033099</v>
      </c>
      <c r="M134" s="3">
        <f t="shared" si="14"/>
        <v>1.1684319427752823</v>
      </c>
      <c r="N134" s="3">
        <f t="shared" si="15"/>
        <v>1.3496503207088821</v>
      </c>
      <c r="O134" s="3">
        <f t="shared" si="16"/>
        <v>0.85185184928712754</v>
      </c>
      <c r="P134" s="4">
        <f t="shared" si="17"/>
        <v>65.425374734525917</v>
      </c>
    </row>
    <row r="135" spans="1:16" x14ac:dyDescent="0.15">
      <c r="A135" t="s">
        <v>8</v>
      </c>
      <c r="B135" s="1">
        <v>2002</v>
      </c>
      <c r="C135" s="3">
        <v>732.8095703125</v>
      </c>
      <c r="D135" s="3">
        <v>116.53289031982422</v>
      </c>
      <c r="E135" s="3">
        <v>24.733510971069336</v>
      </c>
      <c r="F135" s="3">
        <v>32.185276031494141</v>
      </c>
      <c r="G135" s="3">
        <v>110.19096374511719</v>
      </c>
      <c r="H135" s="3">
        <v>310.43728637695312</v>
      </c>
      <c r="I135" s="3">
        <v>223.92181396484375</v>
      </c>
      <c r="J135" s="3">
        <v>163.05316162109375</v>
      </c>
      <c r="K135" s="3">
        <f t="shared" si="12"/>
        <v>3.2726135847914879</v>
      </c>
      <c r="L135" s="3">
        <f t="shared" si="13"/>
        <v>4.494298442463923</v>
      </c>
      <c r="M135" s="3">
        <f t="shared" si="14"/>
        <v>1.3872627219116302</v>
      </c>
      <c r="N135" s="3">
        <f t="shared" si="15"/>
        <v>1.6183473504808232</v>
      </c>
      <c r="O135" s="3">
        <f t="shared" si="16"/>
        <v>0.72817006406840501</v>
      </c>
      <c r="P135" s="4">
        <f t="shared" si="17"/>
        <v>39.342940384052646</v>
      </c>
    </row>
    <row r="136" spans="1:16" x14ac:dyDescent="0.15">
      <c r="A136" t="s">
        <v>9</v>
      </c>
      <c r="B136" s="1">
        <v>2002</v>
      </c>
      <c r="C136" s="3">
        <v>129.37528991699219</v>
      </c>
      <c r="D136" s="3">
        <v>61.1995849609375</v>
      </c>
      <c r="E136" s="3">
        <v>2.5367703437805176</v>
      </c>
      <c r="F136" s="3">
        <v>2.2196741104125977</v>
      </c>
      <c r="G136" s="3">
        <v>0.15854816138744354</v>
      </c>
      <c r="H136" s="3">
        <v>12.683852195739746</v>
      </c>
      <c r="I136" s="3">
        <v>33.494758605957031</v>
      </c>
      <c r="J136" s="3">
        <v>29.754226684570312</v>
      </c>
      <c r="K136" s="3">
        <f t="shared" si="12"/>
        <v>3.8625532859933145</v>
      </c>
      <c r="L136" s="3">
        <f t="shared" si="13"/>
        <v>4.3481314869487937</v>
      </c>
      <c r="M136" s="3">
        <f t="shared" si="14"/>
        <v>1.0188206710360732</v>
      </c>
      <c r="N136" s="3">
        <f t="shared" si="15"/>
        <v>8.5894735280859429</v>
      </c>
      <c r="O136" s="3">
        <f t="shared" si="16"/>
        <v>0.8883248580653611</v>
      </c>
      <c r="P136" s="4">
        <f t="shared" si="17"/>
        <v>73.877011335011503</v>
      </c>
    </row>
    <row r="137" spans="1:16" x14ac:dyDescent="0.15">
      <c r="A137" t="s">
        <v>10</v>
      </c>
      <c r="B137" s="1">
        <v>2002</v>
      </c>
      <c r="C137" s="3">
        <v>591.38458251953125</v>
      </c>
      <c r="D137" s="3">
        <v>305.9979248046875</v>
      </c>
      <c r="E137" s="3">
        <v>12.842400550842285</v>
      </c>
      <c r="F137" s="3">
        <v>44.710578918457031</v>
      </c>
      <c r="G137" s="3">
        <v>0.15854816138744354</v>
      </c>
      <c r="H137" s="3">
        <v>234.65126037597656</v>
      </c>
      <c r="I137" s="3">
        <v>41.825942993164062</v>
      </c>
      <c r="J137" s="3">
        <v>32.644638061523438</v>
      </c>
      <c r="K137" s="3">
        <f t="shared" si="12"/>
        <v>14.139181096674516</v>
      </c>
      <c r="L137" s="3">
        <f t="shared" si="13"/>
        <v>18.115825986643912</v>
      </c>
      <c r="M137" s="3">
        <f t="shared" si="14"/>
        <v>1.5036058570486885</v>
      </c>
      <c r="N137" s="3">
        <f t="shared" si="15"/>
        <v>2.1157118015693981</v>
      </c>
      <c r="O137" s="3">
        <f t="shared" si="16"/>
        <v>0.78048779598008833</v>
      </c>
      <c r="P137" s="4">
        <f t="shared" si="17"/>
        <v>98.699761064809948</v>
      </c>
    </row>
    <row r="138" spans="1:16" x14ac:dyDescent="0.15">
      <c r="A138" t="s">
        <v>11</v>
      </c>
      <c r="B138" s="1">
        <v>2002</v>
      </c>
      <c r="C138" s="3">
        <v>380.19845581054688</v>
      </c>
      <c r="D138" s="3">
        <v>3.6466073989868164</v>
      </c>
      <c r="E138" s="3">
        <v>1.7440296411514282</v>
      </c>
      <c r="F138" s="3">
        <v>8.4030523300170898</v>
      </c>
      <c r="G138" s="3">
        <v>0.15854816138744354</v>
      </c>
      <c r="H138" s="3">
        <v>113.52047729492188</v>
      </c>
      <c r="I138" s="3">
        <v>39.275581359863281</v>
      </c>
      <c r="J138" s="3">
        <v>31.964540481567383</v>
      </c>
      <c r="K138" s="3">
        <f t="shared" si="12"/>
        <v>9.6802756992180736</v>
      </c>
      <c r="L138" s="3">
        <f t="shared" si="13"/>
        <v>11.894382027165117</v>
      </c>
      <c r="M138" s="3">
        <f t="shared" si="14"/>
        <v>4.9614340424076309</v>
      </c>
      <c r="N138" s="3">
        <f t="shared" si="15"/>
        <v>3.1142855913378824</v>
      </c>
      <c r="O138" s="3">
        <f t="shared" si="16"/>
        <v>0.81385276486913471</v>
      </c>
      <c r="P138" s="4">
        <f t="shared" si="17"/>
        <v>155.61668909939351</v>
      </c>
    </row>
    <row r="139" spans="1:16" x14ac:dyDescent="0.15">
      <c r="A139" t="s">
        <v>12</v>
      </c>
      <c r="B139" s="1">
        <v>2002</v>
      </c>
      <c r="C139" s="3">
        <v>12889.4892578125</v>
      </c>
      <c r="D139" s="3">
        <v>7421.79736328125</v>
      </c>
      <c r="E139" s="3">
        <v>216.25967407226562</v>
      </c>
      <c r="F139" s="3">
        <v>391.1383056640625</v>
      </c>
      <c r="G139" s="3">
        <v>0.15854816138744354</v>
      </c>
      <c r="H139" s="3">
        <v>627.8507080078125</v>
      </c>
      <c r="I139" s="3">
        <v>1425.652587890625</v>
      </c>
      <c r="J139" s="3">
        <v>1065.8814697265625</v>
      </c>
      <c r="K139" s="3">
        <f t="shared" si="12"/>
        <v>9.0411151828255729</v>
      </c>
      <c r="L139" s="3">
        <f t="shared" si="13"/>
        <v>12.092797955404107</v>
      </c>
      <c r="M139" s="3">
        <f t="shared" si="14"/>
        <v>1.2724589903942001</v>
      </c>
      <c r="N139" s="3">
        <f t="shared" si="15"/>
        <v>12.647323842512694</v>
      </c>
      <c r="O139" s="3">
        <f t="shared" si="16"/>
        <v>0.74764460765551954</v>
      </c>
      <c r="P139" s="4">
        <f t="shared" si="17"/>
        <v>90.089512499758555</v>
      </c>
    </row>
    <row r="140" spans="1:16" x14ac:dyDescent="0.15">
      <c r="A140" t="s">
        <v>13</v>
      </c>
      <c r="B140" s="1">
        <v>2002</v>
      </c>
      <c r="C140" s="3">
        <v>58.504268646240234</v>
      </c>
      <c r="D140" s="3">
        <v>30.124149322509766</v>
      </c>
      <c r="E140" s="3">
        <v>0.95128893852233887</v>
      </c>
      <c r="F140" s="3">
        <v>4.2808003425598145</v>
      </c>
      <c r="G140" s="3">
        <v>0.15854816138744354</v>
      </c>
      <c r="H140" s="3">
        <v>47.564445495605469</v>
      </c>
      <c r="I140" s="3">
        <v>7.141014575958252</v>
      </c>
      <c r="J140" s="3">
        <v>5.6107969284057617</v>
      </c>
      <c r="K140" s="3">
        <f t="shared" si="12"/>
        <v>8.1927109970069694</v>
      </c>
      <c r="L140" s="3">
        <f t="shared" si="13"/>
        <v>10.427087166539726</v>
      </c>
      <c r="M140" s="3">
        <f t="shared" si="14"/>
        <v>1.3348834106499738</v>
      </c>
      <c r="N140" s="3">
        <f t="shared" si="15"/>
        <v>1.1250000076291244</v>
      </c>
      <c r="O140" s="3">
        <f t="shared" si="16"/>
        <v>0.78571425232707215</v>
      </c>
      <c r="P140" s="4">
        <f t="shared" si="17"/>
        <v>38.692441102834792</v>
      </c>
    </row>
    <row r="141" spans="1:16" x14ac:dyDescent="0.15">
      <c r="A141" t="s">
        <v>14</v>
      </c>
      <c r="B141" s="1">
        <v>2002</v>
      </c>
      <c r="C141" s="3">
        <v>315.51083374023438</v>
      </c>
      <c r="D141" s="3">
        <v>135.87576293945312</v>
      </c>
      <c r="E141" s="3">
        <v>5.3906373977661133</v>
      </c>
      <c r="F141" s="3">
        <v>25.050607681274414</v>
      </c>
      <c r="G141" s="3">
        <v>0.15854816138744354</v>
      </c>
      <c r="H141" s="3">
        <v>23.940771102905273</v>
      </c>
      <c r="I141" s="3">
        <v>52.537464141845703</v>
      </c>
      <c r="J141" s="3">
        <v>40.805797576904297</v>
      </c>
      <c r="K141" s="3">
        <f t="shared" si="12"/>
        <v>6.0054446649421038</v>
      </c>
      <c r="L141" s="3">
        <f t="shared" si="13"/>
        <v>7.7320099710245724</v>
      </c>
      <c r="M141" s="3">
        <f t="shared" si="14"/>
        <v>1.3448330771004866</v>
      </c>
      <c r="N141" s="3">
        <f t="shared" si="15"/>
        <v>6.4193550905916563</v>
      </c>
      <c r="O141" s="3">
        <f t="shared" si="16"/>
        <v>0.77669903265092655</v>
      </c>
      <c r="P141" s="4">
        <f t="shared" si="17"/>
        <v>129.32066635299628</v>
      </c>
    </row>
    <row r="142" spans="1:16" x14ac:dyDescent="0.15">
      <c r="A142" t="s">
        <v>15</v>
      </c>
      <c r="B142" s="1">
        <v>2002</v>
      </c>
      <c r="C142" s="3">
        <v>1210.197998046875</v>
      </c>
      <c r="D142" s="3">
        <v>635.30242919921875</v>
      </c>
      <c r="E142" s="3">
        <v>6.9761185646057129</v>
      </c>
      <c r="F142" s="3">
        <v>56.760238647460938</v>
      </c>
      <c r="G142" s="3">
        <v>2.5367703437805176</v>
      </c>
      <c r="H142" s="3">
        <v>91.482284545898438</v>
      </c>
      <c r="I142" s="3">
        <v>63.929080963134766</v>
      </c>
      <c r="J142" s="3">
        <v>41.995967864990234</v>
      </c>
      <c r="K142" s="3">
        <f t="shared" si="12"/>
        <v>18.930320596110956</v>
      </c>
      <c r="L142" s="3">
        <f t="shared" si="13"/>
        <v>28.81700457380699</v>
      </c>
      <c r="M142" s="3">
        <f t="shared" si="14"/>
        <v>1.6174715058298297</v>
      </c>
      <c r="N142" s="3">
        <f t="shared" si="15"/>
        <v>8.0262877591264186</v>
      </c>
      <c r="O142" s="3">
        <f t="shared" si="16"/>
        <v>0.65691493186344341</v>
      </c>
      <c r="P142" s="4">
        <f t="shared" si="17"/>
        <v>111.54871227093646</v>
      </c>
    </row>
    <row r="143" spans="1:16" x14ac:dyDescent="0.15">
      <c r="A143" t="s">
        <v>16</v>
      </c>
      <c r="B143" s="1">
        <v>2002</v>
      </c>
      <c r="C143" s="3">
        <v>2170.682861328125</v>
      </c>
      <c r="D143" s="3">
        <v>1371.1243896484375</v>
      </c>
      <c r="E143" s="3">
        <v>71.505218505859375</v>
      </c>
      <c r="F143" s="3">
        <v>118.91111755371094</v>
      </c>
      <c r="G143" s="3">
        <v>4.9149928092956543</v>
      </c>
      <c r="H143" s="3">
        <v>89.579704284667969</v>
      </c>
      <c r="I143" s="3">
        <v>242.45443725585938</v>
      </c>
      <c r="J143" s="3">
        <v>185.49635314941406</v>
      </c>
      <c r="K143" s="3">
        <f t="shared" si="12"/>
        <v>8.952951679896163</v>
      </c>
      <c r="L143" s="3">
        <f t="shared" si="13"/>
        <v>11.702024457481803</v>
      </c>
      <c r="M143" s="3">
        <f t="shared" si="14"/>
        <v>1.1604328063095535</v>
      </c>
      <c r="N143" s="3">
        <f t="shared" si="15"/>
        <v>10.171620041899258</v>
      </c>
      <c r="O143" s="3">
        <f t="shared" si="16"/>
        <v>0.76507716356480582</v>
      </c>
      <c r="P143" s="4">
        <f t="shared" si="17"/>
        <v>74.634932869317382</v>
      </c>
    </row>
    <row r="144" spans="1:16" x14ac:dyDescent="0.15">
      <c r="A144" t="s">
        <v>17</v>
      </c>
      <c r="B144" s="1">
        <v>2002</v>
      </c>
      <c r="C144" s="3">
        <v>3526.903564453125</v>
      </c>
      <c r="D144" s="3">
        <v>1733.2484130859375</v>
      </c>
      <c r="E144" s="3">
        <v>35.197689056396484</v>
      </c>
      <c r="F144" s="3">
        <v>108.92257690429688</v>
      </c>
      <c r="G144" s="3">
        <v>1.5854815244674683</v>
      </c>
      <c r="H144" s="3">
        <v>96.555824279785156</v>
      </c>
      <c r="I144" s="3">
        <v>351.43991088867188</v>
      </c>
      <c r="J144" s="3">
        <v>265.57772827148438</v>
      </c>
      <c r="K144" s="3">
        <f t="shared" si="12"/>
        <v>10.035580636060335</v>
      </c>
      <c r="L144" s="3">
        <f t="shared" si="13"/>
        <v>13.280117980555133</v>
      </c>
      <c r="M144" s="3">
        <f t="shared" si="14"/>
        <v>1.4784980812692612</v>
      </c>
      <c r="N144" s="3">
        <f t="shared" si="15"/>
        <v>17.032924903747602</v>
      </c>
      <c r="O144" s="3">
        <f t="shared" si="16"/>
        <v>0.75568459939546628</v>
      </c>
      <c r="P144" s="4">
        <f t="shared" si="17"/>
        <v>133.5346802287344</v>
      </c>
    </row>
    <row r="145" spans="1:16" x14ac:dyDescent="0.15">
      <c r="A145" t="s">
        <v>18</v>
      </c>
      <c r="B145" s="1">
        <v>2002</v>
      </c>
      <c r="C145" s="3">
        <v>93.860504150390625</v>
      </c>
      <c r="D145" s="3">
        <v>44.234935760498047</v>
      </c>
      <c r="E145" s="3">
        <v>2.5367703437805176</v>
      </c>
      <c r="F145" s="3">
        <v>8.4030523300170898</v>
      </c>
      <c r="G145" s="3">
        <v>0.15854816138744354</v>
      </c>
      <c r="H145" s="3">
        <v>48.198638916015625</v>
      </c>
      <c r="I145" s="3">
        <v>28.053985595703125</v>
      </c>
      <c r="J145" s="3">
        <v>22.783237457275391</v>
      </c>
      <c r="K145" s="3">
        <f t="shared" si="12"/>
        <v>3.345710142688842</v>
      </c>
      <c r="L145" s="3">
        <f t="shared" si="13"/>
        <v>4.1197175917779001</v>
      </c>
      <c r="M145" s="3">
        <f t="shared" si="14"/>
        <v>0.9615975194151819</v>
      </c>
      <c r="N145" s="3">
        <f t="shared" si="15"/>
        <v>1.6536312237280737</v>
      </c>
      <c r="O145" s="3">
        <f t="shared" si="16"/>
        <v>0.81212123602020292</v>
      </c>
      <c r="P145" s="4">
        <f t="shared" si="17"/>
        <v>69.190146073087831</v>
      </c>
    </row>
    <row r="146" spans="1:16" x14ac:dyDescent="0.15">
      <c r="A146" t="s">
        <v>19</v>
      </c>
      <c r="B146" s="1">
        <v>2002</v>
      </c>
      <c r="C146" s="3">
        <v>1589.603759765625</v>
      </c>
      <c r="D146" s="3">
        <v>783.0693359375</v>
      </c>
      <c r="E146" s="3">
        <v>53.430728912353516</v>
      </c>
      <c r="F146" s="3">
        <v>48.515735626220703</v>
      </c>
      <c r="G146" s="3">
        <v>0.15854816138744354</v>
      </c>
      <c r="H146" s="3">
        <v>244.00559997558594</v>
      </c>
      <c r="I146" s="3">
        <v>209.12971496582031</v>
      </c>
      <c r="J146" s="3">
        <v>141.630126953125</v>
      </c>
      <c r="K146" s="3">
        <f t="shared" si="12"/>
        <v>7.6010420615043932</v>
      </c>
      <c r="L146" s="3">
        <f t="shared" si="13"/>
        <v>11.223627302768234</v>
      </c>
      <c r="M146" s="3">
        <f t="shared" si="14"/>
        <v>1.3388843931332861</v>
      </c>
      <c r="N146" s="3">
        <f t="shared" si="15"/>
        <v>5.4312026481866651</v>
      </c>
      <c r="O146" s="3">
        <f t="shared" si="16"/>
        <v>0.67723578629786163</v>
      </c>
      <c r="P146" s="4">
        <f t="shared" si="17"/>
        <v>72.140979348632143</v>
      </c>
    </row>
    <row r="147" spans="1:16" x14ac:dyDescent="0.15">
      <c r="A147" t="s">
        <v>20</v>
      </c>
      <c r="B147" s="1">
        <v>2002</v>
      </c>
      <c r="C147" s="3">
        <v>19633.810546875</v>
      </c>
      <c r="D147" s="3">
        <v>9787.3359375</v>
      </c>
      <c r="E147" s="3">
        <v>292.04568481445312</v>
      </c>
      <c r="F147" s="3">
        <v>656.54791259765625</v>
      </c>
      <c r="G147" s="3">
        <v>0.15854816138744354</v>
      </c>
      <c r="H147" s="3">
        <v>1145.193359375</v>
      </c>
      <c r="I147" s="3">
        <v>2417.0634765625</v>
      </c>
      <c r="J147" s="3">
        <v>1702.7918701171875</v>
      </c>
      <c r="K147" s="3">
        <f t="shared" si="12"/>
        <v>8.1230016245985475</v>
      </c>
      <c r="L147" s="3">
        <f t="shared" si="13"/>
        <v>11.530364274950282</v>
      </c>
      <c r="M147" s="3">
        <f t="shared" si="14"/>
        <v>1.3827370153584977</v>
      </c>
      <c r="N147" s="3">
        <f t="shared" si="15"/>
        <v>10.896172099853164</v>
      </c>
      <c r="O147" s="3">
        <f t="shared" si="16"/>
        <v>0.70448785752985876</v>
      </c>
      <c r="P147" s="4">
        <f t="shared" si="17"/>
        <v>78.968129432648496</v>
      </c>
    </row>
    <row r="148" spans="1:16" x14ac:dyDescent="0.15">
      <c r="A148" t="s">
        <v>21</v>
      </c>
      <c r="B148" s="1">
        <v>2002</v>
      </c>
      <c r="C148" s="3">
        <v>744.22503662109375</v>
      </c>
      <c r="D148" s="3">
        <v>312.02276611328125</v>
      </c>
      <c r="E148" s="3">
        <v>54.699111938476562</v>
      </c>
      <c r="F148" s="3">
        <v>27.428831100463867</v>
      </c>
      <c r="G148" s="3">
        <v>0.15854816138744354</v>
      </c>
      <c r="H148" s="3">
        <v>30.916889190673828</v>
      </c>
      <c r="I148" s="3">
        <v>112.72601318359375</v>
      </c>
      <c r="J148" s="3">
        <v>80.591445922851562</v>
      </c>
      <c r="K148" s="3">
        <f t="shared" si="12"/>
        <v>6.6020700599869082</v>
      </c>
      <c r="L148" s="3">
        <f t="shared" si="13"/>
        <v>9.2345413101723501</v>
      </c>
      <c r="M148" s="3">
        <f t="shared" si="14"/>
        <v>1.3288799326088425</v>
      </c>
      <c r="N148" s="3">
        <f t="shared" si="15"/>
        <v>12.720867319707025</v>
      </c>
      <c r="O148" s="3">
        <f t="shared" si="16"/>
        <v>0.71493210525945328</v>
      </c>
      <c r="P148" s="4">
        <f t="shared" si="17"/>
        <v>107.87476056722312</v>
      </c>
    </row>
    <row r="149" spans="1:16" x14ac:dyDescent="0.15">
      <c r="A149" t="s">
        <v>22</v>
      </c>
      <c r="B149" s="1">
        <v>2002</v>
      </c>
      <c r="C149" s="3">
        <v>6508.08447265625</v>
      </c>
      <c r="D149" s="3">
        <v>3487.90087890625</v>
      </c>
      <c r="E149" s="3">
        <v>103.21484375</v>
      </c>
      <c r="F149" s="3">
        <v>199.92921447753906</v>
      </c>
      <c r="G149" s="3">
        <v>0.15854816138744354</v>
      </c>
      <c r="H149" s="3">
        <v>707.60040283203125</v>
      </c>
      <c r="I149" s="3">
        <v>934.4527587890625</v>
      </c>
      <c r="J149" s="3">
        <v>703.38995361328125</v>
      </c>
      <c r="K149" s="3">
        <f t="shared" si="12"/>
        <v>6.9645944232536046</v>
      </c>
      <c r="L149" s="3">
        <f t="shared" si="13"/>
        <v>9.2524558237212862</v>
      </c>
      <c r="M149" s="3">
        <f t="shared" si="14"/>
        <v>1.2446234854386107</v>
      </c>
      <c r="N149" s="3">
        <f t="shared" si="15"/>
        <v>7.1699562914092896</v>
      </c>
      <c r="O149" s="3">
        <f t="shared" si="16"/>
        <v>0.75272928138688289</v>
      </c>
      <c r="P149" s="4">
        <f t="shared" si="17"/>
        <v>56.23780186893427</v>
      </c>
    </row>
    <row r="150" spans="1:16" x14ac:dyDescent="0.15">
      <c r="A150" t="s">
        <v>23</v>
      </c>
      <c r="B150" s="1">
        <v>2002</v>
      </c>
      <c r="C150" s="3">
        <v>571.8831787109375</v>
      </c>
      <c r="D150" s="3">
        <v>355.62350463867188</v>
      </c>
      <c r="E150" s="3">
        <v>19.659971237182617</v>
      </c>
      <c r="F150" s="3">
        <v>4.9149928092956543</v>
      </c>
      <c r="G150" s="3">
        <v>0.15854816138744354</v>
      </c>
      <c r="H150" s="3">
        <v>321.85275268554688</v>
      </c>
      <c r="I150" s="3">
        <v>142.48023986816406</v>
      </c>
      <c r="J150" s="3">
        <v>107.62528991699219</v>
      </c>
      <c r="K150" s="3">
        <f t="shared" si="12"/>
        <v>4.013771869278834</v>
      </c>
      <c r="L150" s="3">
        <f t="shared" si="13"/>
        <v>5.3136505290904399</v>
      </c>
      <c r="M150" s="3">
        <f t="shared" si="14"/>
        <v>0.91444392775418271</v>
      </c>
      <c r="N150" s="3">
        <f t="shared" si="15"/>
        <v>1.7492725112905265</v>
      </c>
      <c r="O150" s="3">
        <f t="shared" si="16"/>
        <v>0.75536993773015182</v>
      </c>
      <c r="P150" s="4">
        <f t="shared" si="17"/>
        <v>87.808448818310254</v>
      </c>
    </row>
    <row r="151" spans="1:16" x14ac:dyDescent="0.15">
      <c r="A151" t="s">
        <v>24</v>
      </c>
      <c r="B151" s="1">
        <v>2002</v>
      </c>
      <c r="C151" s="3">
        <v>3513.2685546875</v>
      </c>
      <c r="D151" s="3">
        <v>1667.450927734375</v>
      </c>
      <c r="E151" s="3">
        <v>47.247348785400391</v>
      </c>
      <c r="F151" s="3">
        <v>30.282697677612305</v>
      </c>
      <c r="G151" s="3">
        <v>6.0248298645019531</v>
      </c>
      <c r="H151" s="3">
        <v>91.957931518554688</v>
      </c>
      <c r="I151" s="3">
        <v>193.65751647949219</v>
      </c>
      <c r="J151" s="3">
        <v>161.35292053222656</v>
      </c>
      <c r="K151" s="3">
        <f t="shared" si="12"/>
        <v>18.141658627846475</v>
      </c>
      <c r="L151" s="3">
        <f t="shared" si="13"/>
        <v>21.773814462724925</v>
      </c>
      <c r="M151" s="3">
        <f t="shared" si="14"/>
        <v>1.6974700506009344</v>
      </c>
      <c r="N151" s="3">
        <f t="shared" si="15"/>
        <v>27.390605237110179</v>
      </c>
      <c r="O151" s="3">
        <f t="shared" si="16"/>
        <v>0.8331869759845516</v>
      </c>
      <c r="P151" s="4">
        <f t="shared" si="17"/>
        <v>195.39451731355194</v>
      </c>
    </row>
    <row r="152" spans="1:16" x14ac:dyDescent="0.15">
      <c r="A152" t="s">
        <v>25</v>
      </c>
      <c r="B152" s="1">
        <v>2002</v>
      </c>
      <c r="C152" s="3">
        <v>510.84213256835938</v>
      </c>
      <c r="D152" s="3">
        <v>281.89862060546875</v>
      </c>
      <c r="E152" s="3">
        <v>9.5128889083862305</v>
      </c>
      <c r="F152" s="3">
        <v>4.2808003425598145</v>
      </c>
      <c r="G152" s="3">
        <v>0.15854816138744354</v>
      </c>
      <c r="H152" s="3">
        <v>15.854815483093262</v>
      </c>
      <c r="I152" s="3">
        <v>120.54712677001953</v>
      </c>
      <c r="J152" s="3">
        <v>100.99434661865234</v>
      </c>
      <c r="K152" s="3">
        <f t="shared" si="12"/>
        <v>4.237696461591713</v>
      </c>
      <c r="L152" s="3">
        <f t="shared" si="13"/>
        <v>5.058126020630282</v>
      </c>
      <c r="M152" s="3">
        <f t="shared" si="14"/>
        <v>0.99588490484600889</v>
      </c>
      <c r="N152" s="3">
        <f t="shared" si="15"/>
        <v>25.171873692090681</v>
      </c>
      <c r="O152" s="3">
        <f t="shared" si="16"/>
        <v>0.83779969979151736</v>
      </c>
      <c r="P152" s="4">
        <f t="shared" si="17"/>
        <v>135.17097648464173</v>
      </c>
    </row>
    <row r="153" spans="1:16" x14ac:dyDescent="0.15">
      <c r="A153" t="s">
        <v>26</v>
      </c>
      <c r="B153" s="1">
        <v>2002</v>
      </c>
      <c r="C153" s="3">
        <v>3658.815673828125</v>
      </c>
      <c r="D153" s="3">
        <v>2090.7744140625</v>
      </c>
      <c r="E153" s="3">
        <v>15.220623016357422</v>
      </c>
      <c r="F153" s="3">
        <v>100.67807769775391</v>
      </c>
      <c r="G153" s="3">
        <v>1.5854815244674683</v>
      </c>
      <c r="H153" s="3">
        <v>140.15657043457031</v>
      </c>
      <c r="I153" s="3">
        <v>504.2916259765625</v>
      </c>
      <c r="J153" s="3">
        <v>415.198974609375</v>
      </c>
      <c r="K153" s="3">
        <f t="shared" si="12"/>
        <v>7.2553567922981381</v>
      </c>
      <c r="L153" s="3">
        <f t="shared" si="13"/>
        <v>8.8121982412658646</v>
      </c>
      <c r="M153" s="3">
        <f t="shared" si="14"/>
        <v>1.2093316948125268</v>
      </c>
      <c r="N153" s="3">
        <f t="shared" si="15"/>
        <v>15.092870707593976</v>
      </c>
      <c r="O153" s="3">
        <f t="shared" si="16"/>
        <v>0.82333109102365265</v>
      </c>
      <c r="P153" s="4">
        <f t="shared" si="17"/>
        <v>77.439837862423033</v>
      </c>
    </row>
    <row r="154" spans="1:16" x14ac:dyDescent="0.15">
      <c r="A154" t="s">
        <v>27</v>
      </c>
      <c r="B154" s="1">
        <v>2002</v>
      </c>
      <c r="C154" s="3">
        <v>491.81637573242188</v>
      </c>
      <c r="D154" s="3">
        <v>180.9034423828125</v>
      </c>
      <c r="E154" s="3">
        <v>20.135616302490234</v>
      </c>
      <c r="F154" s="3">
        <v>48.357185363769531</v>
      </c>
      <c r="G154" s="3">
        <v>0.15854816138744354</v>
      </c>
      <c r="H154" s="3">
        <v>111.61789703369141</v>
      </c>
      <c r="I154" s="3">
        <v>42.506038665771484</v>
      </c>
      <c r="J154" s="3">
        <v>31.624492645263672</v>
      </c>
      <c r="K154" s="3">
        <f t="shared" si="12"/>
        <v>11.570506007384385</v>
      </c>
      <c r="L154" s="3">
        <f t="shared" si="13"/>
        <v>15.551755446298996</v>
      </c>
      <c r="M154" s="3">
        <f t="shared" si="14"/>
        <v>1.7873209599177264</v>
      </c>
      <c r="N154" s="3">
        <f t="shared" si="15"/>
        <v>3.0712872368910764</v>
      </c>
      <c r="O154" s="3">
        <f t="shared" si="16"/>
        <v>0.74399999712816545</v>
      </c>
      <c r="P154" s="4">
        <f t="shared" si="17"/>
        <v>86.315544847950619</v>
      </c>
    </row>
    <row r="155" spans="1:16" x14ac:dyDescent="0.15">
      <c r="A155" t="s">
        <v>28</v>
      </c>
      <c r="B155" s="1">
        <v>2002</v>
      </c>
      <c r="C155" s="3">
        <v>1657.6209716796875</v>
      </c>
      <c r="D155" s="3">
        <v>1149.6326904296875</v>
      </c>
      <c r="E155" s="3">
        <v>17.757392883300781</v>
      </c>
      <c r="F155" s="3">
        <v>58.504268646240234</v>
      </c>
      <c r="G155" s="3">
        <v>0.15854816138744354</v>
      </c>
      <c r="H155" s="3">
        <v>188.67230224609375</v>
      </c>
      <c r="I155" s="3">
        <v>46.756641387939453</v>
      </c>
      <c r="J155" s="3">
        <v>27.543912887573242</v>
      </c>
      <c r="K155" s="3">
        <f t="shared" si="12"/>
        <v>35.452096696305034</v>
      </c>
      <c r="L155" s="3">
        <f t="shared" si="13"/>
        <v>60.181027236240737</v>
      </c>
      <c r="M155" s="3">
        <f t="shared" si="14"/>
        <v>1.3349709835124219</v>
      </c>
      <c r="N155" s="3">
        <f t="shared" si="15"/>
        <v>6.701923196437181</v>
      </c>
      <c r="O155" s="3">
        <f t="shared" si="16"/>
        <v>0.58909091991962448</v>
      </c>
      <c r="P155" s="4">
        <f t="shared" si="17"/>
        <v>166.78923954416055</v>
      </c>
    </row>
    <row r="156" spans="1:16" x14ac:dyDescent="0.15">
      <c r="A156" t="s">
        <v>29</v>
      </c>
      <c r="B156" s="1">
        <v>2002</v>
      </c>
      <c r="C156" s="3">
        <v>6.9761185646057129</v>
      </c>
      <c r="D156" s="3">
        <v>3.6466073989868164</v>
      </c>
      <c r="E156" s="3">
        <v>0.15854814648628235</v>
      </c>
      <c r="F156" s="3">
        <v>0.95128893852233887</v>
      </c>
      <c r="G156" s="3">
        <v>0.15854816138744354</v>
      </c>
      <c r="H156" s="3">
        <v>90.530998229980469</v>
      </c>
      <c r="I156" s="3">
        <v>3.4004831314086914</v>
      </c>
      <c r="J156" s="3">
        <v>2.7203865051269531</v>
      </c>
      <c r="K156" s="3">
        <f t="shared" si="12"/>
        <v>2.0515080637132206</v>
      </c>
      <c r="L156" s="3">
        <f t="shared" si="13"/>
        <v>2.5643850796415255</v>
      </c>
      <c r="M156" s="3">
        <f t="shared" si="14"/>
        <v>0.70281088720691176</v>
      </c>
      <c r="N156" s="3">
        <f t="shared" si="15"/>
        <v>7.6124563241844773E-2</v>
      </c>
      <c r="O156" s="3">
        <f t="shared" si="16"/>
        <v>0.8</v>
      </c>
      <c r="P156" s="4">
        <f t="shared" si="17"/>
        <v>26.687278466114666</v>
      </c>
    </row>
    <row r="157" spans="1:16" x14ac:dyDescent="0.15">
      <c r="A157" t="s">
        <v>30</v>
      </c>
      <c r="B157" s="1">
        <v>2002</v>
      </c>
      <c r="C157" s="3">
        <v>6618.90966796875</v>
      </c>
      <c r="D157" s="3">
        <v>3497.572265625</v>
      </c>
      <c r="E157" s="3">
        <v>56.760238647460938</v>
      </c>
      <c r="F157" s="3">
        <v>85.457450866699219</v>
      </c>
      <c r="G157" s="3">
        <v>49.467021942138672</v>
      </c>
      <c r="H157" s="3">
        <v>500.53652954101562</v>
      </c>
      <c r="I157" s="3">
        <v>740.625244140625</v>
      </c>
      <c r="J157" s="3">
        <v>503.95159912109375</v>
      </c>
      <c r="K157" s="3">
        <f t="shared" si="12"/>
        <v>8.9369215002236615</v>
      </c>
      <c r="L157" s="3">
        <f t="shared" si="13"/>
        <v>13.134018583356658</v>
      </c>
      <c r="M157" s="3">
        <f t="shared" si="14"/>
        <v>1.379252906990156</v>
      </c>
      <c r="N157" s="3">
        <f t="shared" si="15"/>
        <v>10.415917961122506</v>
      </c>
      <c r="O157" s="3">
        <f t="shared" si="16"/>
        <v>0.68044075341483601</v>
      </c>
      <c r="P157" s="4">
        <f t="shared" si="17"/>
        <v>90.32800284453846</v>
      </c>
    </row>
    <row r="158" spans="1:16" x14ac:dyDescent="0.15">
      <c r="A158" t="s">
        <v>31</v>
      </c>
      <c r="B158" s="1">
        <v>2002</v>
      </c>
      <c r="C158" s="3">
        <v>72.61505126953125</v>
      </c>
      <c r="D158" s="3">
        <v>25.209156036376953</v>
      </c>
      <c r="E158" s="3">
        <v>4.1222519874572754</v>
      </c>
      <c r="F158" s="3">
        <v>14.903526306152344</v>
      </c>
      <c r="G158" s="3">
        <v>0.15854816138744354</v>
      </c>
      <c r="H158" s="3">
        <v>307.58340454101562</v>
      </c>
      <c r="I158" s="3">
        <v>46.586616516113281</v>
      </c>
      <c r="J158" s="3">
        <v>20.232873916625977</v>
      </c>
      <c r="K158" s="3">
        <f t="shared" si="12"/>
        <v>1.5587105632454614</v>
      </c>
      <c r="L158" s="3">
        <f t="shared" si="13"/>
        <v>3.5889637610928431</v>
      </c>
      <c r="M158" s="3">
        <f t="shared" si="14"/>
        <v>0.75521968525679262</v>
      </c>
      <c r="N158" s="3">
        <f t="shared" si="15"/>
        <v>0.22506142498158407</v>
      </c>
      <c r="O158" s="3">
        <f t="shared" si="16"/>
        <v>0.4343065762165379</v>
      </c>
      <c r="P158" s="4">
        <f t="shared" si="17"/>
        <v>66.826910452164682</v>
      </c>
    </row>
    <row r="159" spans="1:16" x14ac:dyDescent="0.15">
      <c r="A159" t="s">
        <v>32</v>
      </c>
      <c r="B159" s="1">
        <v>2002</v>
      </c>
      <c r="C159" s="3">
        <v>2842.768310546875</v>
      </c>
      <c r="D159" s="3">
        <v>1371.1243896484375</v>
      </c>
      <c r="E159" s="3">
        <v>40.112682342529297</v>
      </c>
      <c r="F159" s="3">
        <v>71.029571533203125</v>
      </c>
      <c r="G159" s="3">
        <v>0.15854816138744354</v>
      </c>
      <c r="H159" s="3">
        <v>170.43927001953125</v>
      </c>
      <c r="I159" s="3">
        <v>310.80413818359375</v>
      </c>
      <c r="J159" s="3">
        <v>258.43670654296875</v>
      </c>
      <c r="K159" s="3">
        <f t="shared" si="12"/>
        <v>9.1464944037123335</v>
      </c>
      <c r="L159" s="3">
        <f t="shared" si="13"/>
        <v>10.999862784871949</v>
      </c>
      <c r="M159" s="3">
        <f t="shared" si="14"/>
        <v>1.4353951066813799</v>
      </c>
      <c r="N159" s="3">
        <f t="shared" si="15"/>
        <v>11.765091341301407</v>
      </c>
      <c r="O159" s="3">
        <f t="shared" si="16"/>
        <v>0.83150986358588552</v>
      </c>
      <c r="P159" s="4">
        <f t="shared" si="17"/>
        <v>93.027235042473507</v>
      </c>
    </row>
    <row r="160" spans="1:16" x14ac:dyDescent="0.15">
      <c r="A160" t="s">
        <v>33</v>
      </c>
      <c r="B160" s="1">
        <v>2002</v>
      </c>
      <c r="C160" s="3">
        <v>2096.1650390625</v>
      </c>
      <c r="D160" s="3">
        <v>1769.080322265625</v>
      </c>
      <c r="E160" s="3">
        <v>8.8786964416503906</v>
      </c>
      <c r="F160" s="3">
        <v>42.808002471923828</v>
      </c>
      <c r="G160" s="3">
        <v>19.501422882080078</v>
      </c>
      <c r="H160" s="3">
        <v>78.322784423828125</v>
      </c>
      <c r="I160" s="3">
        <v>101.16436767578125</v>
      </c>
      <c r="J160" s="3">
        <v>82.29168701171875</v>
      </c>
      <c r="K160" s="3">
        <f t="shared" si="12"/>
        <v>20.72038888020769</v>
      </c>
      <c r="L160" s="3">
        <f t="shared" si="13"/>
        <v>25.472378987248074</v>
      </c>
      <c r="M160" s="3">
        <f t="shared" si="14"/>
        <v>1.0687003824409804</v>
      </c>
      <c r="N160" s="3">
        <f t="shared" si="15"/>
        <v>14.905298312342385</v>
      </c>
      <c r="O160" s="3">
        <f t="shared" si="16"/>
        <v>0.8134453751092775</v>
      </c>
      <c r="P160" s="4">
        <f t="shared" si="17"/>
        <v>121.03135062945623</v>
      </c>
    </row>
    <row r="161" spans="1:16" x14ac:dyDescent="0.15">
      <c r="A161" t="s">
        <v>34</v>
      </c>
      <c r="B161" s="1">
        <v>2002</v>
      </c>
      <c r="C161" s="3">
        <v>2741.931640625</v>
      </c>
      <c r="D161" s="3">
        <v>1175.0003662109375</v>
      </c>
      <c r="E161" s="3">
        <v>84.664710998535156</v>
      </c>
      <c r="F161" s="3">
        <v>107.33709716796875</v>
      </c>
      <c r="G161" s="3">
        <v>0.15854816138744354</v>
      </c>
      <c r="H161" s="3">
        <v>275.873779296875</v>
      </c>
      <c r="I161" s="3">
        <v>466.5462646484375</v>
      </c>
      <c r="J161" s="3">
        <v>391.56561279296875</v>
      </c>
      <c r="K161" s="3">
        <f t="shared" si="12"/>
        <v>5.8770841144578929</v>
      </c>
      <c r="L161" s="3">
        <f t="shared" si="13"/>
        <v>7.0024832391876375</v>
      </c>
      <c r="M161" s="3">
        <f t="shared" si="14"/>
        <v>1.2947216346855632</v>
      </c>
      <c r="N161" s="3">
        <f t="shared" si="15"/>
        <v>7.1521917620276216</v>
      </c>
      <c r="O161" s="3">
        <f t="shared" si="16"/>
        <v>0.83928570961345095</v>
      </c>
      <c r="P161" s="4">
        <f t="shared" si="17"/>
        <v>85.519820489086214</v>
      </c>
    </row>
    <row r="162" spans="1:16" x14ac:dyDescent="0.15">
      <c r="A162" t="s">
        <v>35</v>
      </c>
      <c r="B162" s="1">
        <v>2002</v>
      </c>
      <c r="C162" s="3">
        <v>153.15751647949219</v>
      </c>
      <c r="D162" s="3">
        <v>47.088802337646484</v>
      </c>
      <c r="E162" s="3">
        <v>2.3782222270965576</v>
      </c>
      <c r="F162" s="3">
        <v>1.7440296411514282</v>
      </c>
      <c r="G162" s="3">
        <v>0.15854816138744354</v>
      </c>
      <c r="H162" s="3">
        <v>3.9637038707733154</v>
      </c>
      <c r="I162" s="3">
        <v>56.277996063232422</v>
      </c>
      <c r="J162" s="3">
        <v>44.0362548828125</v>
      </c>
      <c r="K162" s="3">
        <f t="shared" si="12"/>
        <v>2.7214458081877786</v>
      </c>
      <c r="L162" s="3">
        <f t="shared" si="13"/>
        <v>3.4779868743849534</v>
      </c>
      <c r="M162" s="3">
        <f t="shared" si="14"/>
        <v>1.0225411417895227</v>
      </c>
      <c r="N162" s="3">
        <f t="shared" si="15"/>
        <v>26.108108169483319</v>
      </c>
      <c r="O162" s="3">
        <f t="shared" si="16"/>
        <v>0.78247730841969865</v>
      </c>
      <c r="P162" s="4">
        <f t="shared" si="17"/>
        <v>81.420333597397871</v>
      </c>
    </row>
    <row r="163" spans="1:16" x14ac:dyDescent="0.15">
      <c r="A163" t="s">
        <v>36</v>
      </c>
      <c r="B163" s="1">
        <v>2002</v>
      </c>
      <c r="C163" s="3">
        <v>3376.758544921875</v>
      </c>
      <c r="D163" s="3">
        <v>1341.1588134765625</v>
      </c>
      <c r="E163" s="3">
        <v>89.896804809570312</v>
      </c>
      <c r="F163" s="3">
        <v>162.35330200195312</v>
      </c>
      <c r="G163" s="3">
        <v>0.15854816138744354</v>
      </c>
      <c r="H163" s="3">
        <v>348.48883056640625</v>
      </c>
      <c r="I163" s="3">
        <v>747.25616455078125</v>
      </c>
      <c r="J163" s="3">
        <v>550.708251953125</v>
      </c>
      <c r="K163" s="3">
        <f t="shared" si="12"/>
        <v>4.5188767990316139</v>
      </c>
      <c r="L163" s="3">
        <f t="shared" si="13"/>
        <v>6.1316650566719613</v>
      </c>
      <c r="M163" s="3">
        <f t="shared" si="14"/>
        <v>1.2373520538047902</v>
      </c>
      <c r="N163" s="3">
        <f t="shared" si="15"/>
        <v>6.6081292496511228</v>
      </c>
      <c r="O163" s="3">
        <f t="shared" si="16"/>
        <v>0.73697384923440201</v>
      </c>
      <c r="P163" s="4">
        <f t="shared" si="17"/>
        <v>90.653701846048278</v>
      </c>
    </row>
    <row r="164" spans="1:16" x14ac:dyDescent="0.15">
      <c r="A164" t="s">
        <v>37</v>
      </c>
      <c r="B164" s="1">
        <v>2002</v>
      </c>
      <c r="C164" s="3">
        <v>2763.811279296875</v>
      </c>
      <c r="D164" s="3">
        <v>1492.7308349609375</v>
      </c>
      <c r="E164" s="3">
        <v>72.139411926269531</v>
      </c>
      <c r="F164" s="3">
        <v>43.917839050292969</v>
      </c>
      <c r="G164" s="3">
        <v>152.68186950683594</v>
      </c>
      <c r="H164" s="3">
        <v>162.51185607910156</v>
      </c>
      <c r="I164" s="3">
        <v>609.0264892578125</v>
      </c>
      <c r="J164" s="3">
        <v>380.00399780273438</v>
      </c>
      <c r="K164" s="3">
        <f t="shared" si="12"/>
        <v>4.5380805729238176</v>
      </c>
      <c r="L164" s="3">
        <f t="shared" si="13"/>
        <v>7.2731110600883992</v>
      </c>
      <c r="M164" s="3">
        <f t="shared" si="14"/>
        <v>1.0821921316513532</v>
      </c>
      <c r="N164" s="3">
        <f t="shared" si="15"/>
        <v>7.6962469367883912</v>
      </c>
      <c r="O164" s="3">
        <f t="shared" si="16"/>
        <v>0.62395315229362946</v>
      </c>
      <c r="P164" s="4">
        <f t="shared" si="17"/>
        <v>236.91727985802422</v>
      </c>
    </row>
    <row r="165" spans="1:16" x14ac:dyDescent="0.15">
      <c r="A165" t="s">
        <v>38</v>
      </c>
      <c r="B165" s="1">
        <v>2002</v>
      </c>
      <c r="C165" s="3">
        <v>3376.60009765625</v>
      </c>
      <c r="D165" s="3">
        <v>1862.7822265625</v>
      </c>
      <c r="E165" s="3">
        <v>62.785068511962891</v>
      </c>
      <c r="F165" s="3">
        <v>87.042938232421875</v>
      </c>
      <c r="G165" s="3">
        <v>8.4030523300170898</v>
      </c>
      <c r="H165" s="3">
        <v>285.38668823242188</v>
      </c>
      <c r="I165" s="3">
        <v>432.37142944335938</v>
      </c>
      <c r="J165" s="3">
        <v>342.25863647460938</v>
      </c>
      <c r="K165" s="3">
        <f t="shared" si="12"/>
        <v>7.8094894059103979</v>
      </c>
      <c r="L165" s="3">
        <f t="shared" si="13"/>
        <v>9.8656388409551354</v>
      </c>
      <c r="M165" s="3">
        <f t="shared" si="14"/>
        <v>1.2505012212941402</v>
      </c>
      <c r="N165" s="3">
        <f t="shared" si="15"/>
        <v>8.8663612280895876</v>
      </c>
      <c r="O165" s="3">
        <f t="shared" si="16"/>
        <v>0.79158476524509869</v>
      </c>
      <c r="P165" s="4">
        <f t="shared" si="17"/>
        <v>128.24211215107002</v>
      </c>
    </row>
    <row r="166" spans="1:16" x14ac:dyDescent="0.15">
      <c r="A166" t="s">
        <v>39</v>
      </c>
      <c r="B166" s="1">
        <v>2002</v>
      </c>
      <c r="C166" s="3">
        <v>289.03329467773438</v>
      </c>
      <c r="D166" s="3">
        <v>152.04768371582031</v>
      </c>
      <c r="E166" s="3">
        <v>9.6714372634887695</v>
      </c>
      <c r="F166" s="3">
        <v>19.342874526977539</v>
      </c>
      <c r="G166" s="3">
        <v>0.15854816138744354</v>
      </c>
      <c r="H166" s="3">
        <v>39.002845764160156</v>
      </c>
      <c r="I166" s="3">
        <v>52.707489013671875</v>
      </c>
      <c r="J166" s="3">
        <v>45.566474914550781</v>
      </c>
      <c r="K166" s="3">
        <f t="shared" si="12"/>
        <v>5.483723472441679</v>
      </c>
      <c r="L166" s="3">
        <f t="shared" si="13"/>
        <v>6.3431128964825216</v>
      </c>
      <c r="M166" s="3">
        <f t="shared" si="14"/>
        <v>1.1116960852267705</v>
      </c>
      <c r="N166" s="3">
        <f t="shared" si="15"/>
        <v>4.9403796051612581</v>
      </c>
      <c r="O166" s="3">
        <f t="shared" si="16"/>
        <v>0.86451613930481919</v>
      </c>
      <c r="P166" s="4">
        <f t="shared" si="17"/>
        <v>87.427645897394882</v>
      </c>
    </row>
    <row r="167" spans="1:16" x14ac:dyDescent="0.15">
      <c r="A167" t="s">
        <v>40</v>
      </c>
      <c r="B167" s="1">
        <v>2002</v>
      </c>
      <c r="C167" s="3">
        <v>6913.33349609375</v>
      </c>
      <c r="D167" s="3">
        <v>3426.384033203125</v>
      </c>
      <c r="E167" s="3">
        <v>194.85568237304688</v>
      </c>
      <c r="F167" s="3">
        <v>487.69412231445312</v>
      </c>
      <c r="G167" s="3">
        <v>0.15854816138744354</v>
      </c>
      <c r="H167" s="3">
        <v>193.27020263671875</v>
      </c>
      <c r="I167" s="3">
        <v>1064.18115234375</v>
      </c>
      <c r="J167" s="3">
        <v>853.6912841796875</v>
      </c>
      <c r="K167" s="3">
        <f t="shared" si="12"/>
        <v>6.4963878385440683</v>
      </c>
      <c r="L167" s="3">
        <f t="shared" si="13"/>
        <v>8.0981657236160913</v>
      </c>
      <c r="M167" s="3">
        <f t="shared" si="14"/>
        <v>1.2480941541277946</v>
      </c>
      <c r="N167" s="3">
        <f t="shared" si="15"/>
        <v>10.149906527880299</v>
      </c>
      <c r="O167" s="3">
        <f t="shared" si="16"/>
        <v>0.8022048523407127</v>
      </c>
      <c r="P167" s="4">
        <f t="shared" si="17"/>
        <v>91.254458308363539</v>
      </c>
    </row>
    <row r="168" spans="1:16" x14ac:dyDescent="0.15">
      <c r="A168" t="s">
        <v>41</v>
      </c>
      <c r="B168" s="1">
        <v>2002</v>
      </c>
      <c r="C168" s="3">
        <v>216.73532104492188</v>
      </c>
      <c r="D168" s="3">
        <v>76.7373046875</v>
      </c>
      <c r="E168" s="3">
        <v>14.903526306152344</v>
      </c>
      <c r="F168" s="3">
        <v>14.269333839416504</v>
      </c>
      <c r="G168" s="3">
        <v>0.3170962929725647</v>
      </c>
      <c r="H168" s="3">
        <v>74.041984558105469</v>
      </c>
      <c r="I168" s="3">
        <v>26.86381721496582</v>
      </c>
      <c r="J168" s="3">
        <v>24.143430709838867</v>
      </c>
      <c r="K168" s="3">
        <f t="shared" si="12"/>
        <v>8.0679271791716456</v>
      </c>
      <c r="L168" s="3">
        <f t="shared" si="13"/>
        <v>8.9769893785889536</v>
      </c>
      <c r="M168" s="3">
        <f t="shared" si="14"/>
        <v>1.5193707667722316</v>
      </c>
      <c r="N168" s="3">
        <f t="shared" si="15"/>
        <v>2.4454383145834031</v>
      </c>
      <c r="O168" s="3">
        <f t="shared" si="16"/>
        <v>0.89873417901267483</v>
      </c>
      <c r="P168" s="4">
        <f t="shared" si="17"/>
        <v>86.887780407064469</v>
      </c>
    </row>
    <row r="169" spans="1:16" x14ac:dyDescent="0.15">
      <c r="A169" t="s">
        <v>42</v>
      </c>
      <c r="B169" s="1">
        <v>2002</v>
      </c>
      <c r="C169" s="3">
        <v>379.56427001953125</v>
      </c>
      <c r="D169" s="3">
        <v>188.51374816894531</v>
      </c>
      <c r="E169" s="3">
        <v>16.330459594726562</v>
      </c>
      <c r="F169" s="3">
        <v>16.013362884521484</v>
      </c>
      <c r="G169" s="3">
        <v>1.9025778770446777</v>
      </c>
      <c r="H169" s="3">
        <v>51.528148651123047</v>
      </c>
      <c r="I169" s="3">
        <v>24.993551254272461</v>
      </c>
      <c r="J169" s="3">
        <v>22.273164749145508</v>
      </c>
      <c r="K169" s="3">
        <f t="shared" si="12"/>
        <v>15.18648815280492</v>
      </c>
      <c r="L169" s="3">
        <f t="shared" si="13"/>
        <v>17.041326380621008</v>
      </c>
      <c r="M169" s="3">
        <f t="shared" si="14"/>
        <v>1.5055447195544287</v>
      </c>
      <c r="N169" s="3">
        <f t="shared" si="15"/>
        <v>5.4657534317121472</v>
      </c>
      <c r="O169" s="3">
        <f t="shared" si="16"/>
        <v>0.89115646362331469</v>
      </c>
      <c r="P169" s="4">
        <f t="shared" si="17"/>
        <v>127.23978761931068</v>
      </c>
    </row>
    <row r="170" spans="1:16" x14ac:dyDescent="0.15">
      <c r="A170" t="s">
        <v>43</v>
      </c>
      <c r="B170" s="1">
        <v>2002</v>
      </c>
      <c r="C170" s="3">
        <v>4452.0322265625</v>
      </c>
      <c r="D170" s="3">
        <v>3037.465576171875</v>
      </c>
      <c r="E170" s="3">
        <v>11.891111373901367</v>
      </c>
      <c r="F170" s="3">
        <v>11.891111373901367</v>
      </c>
      <c r="G170" s="3">
        <v>0.15854816138744354</v>
      </c>
      <c r="H170" s="3">
        <v>79.274078369140625</v>
      </c>
      <c r="I170" s="3">
        <v>17.852535247802734</v>
      </c>
      <c r="J170" s="3">
        <v>15.302173614501953</v>
      </c>
      <c r="K170" s="3">
        <f t="shared" si="12"/>
        <v>249.37815076491447</v>
      </c>
      <c r="L170" s="3">
        <f t="shared" si="13"/>
        <v>290.94116553110371</v>
      </c>
      <c r="M170" s="3">
        <f t="shared" si="14"/>
        <v>1.4442873534061424</v>
      </c>
      <c r="N170" s="3">
        <f t="shared" si="15"/>
        <v>48.750000040751345</v>
      </c>
      <c r="O170" s="3">
        <f t="shared" si="16"/>
        <v>0.85714288766831159</v>
      </c>
      <c r="P170" s="4">
        <f t="shared" si="17"/>
        <v>175.00299660627741</v>
      </c>
    </row>
    <row r="171" spans="1:16" x14ac:dyDescent="0.15">
      <c r="A171" t="s">
        <v>44</v>
      </c>
      <c r="B171" s="1">
        <v>2002</v>
      </c>
      <c r="C171" s="3">
        <v>929.8848876953125</v>
      </c>
      <c r="D171" s="3">
        <v>326.133544921875</v>
      </c>
      <c r="E171" s="3">
        <v>7.6103115081787109</v>
      </c>
      <c r="F171" s="3">
        <v>12.842400550842285</v>
      </c>
      <c r="G171" s="3">
        <v>35.356239318847656</v>
      </c>
      <c r="H171" s="3">
        <v>103.05629730224609</v>
      </c>
      <c r="I171" s="3">
        <v>85.012077331542969</v>
      </c>
      <c r="J171" s="3">
        <v>77.871063232421875</v>
      </c>
      <c r="K171" s="3">
        <f t="shared" si="12"/>
        <v>10.938268030656475</v>
      </c>
      <c r="L171" s="3">
        <f t="shared" si="13"/>
        <v>11.941340583984115</v>
      </c>
      <c r="M171" s="3">
        <f t="shared" si="14"/>
        <v>1.8724010038191947</v>
      </c>
      <c r="N171" s="3">
        <f t="shared" si="15"/>
        <v>6.1477985782261397</v>
      </c>
      <c r="O171" s="3">
        <f t="shared" si="16"/>
        <v>0.91600000466673126</v>
      </c>
      <c r="P171" s="4">
        <f t="shared" si="17"/>
        <v>111.0519928187238</v>
      </c>
    </row>
    <row r="172" spans="1:16" x14ac:dyDescent="0.15">
      <c r="A172" t="s">
        <v>45</v>
      </c>
      <c r="B172" s="1">
        <v>2002</v>
      </c>
      <c r="C172" s="3">
        <v>2717.83251953125</v>
      </c>
      <c r="D172" s="3">
        <v>1747.359130859375</v>
      </c>
      <c r="E172" s="3">
        <v>104.48323059082031</v>
      </c>
      <c r="F172" s="3">
        <v>48.832832336425781</v>
      </c>
      <c r="G172" s="3">
        <v>0.15854816138744354</v>
      </c>
      <c r="H172" s="3">
        <v>165.84136962890625</v>
      </c>
      <c r="I172" s="3">
        <v>61.888790130615234</v>
      </c>
      <c r="J172" s="3">
        <v>55.427875518798828</v>
      </c>
      <c r="K172" s="3">
        <f t="shared" si="12"/>
        <v>43.914778650468214</v>
      </c>
      <c r="L172" s="3">
        <f t="shared" si="13"/>
        <v>49.033676540777293</v>
      </c>
      <c r="M172" s="3">
        <f t="shared" si="14"/>
        <v>1.3801996091368851</v>
      </c>
      <c r="N172" s="3">
        <f t="shared" si="15"/>
        <v>12.650922719781466</v>
      </c>
      <c r="O172" s="3">
        <f t="shared" si="16"/>
        <v>0.89560444471154221</v>
      </c>
      <c r="P172" s="4">
        <f t="shared" si="17"/>
        <v>245.75307540638502</v>
      </c>
    </row>
    <row r="173" spans="1:16" x14ac:dyDescent="0.15">
      <c r="A173" t="s">
        <v>46</v>
      </c>
      <c r="B173" s="1">
        <v>2002</v>
      </c>
      <c r="C173" s="3">
        <v>126.67997741699219</v>
      </c>
      <c r="D173" s="3">
        <v>60.406845092773438</v>
      </c>
      <c r="E173" s="3">
        <v>1.4269334077835083</v>
      </c>
      <c r="F173" s="3">
        <v>9.1957931518554688</v>
      </c>
      <c r="G173" s="3">
        <v>0.15854816138744354</v>
      </c>
      <c r="H173" s="3">
        <v>102.73920440673828</v>
      </c>
      <c r="I173" s="3">
        <v>4.4206280708312988</v>
      </c>
      <c r="J173" s="3">
        <v>3.570507287979126</v>
      </c>
      <c r="K173" s="3">
        <f t="shared" si="12"/>
        <v>28.65655635063866</v>
      </c>
      <c r="L173" s="3">
        <f t="shared" si="13"/>
        <v>35.479545957933581</v>
      </c>
      <c r="M173" s="3">
        <f t="shared" si="14"/>
        <v>1.8142518252458599</v>
      </c>
      <c r="N173" s="3">
        <f t="shared" si="15"/>
        <v>1.1301273111071808</v>
      </c>
      <c r="O173" s="3">
        <f t="shared" si="16"/>
        <v>0.80769230769230771</v>
      </c>
      <c r="P173" s="4">
        <f t="shared" si="17"/>
        <v>104.87462881557128</v>
      </c>
    </row>
    <row r="174" spans="1:16" x14ac:dyDescent="0.15">
      <c r="A174" t="s">
        <v>47</v>
      </c>
      <c r="B174" s="1">
        <v>2002</v>
      </c>
      <c r="C174" s="3">
        <v>7124.67822265625</v>
      </c>
      <c r="D174" s="3">
        <v>2440.373046875</v>
      </c>
      <c r="E174" s="3">
        <v>306.79067993164062</v>
      </c>
      <c r="F174" s="3">
        <v>525.74566650390625</v>
      </c>
      <c r="G174" s="3">
        <v>0.15854816138744354</v>
      </c>
      <c r="H174" s="3">
        <v>717.58892822265625</v>
      </c>
      <c r="I174" s="3">
        <v>1041.738037109375</v>
      </c>
      <c r="J174" s="3">
        <v>807.78472900390625</v>
      </c>
      <c r="K174" s="3">
        <f t="shared" si="12"/>
        <v>6.8392225001458886</v>
      </c>
      <c r="L174" s="3">
        <f t="shared" si="13"/>
        <v>8.8200209373131102</v>
      </c>
      <c r="M174" s="3">
        <f t="shared" si="14"/>
        <v>1.5499595705798264</v>
      </c>
      <c r="N174" s="3">
        <f t="shared" si="15"/>
        <v>5.729567761113298</v>
      </c>
      <c r="O174" s="3">
        <f t="shared" si="16"/>
        <v>0.77542021144332529</v>
      </c>
      <c r="P174" s="4">
        <f t="shared" si="17"/>
        <v>124.39166217681601</v>
      </c>
    </row>
    <row r="175" spans="1:16" x14ac:dyDescent="0.15">
      <c r="A175" t="s">
        <v>48</v>
      </c>
      <c r="B175" s="1">
        <v>2002</v>
      </c>
      <c r="C175" s="3">
        <v>4058.9912109375</v>
      </c>
      <c r="D175" s="3">
        <v>1251.103515625</v>
      </c>
      <c r="E175" s="3">
        <v>157.1212158203125</v>
      </c>
      <c r="F175" s="3">
        <v>262.2386474609375</v>
      </c>
      <c r="G175" s="3">
        <v>0.15854816138744354</v>
      </c>
      <c r="H175" s="3">
        <v>263.50701904296875</v>
      </c>
      <c r="I175" s="3">
        <v>459.74530029296875</v>
      </c>
      <c r="J175" s="3">
        <v>361.47134399414062</v>
      </c>
      <c r="K175" s="3">
        <f t="shared" si="12"/>
        <v>8.8287823896208248</v>
      </c>
      <c r="L175" s="3">
        <f t="shared" si="13"/>
        <v>11.229081581092899</v>
      </c>
      <c r="M175" s="3">
        <f t="shared" si="14"/>
        <v>1.8206315066723966</v>
      </c>
      <c r="N175" s="3">
        <f t="shared" si="15"/>
        <v>7.7181188089941495</v>
      </c>
      <c r="O175" s="3">
        <f t="shared" si="16"/>
        <v>0.78624260816542579</v>
      </c>
      <c r="P175" s="4">
        <f t="shared" si="17"/>
        <v>128.14854279221157</v>
      </c>
    </row>
    <row r="176" spans="1:16" x14ac:dyDescent="0.15">
      <c r="A176" t="s">
        <v>49</v>
      </c>
      <c r="B176" s="1">
        <v>2002</v>
      </c>
      <c r="C176" s="3">
        <v>845.37872314453125</v>
      </c>
      <c r="D176" s="3">
        <v>256.689453125</v>
      </c>
      <c r="E176" s="3">
        <v>49.78411865234375</v>
      </c>
      <c r="F176" s="3">
        <v>91.640830993652344</v>
      </c>
      <c r="G176" s="3">
        <v>0.15854816138744354</v>
      </c>
      <c r="H176" s="3">
        <v>60.565395355224609</v>
      </c>
      <c r="I176" s="3">
        <v>98.614006042480469</v>
      </c>
      <c r="J176" s="3">
        <v>82.971786499023438</v>
      </c>
      <c r="K176" s="3">
        <f t="shared" si="12"/>
        <v>8.572602990901343</v>
      </c>
      <c r="L176" s="3">
        <f t="shared" si="13"/>
        <v>10.188749197951537</v>
      </c>
      <c r="M176" s="3">
        <f t="shared" si="14"/>
        <v>1.732122739462997</v>
      </c>
      <c r="N176" s="3">
        <f t="shared" si="15"/>
        <v>5.5483869277644642</v>
      </c>
      <c r="O176" s="3">
        <f t="shared" si="16"/>
        <v>0.84137933168723766</v>
      </c>
      <c r="P176" s="4">
        <f t="shared" si="17"/>
        <v>122.20399399368401</v>
      </c>
    </row>
    <row r="177" spans="1:16" x14ac:dyDescent="0.15">
      <c r="A177" t="s">
        <v>50</v>
      </c>
      <c r="B177" s="1">
        <v>2002</v>
      </c>
      <c r="C177" s="3">
        <v>106.06871032714844</v>
      </c>
      <c r="D177" s="3">
        <v>55.808948516845703</v>
      </c>
      <c r="E177" s="3">
        <v>2.5367703437805176</v>
      </c>
      <c r="F177" s="3">
        <v>5.3906373977661133</v>
      </c>
      <c r="G177" s="3">
        <v>0.15854816138744354</v>
      </c>
      <c r="H177" s="3">
        <v>60.406845092773438</v>
      </c>
      <c r="I177" s="3">
        <v>8.6712322235107422</v>
      </c>
      <c r="J177" s="3">
        <v>8.1611595153808594</v>
      </c>
      <c r="K177" s="3">
        <f t="shared" si="12"/>
        <v>12.232253455230859</v>
      </c>
      <c r="L177" s="3">
        <f t="shared" si="13"/>
        <v>12.996769653533539</v>
      </c>
      <c r="M177" s="3">
        <f t="shared" si="14"/>
        <v>1.4108988571445789</v>
      </c>
      <c r="N177" s="3">
        <f t="shared" si="15"/>
        <v>1.6081730401107681</v>
      </c>
      <c r="O177" s="3">
        <f t="shared" si="16"/>
        <v>0.9411764447102573</v>
      </c>
      <c r="P177" s="4">
        <f t="shared" si="17"/>
        <v>85.631025563402204</v>
      </c>
    </row>
    <row r="178" spans="1:16" x14ac:dyDescent="0.15">
      <c r="A178" t="s">
        <v>51</v>
      </c>
      <c r="B178" s="1">
        <v>2002</v>
      </c>
      <c r="C178" s="3">
        <v>21593.46484375</v>
      </c>
      <c r="D178" s="3">
        <v>3144.485595703125</v>
      </c>
      <c r="E178" s="3">
        <v>197.70954895019531</v>
      </c>
      <c r="F178" s="3">
        <v>533.03887939453125</v>
      </c>
      <c r="G178" s="3">
        <v>5329.12060546875</v>
      </c>
      <c r="H178" s="3">
        <v>525.4285888671875</v>
      </c>
      <c r="I178" s="3">
        <v>2465.18017578125</v>
      </c>
      <c r="J178" s="3">
        <v>1963.098876953125</v>
      </c>
      <c r="K178" s="3">
        <f t="shared" si="12"/>
        <v>8.7593860505172731</v>
      </c>
      <c r="L178" s="3">
        <f t="shared" si="13"/>
        <v>10.999682745101795</v>
      </c>
      <c r="M178" s="3">
        <f t="shared" si="14"/>
        <v>2.778912109509271</v>
      </c>
      <c r="N178" s="3">
        <f t="shared" si="15"/>
        <v>3.3805349678942305</v>
      </c>
      <c r="O178" s="3">
        <f t="shared" si="16"/>
        <v>0.79633079003281837</v>
      </c>
      <c r="P178" s="4">
        <f t="shared" si="17"/>
        <v>112.20881752104552</v>
      </c>
    </row>
    <row r="179" spans="1:16" x14ac:dyDescent="0.15">
      <c r="A179" t="s">
        <v>52</v>
      </c>
      <c r="B179" s="1">
        <v>2002</v>
      </c>
      <c r="C179" s="3">
        <v>51.686698913574219</v>
      </c>
      <c r="D179" s="3">
        <v>21.086904525756836</v>
      </c>
      <c r="E179" s="3">
        <v>1.4269334077835083</v>
      </c>
      <c r="F179" s="3">
        <v>4.4393482208251953</v>
      </c>
      <c r="G179" s="3">
        <v>0.15854816138744354</v>
      </c>
      <c r="H179" s="3">
        <v>75.310371398925781</v>
      </c>
      <c r="I179" s="3">
        <v>5.2707486152648926</v>
      </c>
      <c r="J179" s="3">
        <v>4.4206280708312988</v>
      </c>
      <c r="K179" s="3">
        <f t="shared" si="12"/>
        <v>9.8063297429669944</v>
      </c>
      <c r="L179" s="3">
        <f t="shared" si="13"/>
        <v>11.692161856958606</v>
      </c>
      <c r="M179" s="3">
        <f t="shared" si="14"/>
        <v>1.6049170770642593</v>
      </c>
      <c r="N179" s="3">
        <f t="shared" si="15"/>
        <v>0.64682542055772563</v>
      </c>
      <c r="O179" s="3">
        <f t="shared" si="16"/>
        <v>0.83870971535779282</v>
      </c>
      <c r="P179" s="4">
        <f t="shared" si="17"/>
        <v>111.63268519318765</v>
      </c>
    </row>
    <row r="180" spans="1:16" x14ac:dyDescent="0.15">
      <c r="A180" t="s">
        <v>53</v>
      </c>
      <c r="B180" s="1">
        <v>2002</v>
      </c>
      <c r="C180" s="3">
        <v>803.52203369140625</v>
      </c>
      <c r="D180" s="3">
        <v>363.86801147460938</v>
      </c>
      <c r="E180" s="3">
        <v>47.247348785400391</v>
      </c>
      <c r="F180" s="3">
        <v>21.562549591064453</v>
      </c>
      <c r="G180" s="3">
        <v>3.1709630489349365</v>
      </c>
      <c r="H180" s="3">
        <v>33.136562347412109</v>
      </c>
      <c r="I180" s="3">
        <v>76.340843200683594</v>
      </c>
      <c r="J180" s="3">
        <v>43.016109466552734</v>
      </c>
      <c r="K180" s="3">
        <f t="shared" si="12"/>
        <v>10.525454003424095</v>
      </c>
      <c r="L180" s="3">
        <f t="shared" si="13"/>
        <v>18.679560835602452</v>
      </c>
      <c r="M180" s="3">
        <f t="shared" si="14"/>
        <v>1.5147294479092046</v>
      </c>
      <c r="N180" s="3">
        <f t="shared" si="15"/>
        <v>13.884931613898837</v>
      </c>
      <c r="O180" s="3">
        <f t="shared" si="16"/>
        <v>0.56347438229720193</v>
      </c>
      <c r="P180" s="4">
        <f t="shared" si="17"/>
        <v>116.70100499216196</v>
      </c>
    </row>
    <row r="181" spans="1:16" x14ac:dyDescent="0.15">
      <c r="A181" t="s">
        <v>54</v>
      </c>
      <c r="B181" s="1">
        <v>2002</v>
      </c>
      <c r="C181" s="3">
        <v>2102.82421875</v>
      </c>
      <c r="D181" s="3">
        <v>1189.5867919921875</v>
      </c>
      <c r="E181" s="3">
        <v>14.586429595947266</v>
      </c>
      <c r="F181" s="3">
        <v>61.041038513183594</v>
      </c>
      <c r="G181" s="3">
        <v>0.15854816138744354</v>
      </c>
      <c r="H181" s="3">
        <v>65.638931274414062</v>
      </c>
      <c r="I181" s="3">
        <v>98.954055786132812</v>
      </c>
      <c r="J181" s="3">
        <v>83.141807556152344</v>
      </c>
      <c r="K181" s="3">
        <f t="shared" si="12"/>
        <v>21.25051067431523</v>
      </c>
      <c r="L181" s="3">
        <f t="shared" si="13"/>
        <v>25.292019509315981</v>
      </c>
      <c r="M181" s="3">
        <f t="shared" si="14"/>
        <v>1.5168946935403567</v>
      </c>
      <c r="N181" s="3">
        <f t="shared" si="15"/>
        <v>16.578751098272555</v>
      </c>
      <c r="O181" s="3">
        <f t="shared" si="16"/>
        <v>0.84020616331123277</v>
      </c>
      <c r="P181" s="4">
        <f t="shared" si="17"/>
        <v>76.404026332928424</v>
      </c>
    </row>
    <row r="182" spans="1:16" x14ac:dyDescent="0.15">
      <c r="A182" t="s">
        <v>55</v>
      </c>
      <c r="B182" s="1">
        <v>2002</v>
      </c>
      <c r="C182" s="3">
        <v>1600.7021484375</v>
      </c>
      <c r="D182" s="3">
        <v>962.228759765625</v>
      </c>
      <c r="E182" s="3">
        <v>131.75593566894531</v>
      </c>
      <c r="F182" s="3">
        <v>8.7201480865478516</v>
      </c>
      <c r="G182" s="3">
        <v>93.384864807128906</v>
      </c>
      <c r="H182" s="3">
        <v>79.274078369140625</v>
      </c>
      <c r="I182" s="3">
        <v>115.78644561767578</v>
      </c>
      <c r="J182" s="3">
        <v>115.78644561767578</v>
      </c>
      <c r="K182" s="3">
        <f t="shared" si="12"/>
        <v>13.824607361408971</v>
      </c>
      <c r="L182" s="3">
        <f t="shared" si="13"/>
        <v>13.824607361408971</v>
      </c>
      <c r="M182" s="3">
        <f t="shared" si="14"/>
        <v>1.2075689238509801</v>
      </c>
      <c r="N182" s="3">
        <f t="shared" si="15"/>
        <v>8.8251745958859757</v>
      </c>
      <c r="O182" s="3">
        <f t="shared" si="16"/>
        <v>1</v>
      </c>
      <c r="P182" s="4">
        <f t="shared" si="17"/>
        <v>103.34195373198376</v>
      </c>
    </row>
    <row r="183" spans="1:16" x14ac:dyDescent="0.15">
      <c r="A183" t="s">
        <v>56</v>
      </c>
      <c r="B183" s="1">
        <v>2002</v>
      </c>
      <c r="C183" s="3">
        <v>7440.18896484375</v>
      </c>
      <c r="D183" s="3">
        <v>3967.984619140625</v>
      </c>
      <c r="E183" s="3">
        <v>85.933097839355469</v>
      </c>
      <c r="F183" s="3">
        <v>196.12406921386719</v>
      </c>
      <c r="G183" s="3">
        <v>39.478488922119141</v>
      </c>
      <c r="H183" s="3">
        <v>377.82025146484375</v>
      </c>
      <c r="I183" s="3">
        <v>1141.712158203125</v>
      </c>
      <c r="J183" s="3">
        <v>841.1094970703125</v>
      </c>
      <c r="K183" s="3">
        <f t="shared" si="12"/>
        <v>6.5166941697051159</v>
      </c>
      <c r="L183" s="3">
        <f t="shared" si="13"/>
        <v>8.8456841716314472</v>
      </c>
      <c r="M183" s="3">
        <f t="shared" si="14"/>
        <v>1.2324847083909218</v>
      </c>
      <c r="N183" s="3">
        <f t="shared" si="15"/>
        <v>12.128973439519264</v>
      </c>
      <c r="O183" s="3">
        <f t="shared" si="16"/>
        <v>0.73670889026362507</v>
      </c>
      <c r="P183" s="4">
        <f t="shared" si="17"/>
        <v>106.40610178221672</v>
      </c>
    </row>
    <row r="184" spans="1:16" x14ac:dyDescent="0.15">
      <c r="A184" t="s">
        <v>57</v>
      </c>
      <c r="B184" s="1">
        <v>2002</v>
      </c>
      <c r="C184" s="3">
        <v>2441.800048828125</v>
      </c>
      <c r="D184" s="3">
        <v>894.84576416015625</v>
      </c>
      <c r="E184" s="3">
        <v>126.20433044433594</v>
      </c>
      <c r="F184" s="3">
        <v>194.22148132324219</v>
      </c>
      <c r="G184" s="3">
        <v>0.15854816138744354</v>
      </c>
      <c r="H184" s="3">
        <v>1422.4940185546875</v>
      </c>
      <c r="I184" s="3">
        <v>243.64460754394531</v>
      </c>
      <c r="J184" s="3">
        <v>192.12728881835938</v>
      </c>
      <c r="K184" s="3">
        <f t="shared" si="12"/>
        <v>10.021974520358331</v>
      </c>
      <c r="L184" s="3">
        <f t="shared" si="13"/>
        <v>12.709282808527252</v>
      </c>
      <c r="M184" s="3">
        <f t="shared" si="14"/>
        <v>1.67611421571668</v>
      </c>
      <c r="N184" s="3">
        <f t="shared" si="15"/>
        <v>1.5101980588958952</v>
      </c>
      <c r="O184" s="3">
        <f t="shared" si="16"/>
        <v>0.78855547329815645</v>
      </c>
      <c r="P184" s="4">
        <f t="shared" si="17"/>
        <v>85.187847664743117</v>
      </c>
    </row>
    <row r="185" spans="1:16" x14ac:dyDescent="0.15">
      <c r="A185" t="s">
        <v>58</v>
      </c>
      <c r="B185" s="1">
        <v>2002</v>
      </c>
      <c r="C185" s="3">
        <v>1437.3975830078125</v>
      </c>
      <c r="D185" s="3">
        <v>858.69677734375</v>
      </c>
      <c r="E185" s="3">
        <v>27.428831100463867</v>
      </c>
      <c r="F185" s="3">
        <v>71.822311401367188</v>
      </c>
      <c r="G185" s="3">
        <v>0.15854816138744354</v>
      </c>
      <c r="H185" s="3">
        <v>116.84999084472656</v>
      </c>
      <c r="I185" s="3">
        <v>167.30377197265625</v>
      </c>
      <c r="J185" s="3">
        <v>143.67041015625</v>
      </c>
      <c r="K185" s="3">
        <f t="shared" si="12"/>
        <v>8.591543191523126</v>
      </c>
      <c r="L185" s="3">
        <f t="shared" si="13"/>
        <v>10.004826891247532</v>
      </c>
      <c r="M185" s="3">
        <f t="shared" si="14"/>
        <v>1.200733300871808</v>
      </c>
      <c r="N185" s="3">
        <f t="shared" si="15"/>
        <v>7.6120908204672526</v>
      </c>
      <c r="O185" s="3">
        <f t="shared" si="16"/>
        <v>0.85873981478272443</v>
      </c>
      <c r="P185" s="4">
        <f t="shared" si="17"/>
        <v>106.37441910424117</v>
      </c>
    </row>
    <row r="186" spans="1:16" x14ac:dyDescent="0.15">
      <c r="A186" t="s">
        <v>64</v>
      </c>
      <c r="B186" s="1">
        <v>2002</v>
      </c>
      <c r="C186" s="3">
        <v>2340.329345703125</v>
      </c>
      <c r="D186" s="3">
        <v>1451.9840087890625</v>
      </c>
      <c r="E186" s="3">
        <v>31.392534255981445</v>
      </c>
      <c r="F186" s="3">
        <v>85.774551391601562</v>
      </c>
      <c r="G186" s="3">
        <v>0.15854816138744354</v>
      </c>
      <c r="H186" s="3">
        <v>414.28631591796875</v>
      </c>
      <c r="I186" s="3">
        <v>62.39886474609375</v>
      </c>
      <c r="J186" s="3">
        <v>55.257850646972656</v>
      </c>
      <c r="K186" s="3">
        <f t="shared" si="12"/>
        <v>37.50596032838294</v>
      </c>
      <c r="L186" s="3">
        <f t="shared" si="13"/>
        <v>42.352884129620804</v>
      </c>
      <c r="M186" s="3">
        <f t="shared" si="14"/>
        <v>1.4617618549574889</v>
      </c>
      <c r="N186" s="3">
        <f t="shared" si="15"/>
        <v>4.6786055745151343</v>
      </c>
      <c r="O186" s="3">
        <f t="shared" si="16"/>
        <v>0.88555858943622634</v>
      </c>
      <c r="P186" s="4">
        <f t="shared" si="17"/>
        <v>173.19576546166047</v>
      </c>
    </row>
    <row r="187" spans="1:16" x14ac:dyDescent="0.15">
      <c r="A187" t="s">
        <v>59</v>
      </c>
      <c r="B187" s="1">
        <v>2002</v>
      </c>
      <c r="C187" s="3">
        <v>1016.6107788085938</v>
      </c>
      <c r="D187" s="3">
        <v>539.8564453125</v>
      </c>
      <c r="E187" s="3">
        <v>6.659022331237793</v>
      </c>
      <c r="F187" s="3">
        <v>21.879644393920898</v>
      </c>
      <c r="G187" s="3">
        <v>0.15854816138744354</v>
      </c>
      <c r="H187" s="3">
        <v>91.323738098144531</v>
      </c>
      <c r="I187" s="3">
        <v>153.87185668945312</v>
      </c>
      <c r="J187" s="3">
        <v>124.62770843505859</v>
      </c>
      <c r="K187" s="3">
        <f t="shared" si="12"/>
        <v>6.6068662631421642</v>
      </c>
      <c r="L187" s="3">
        <f t="shared" si="13"/>
        <v>8.157181027992122</v>
      </c>
      <c r="M187" s="3">
        <f t="shared" si="14"/>
        <v>1.2322330362847635</v>
      </c>
      <c r="N187" s="3">
        <f t="shared" si="15"/>
        <v>8.967832260341174</v>
      </c>
      <c r="O187" s="3">
        <f t="shared" si="16"/>
        <v>0.80994478858199792</v>
      </c>
      <c r="P187" s="4">
        <f t="shared" si="17"/>
        <v>75.186615134328946</v>
      </c>
    </row>
    <row r="188" spans="1:16" x14ac:dyDescent="0.15">
      <c r="A188" t="s">
        <v>60</v>
      </c>
      <c r="B188" s="1">
        <v>2002</v>
      </c>
      <c r="C188" s="3">
        <v>17.123201370239258</v>
      </c>
      <c r="D188" s="3">
        <v>12.366755485534668</v>
      </c>
      <c r="E188" s="3">
        <v>1.7440296411514282</v>
      </c>
      <c r="F188" s="3">
        <v>0.15854814648628235</v>
      </c>
      <c r="G188" s="3">
        <v>0.15854816138744354</v>
      </c>
      <c r="H188" s="3">
        <v>0.63419258594512939</v>
      </c>
      <c r="I188" s="3">
        <v>3.7405314445495605</v>
      </c>
      <c r="J188" s="3">
        <v>3.2304589748382568</v>
      </c>
      <c r="K188" s="3">
        <f t="shared" si="12"/>
        <v>4.5777456022164937</v>
      </c>
      <c r="L188" s="3">
        <f t="shared" si="13"/>
        <v>5.300547539408571</v>
      </c>
      <c r="M188" s="3">
        <f t="shared" si="14"/>
        <v>0.81222766710596794</v>
      </c>
      <c r="N188" s="3">
        <f t="shared" si="15"/>
        <v>18.000001347119547</v>
      </c>
      <c r="O188" s="3">
        <f t="shared" si="16"/>
        <v>0.86363636363636365</v>
      </c>
      <c r="P188" s="4">
        <f t="shared" si="17"/>
        <v>96.368137793885609</v>
      </c>
    </row>
    <row r="189" spans="1:16" x14ac:dyDescent="0.15">
      <c r="A189" t="s">
        <v>61</v>
      </c>
      <c r="B189" s="1">
        <v>2002</v>
      </c>
      <c r="C189" s="3">
        <v>2848.634765625</v>
      </c>
      <c r="D189" s="3">
        <v>1780.337158203125</v>
      </c>
      <c r="E189" s="3">
        <v>58.979911804199219</v>
      </c>
      <c r="F189" s="3">
        <v>51.845245361328125</v>
      </c>
      <c r="G189" s="3">
        <v>152.20622253417969</v>
      </c>
      <c r="H189" s="3">
        <v>47.564445495605469</v>
      </c>
      <c r="I189" s="3">
        <v>425.40042114257812</v>
      </c>
      <c r="J189" s="3">
        <v>359.09100341796875</v>
      </c>
      <c r="K189" s="3">
        <f t="shared" si="12"/>
        <v>6.6963609438229623</v>
      </c>
      <c r="L189" s="3">
        <f t="shared" si="13"/>
        <v>7.9329048584079773</v>
      </c>
      <c r="M189" s="3">
        <f t="shared" si="14"/>
        <v>1.0856869971732281</v>
      </c>
      <c r="N189" s="3">
        <f t="shared" si="15"/>
        <v>11.321361702576677</v>
      </c>
      <c r="O189" s="3">
        <f t="shared" si="16"/>
        <v>0.84412470127201644</v>
      </c>
      <c r="P189" s="4">
        <f t="shared" si="17"/>
        <v>75.711503033876198</v>
      </c>
    </row>
    <row r="190" spans="1:16" x14ac:dyDescent="0.15">
      <c r="A190" t="s">
        <v>62</v>
      </c>
      <c r="B190" s="1">
        <v>2002</v>
      </c>
      <c r="C190" s="3">
        <v>362.44107055664062</v>
      </c>
      <c r="D190" s="3">
        <v>128.58255004882812</v>
      </c>
      <c r="E190" s="3">
        <v>3.9637038707733154</v>
      </c>
      <c r="F190" s="3">
        <v>14.110785484313965</v>
      </c>
      <c r="G190" s="3">
        <v>0.15854816138744354</v>
      </c>
      <c r="H190" s="3">
        <v>15.854815483093262</v>
      </c>
      <c r="I190" s="3">
        <v>41.145843505859375</v>
      </c>
      <c r="J190" s="3">
        <v>32.814662933349609</v>
      </c>
      <c r="K190" s="3">
        <f t="shared" si="12"/>
        <v>8.8086921952402601</v>
      </c>
      <c r="L190" s="3">
        <f t="shared" si="13"/>
        <v>11.045095032449382</v>
      </c>
      <c r="M190" s="3">
        <f t="shared" si="14"/>
        <v>1.7551051109750142</v>
      </c>
      <c r="N190" s="3">
        <f t="shared" si="15"/>
        <v>12.031578684829816</v>
      </c>
      <c r="O190" s="3">
        <f t="shared" si="16"/>
        <v>0.79752072475258984</v>
      </c>
      <c r="P190" s="4">
        <f t="shared" si="17"/>
        <v>118.051411566176</v>
      </c>
    </row>
    <row r="191" spans="1:16" x14ac:dyDescent="0.15">
      <c r="A191" t="s">
        <v>63</v>
      </c>
      <c r="B191" s="1">
        <v>2002</v>
      </c>
      <c r="C191" s="3">
        <v>2869.245849609375</v>
      </c>
      <c r="D191" s="3">
        <v>1235.090087890625</v>
      </c>
      <c r="E191" s="3">
        <v>118.27692413330078</v>
      </c>
      <c r="F191" s="3">
        <v>38.844295501708984</v>
      </c>
      <c r="G191" s="3">
        <v>0.15854816138744354</v>
      </c>
      <c r="H191" s="3">
        <v>1648.9007568359375</v>
      </c>
      <c r="I191" s="3">
        <v>557.16912841796875</v>
      </c>
      <c r="J191" s="3">
        <v>445.46328735351562</v>
      </c>
      <c r="K191" s="3">
        <f t="shared" si="12"/>
        <v>5.1496856219517015</v>
      </c>
      <c r="L191" s="3">
        <f t="shared" si="13"/>
        <v>6.4410377489365755</v>
      </c>
      <c r="M191" s="3">
        <f t="shared" si="14"/>
        <v>1.2178465816921811</v>
      </c>
      <c r="N191" s="3">
        <f t="shared" si="15"/>
        <v>1.6998872736340356</v>
      </c>
      <c r="O191" s="3">
        <f t="shared" si="16"/>
        <v>0.79951179028595543</v>
      </c>
      <c r="P191" s="4">
        <f t="shared" si="17"/>
        <v>104.86309764509247</v>
      </c>
    </row>
    <row r="192" spans="1:16" x14ac:dyDescent="0.15">
      <c r="A192" t="s">
        <v>1</v>
      </c>
      <c r="B192" s="1">
        <v>2003</v>
      </c>
      <c r="C192" s="3">
        <v>17699.21875</v>
      </c>
      <c r="D192" s="3">
        <v>6134.12158203125</v>
      </c>
      <c r="E192" s="3">
        <v>143.30863952636719</v>
      </c>
      <c r="F192" s="3">
        <v>275.77880859375</v>
      </c>
      <c r="G192" s="3">
        <v>1031.3104248046875</v>
      </c>
      <c r="H192" s="3">
        <v>637.96429443359375</v>
      </c>
      <c r="I192" s="3">
        <v>1978.5894775390625</v>
      </c>
      <c r="J192" s="3">
        <v>1509.9847412109375</v>
      </c>
      <c r="K192" s="3">
        <f t="shared" si="12"/>
        <v>8.9453719181879006</v>
      </c>
      <c r="L192" s="3">
        <f t="shared" si="13"/>
        <v>11.721455367692027</v>
      </c>
      <c r="M192" s="3">
        <f t="shared" si="14"/>
        <v>1.8123295825004249</v>
      </c>
      <c r="N192" s="3">
        <f t="shared" si="15"/>
        <v>9.0996049706290911</v>
      </c>
      <c r="O192" s="3">
        <f t="shared" si="16"/>
        <v>0.76316222154836888</v>
      </c>
      <c r="P192" s="4">
        <f t="shared" si="17"/>
        <v>133.53225149418861</v>
      </c>
    </row>
    <row r="193" spans="1:16" x14ac:dyDescent="0.15">
      <c r="A193" t="s">
        <v>65</v>
      </c>
      <c r="B193" s="1">
        <v>2003</v>
      </c>
      <c r="C193" s="3">
        <v>303.47711181640625</v>
      </c>
      <c r="D193" s="3">
        <v>195.09243774414062</v>
      </c>
      <c r="E193" s="3">
        <v>1.0537400245666504</v>
      </c>
      <c r="F193" s="3">
        <v>3.0106856822967529</v>
      </c>
      <c r="G193" s="3">
        <v>0.15053428709506989</v>
      </c>
      <c r="H193" s="3">
        <v>19.268388748168945</v>
      </c>
      <c r="I193" s="3">
        <v>13.92219352722168</v>
      </c>
      <c r="J193" s="3">
        <v>11.137755393981934</v>
      </c>
      <c r="K193" s="3">
        <f t="shared" si="12"/>
        <v>21.798081690433754</v>
      </c>
      <c r="L193" s="3">
        <f t="shared" si="13"/>
        <v>27.247600713190749</v>
      </c>
      <c r="M193" s="3">
        <f t="shared" si="14"/>
        <v>1.3719200112473544</v>
      </c>
      <c r="N193" s="3">
        <f t="shared" si="15"/>
        <v>13.530200889273896</v>
      </c>
      <c r="O193" s="3">
        <f t="shared" si="16"/>
        <v>0.80000004110017497</v>
      </c>
      <c r="P193" s="4">
        <f t="shared" si="17"/>
        <v>2.2895915684300108</v>
      </c>
    </row>
    <row r="194" spans="1:16" x14ac:dyDescent="0.15">
      <c r="A194" t="s">
        <v>2</v>
      </c>
      <c r="B194" s="1">
        <v>2003</v>
      </c>
      <c r="C194" s="3">
        <v>590.24493408203125</v>
      </c>
      <c r="D194" s="3">
        <v>51.332191467285156</v>
      </c>
      <c r="E194" s="3">
        <v>3.6128227710723877</v>
      </c>
      <c r="F194" s="3">
        <v>10.838468551635742</v>
      </c>
      <c r="G194" s="3">
        <v>0.15053428709506989</v>
      </c>
      <c r="H194" s="3">
        <v>52.687000274658203</v>
      </c>
      <c r="I194" s="3">
        <v>67.15411376953125</v>
      </c>
      <c r="J194" s="3">
        <v>51.266433715820312</v>
      </c>
      <c r="K194" s="3">
        <f t="shared" si="12"/>
        <v>8.7894084360597056</v>
      </c>
      <c r="L194" s="3">
        <f t="shared" si="13"/>
        <v>11.513282498912881</v>
      </c>
      <c r="M194" s="3">
        <f t="shared" si="14"/>
        <v>3.4046262026520497</v>
      </c>
      <c r="N194" s="3">
        <f t="shared" si="15"/>
        <v>9.2695035055980401</v>
      </c>
      <c r="O194" s="3">
        <f t="shared" si="16"/>
        <v>0.76341464190508912</v>
      </c>
      <c r="P194" s="4">
        <f t="shared" si="17"/>
        <v>95.619435837227599</v>
      </c>
    </row>
    <row r="195" spans="1:16" x14ac:dyDescent="0.15">
      <c r="A195" t="s">
        <v>3</v>
      </c>
      <c r="B195" s="1">
        <v>2003</v>
      </c>
      <c r="C195" s="3">
        <v>2435.795166015625</v>
      </c>
      <c r="D195" s="3">
        <v>1081.13720703125</v>
      </c>
      <c r="E195" s="3">
        <v>72.406990051269531</v>
      </c>
      <c r="F195" s="3">
        <v>101.91171264648438</v>
      </c>
      <c r="G195" s="3">
        <v>14.752359390258789</v>
      </c>
      <c r="H195" s="3">
        <v>204.72662353515625</v>
      </c>
      <c r="I195" s="3">
        <v>237.98762512207031</v>
      </c>
      <c r="J195" s="3">
        <v>195.40208435058594</v>
      </c>
      <c r="K195" s="3">
        <f t="shared" ref="K195:K258" si="18">C195/I195</f>
        <v>10.234965640613622</v>
      </c>
      <c r="L195" s="3">
        <f t="shared" ref="L195:L258" si="19">C195/J195</f>
        <v>12.465553651133922</v>
      </c>
      <c r="M195" s="3">
        <f t="shared" ref="M195:M258" si="20">C195/(D195+E195+I195+J195)</f>
        <v>1.5349064985971017</v>
      </c>
      <c r="N195" s="3">
        <f t="shared" ref="N195:N258" si="21">C195/(F195+G195+H195)</f>
        <v>7.5789224752796391</v>
      </c>
      <c r="O195" s="3">
        <f t="shared" ref="O195:O258" si="22">J195/I195</f>
        <v>0.82105985237828605</v>
      </c>
      <c r="P195" s="4">
        <f t="shared" ref="P195:P258" si="23">(C195/VLOOKUP(A195,$A$2:$C$64,3))*100</f>
        <v>80.451548768295893</v>
      </c>
    </row>
    <row r="196" spans="1:16" x14ac:dyDescent="0.15">
      <c r="A196" t="s">
        <v>4</v>
      </c>
      <c r="B196" s="1">
        <v>2003</v>
      </c>
      <c r="C196" s="3">
        <v>158.96420288085938</v>
      </c>
      <c r="D196" s="3">
        <v>83.998130798339844</v>
      </c>
      <c r="E196" s="3">
        <v>1.9569456577301025</v>
      </c>
      <c r="F196" s="3">
        <v>2.1074800491333008</v>
      </c>
      <c r="G196" s="3">
        <v>0.75267142057418823</v>
      </c>
      <c r="H196" s="3">
        <v>58.708370208740234</v>
      </c>
      <c r="I196" s="3">
        <v>7.3705735206604004</v>
      </c>
      <c r="J196" s="3">
        <v>6.3878302574157715</v>
      </c>
      <c r="K196" s="3">
        <f t="shared" si="18"/>
        <v>21.567412961185177</v>
      </c>
      <c r="L196" s="3">
        <f t="shared" si="19"/>
        <v>24.885476989047159</v>
      </c>
      <c r="M196" s="3">
        <f t="shared" si="20"/>
        <v>1.5942097548654539</v>
      </c>
      <c r="N196" s="3">
        <f t="shared" si="21"/>
        <v>2.5819070938730264</v>
      </c>
      <c r="O196" s="3">
        <f t="shared" si="22"/>
        <v>0.86666664941474247</v>
      </c>
      <c r="P196" s="4">
        <f t="shared" si="23"/>
        <v>142.2667657365505</v>
      </c>
    </row>
    <row r="197" spans="1:16" x14ac:dyDescent="0.15">
      <c r="A197" t="s">
        <v>5</v>
      </c>
      <c r="B197" s="1">
        <v>2003</v>
      </c>
      <c r="C197" s="3">
        <v>9034.1640625</v>
      </c>
      <c r="D197" s="3">
        <v>6371.0625</v>
      </c>
      <c r="E197" s="3">
        <v>230.46798706054688</v>
      </c>
      <c r="F197" s="3">
        <v>125.54559326171875</v>
      </c>
      <c r="G197" s="3">
        <v>0.15053428709506989</v>
      </c>
      <c r="H197" s="3">
        <v>581.66448974609375</v>
      </c>
      <c r="I197" s="3">
        <v>241.42721557617188</v>
      </c>
      <c r="J197" s="3">
        <v>196.22103881835938</v>
      </c>
      <c r="K197" s="3">
        <f t="shared" si="18"/>
        <v>37.419824608173315</v>
      </c>
      <c r="L197" s="3">
        <f t="shared" si="19"/>
        <v>46.040751373571467</v>
      </c>
      <c r="M197" s="3">
        <f t="shared" si="20"/>
        <v>1.2834116584220356</v>
      </c>
      <c r="N197" s="3">
        <f t="shared" si="21"/>
        <v>12.771652593621202</v>
      </c>
      <c r="O197" s="3">
        <f t="shared" si="22"/>
        <v>0.81275442932178599</v>
      </c>
      <c r="P197" s="4">
        <f t="shared" si="23"/>
        <v>131.18982041243962</v>
      </c>
    </row>
    <row r="198" spans="1:16" x14ac:dyDescent="0.15">
      <c r="A198" t="s">
        <v>6</v>
      </c>
      <c r="B198" s="1">
        <v>2003</v>
      </c>
      <c r="C198" s="3">
        <v>347.2825927734375</v>
      </c>
      <c r="D198" s="3">
        <v>130.212158203125</v>
      </c>
      <c r="E198" s="3">
        <v>1.3548085689544678</v>
      </c>
      <c r="F198" s="3">
        <v>9.182591438293457</v>
      </c>
      <c r="G198" s="3">
        <v>0.45160284638404846</v>
      </c>
      <c r="H198" s="3">
        <v>78.72943115234375</v>
      </c>
      <c r="I198" s="3">
        <v>43.732067108154297</v>
      </c>
      <c r="J198" s="3">
        <v>37.999401092529297</v>
      </c>
      <c r="K198" s="3">
        <f t="shared" si="18"/>
        <v>7.9411428669623314</v>
      </c>
      <c r="L198" s="3">
        <f t="shared" si="19"/>
        <v>9.1391596390637186</v>
      </c>
      <c r="M198" s="3">
        <f t="shared" si="20"/>
        <v>1.6281534968495357</v>
      </c>
      <c r="N198" s="3">
        <f t="shared" si="21"/>
        <v>3.9301532848598839</v>
      </c>
      <c r="O198" s="3">
        <f t="shared" si="22"/>
        <v>0.86891390243576927</v>
      </c>
      <c r="P198" s="4">
        <f t="shared" si="23"/>
        <v>224.35547185747248</v>
      </c>
    </row>
    <row r="199" spans="1:16" x14ac:dyDescent="0.15">
      <c r="A199" t="s">
        <v>7</v>
      </c>
      <c r="B199" s="1">
        <v>2003</v>
      </c>
      <c r="C199" s="3">
        <v>99.653694152832031</v>
      </c>
      <c r="D199" s="3">
        <v>29.504718780517578</v>
      </c>
      <c r="E199" s="3">
        <v>1.0537400245666504</v>
      </c>
      <c r="F199" s="3">
        <v>10.236330986022949</v>
      </c>
      <c r="G199" s="3">
        <v>0.15053428709506989</v>
      </c>
      <c r="H199" s="3">
        <v>77.525154113769531</v>
      </c>
      <c r="I199" s="3">
        <v>16.215261459350586</v>
      </c>
      <c r="J199" s="3">
        <v>13.758403778076172</v>
      </c>
      <c r="K199" s="3">
        <f t="shared" si="18"/>
        <v>6.1456729762051658</v>
      </c>
      <c r="L199" s="3">
        <f t="shared" si="19"/>
        <v>7.2431145182429395</v>
      </c>
      <c r="M199" s="3">
        <f t="shared" si="20"/>
        <v>1.6462943557514427</v>
      </c>
      <c r="N199" s="3">
        <f t="shared" si="21"/>
        <v>1.1335616545704761</v>
      </c>
      <c r="O199" s="3">
        <f t="shared" si="22"/>
        <v>0.84848485561374287</v>
      </c>
      <c r="P199" s="4">
        <f t="shared" si="23"/>
        <v>53.267357023665951</v>
      </c>
    </row>
    <row r="200" spans="1:16" x14ac:dyDescent="0.15">
      <c r="A200" t="s">
        <v>8</v>
      </c>
      <c r="B200" s="1">
        <v>2003</v>
      </c>
      <c r="C200" s="3">
        <v>909.0765380859375</v>
      </c>
      <c r="D200" s="3">
        <v>175.82403564453125</v>
      </c>
      <c r="E200" s="3">
        <v>20.171594619750977</v>
      </c>
      <c r="F200" s="3">
        <v>21.676937103271484</v>
      </c>
      <c r="G200" s="3">
        <v>23.483348846435547</v>
      </c>
      <c r="H200" s="3">
        <v>294.74612426757812</v>
      </c>
      <c r="I200" s="3">
        <v>192.453857421875</v>
      </c>
      <c r="J200" s="3">
        <v>142.49775695800781</v>
      </c>
      <c r="K200" s="3">
        <f t="shared" si="18"/>
        <v>4.7236077793606679</v>
      </c>
      <c r="L200" s="3">
        <f t="shared" si="19"/>
        <v>6.3795848965807247</v>
      </c>
      <c r="M200" s="3">
        <f t="shared" si="20"/>
        <v>1.7121786528813998</v>
      </c>
      <c r="N200" s="3">
        <f t="shared" si="21"/>
        <v>2.6744907149730137</v>
      </c>
      <c r="O200" s="3">
        <f t="shared" si="22"/>
        <v>0.74042556936461279</v>
      </c>
      <c r="P200" s="4">
        <f t="shared" si="23"/>
        <v>48.806327716495332</v>
      </c>
    </row>
    <row r="201" spans="1:16" x14ac:dyDescent="0.15">
      <c r="A201" t="s">
        <v>9</v>
      </c>
      <c r="B201" s="1">
        <v>2003</v>
      </c>
      <c r="C201" s="3">
        <v>101.3095703125</v>
      </c>
      <c r="D201" s="3">
        <v>75.267143249511719</v>
      </c>
      <c r="E201" s="3">
        <v>3.0106856822967529</v>
      </c>
      <c r="F201" s="3">
        <v>1.9569456577301025</v>
      </c>
      <c r="G201" s="3">
        <v>6.171905517578125</v>
      </c>
      <c r="H201" s="3">
        <v>12.193277359008789</v>
      </c>
      <c r="I201" s="3">
        <v>30.465036392211914</v>
      </c>
      <c r="J201" s="3">
        <v>26.534063339233398</v>
      </c>
      <c r="K201" s="3">
        <f t="shared" si="18"/>
        <v>3.3254373639415311</v>
      </c>
      <c r="L201" s="3">
        <f t="shared" si="19"/>
        <v>3.8180948397263816</v>
      </c>
      <c r="M201" s="3">
        <f t="shared" si="20"/>
        <v>0.74890501516848396</v>
      </c>
      <c r="N201" s="3">
        <f t="shared" si="21"/>
        <v>4.9851849987772354</v>
      </c>
      <c r="O201" s="3">
        <f t="shared" si="22"/>
        <v>0.87096772173942227</v>
      </c>
      <c r="P201" s="4">
        <f t="shared" si="23"/>
        <v>57.850678279629477</v>
      </c>
    </row>
    <row r="202" spans="1:16" x14ac:dyDescent="0.15">
      <c r="A202" t="s">
        <v>10</v>
      </c>
      <c r="B202" s="1">
        <v>2003</v>
      </c>
      <c r="C202" s="3">
        <v>347.2825927734375</v>
      </c>
      <c r="D202" s="3">
        <v>164.23291015625</v>
      </c>
      <c r="E202" s="3">
        <v>11.892208099365234</v>
      </c>
      <c r="F202" s="3">
        <v>38.235706329345703</v>
      </c>
      <c r="G202" s="3">
        <v>0.15053428709506989</v>
      </c>
      <c r="H202" s="3">
        <v>222.79074096679688</v>
      </c>
      <c r="I202" s="3">
        <v>39.801094055175781</v>
      </c>
      <c r="J202" s="3">
        <v>33.085685729980469</v>
      </c>
      <c r="K202" s="3">
        <f t="shared" si="18"/>
        <v>8.7254534333152698</v>
      </c>
      <c r="L202" s="3">
        <f t="shared" si="19"/>
        <v>10.496460481662277</v>
      </c>
      <c r="M202" s="3">
        <f t="shared" si="20"/>
        <v>1.394642567306466</v>
      </c>
      <c r="N202" s="3">
        <f t="shared" si="21"/>
        <v>1.3296830014200842</v>
      </c>
      <c r="O202" s="3">
        <f t="shared" si="22"/>
        <v>0.83127578563830873</v>
      </c>
      <c r="P202" s="4">
        <f t="shared" si="23"/>
        <v>57.960098964152387</v>
      </c>
    </row>
    <row r="203" spans="1:16" x14ac:dyDescent="0.15">
      <c r="A203" t="s">
        <v>11</v>
      </c>
      <c r="B203" s="1">
        <v>2003</v>
      </c>
      <c r="C203" s="3">
        <v>392.89447021484375</v>
      </c>
      <c r="D203" s="3">
        <v>0.30106857419013977</v>
      </c>
      <c r="E203" s="3">
        <v>2.1074800491333008</v>
      </c>
      <c r="F203" s="3">
        <v>8.4299201965332031</v>
      </c>
      <c r="G203" s="3">
        <v>0.45160284638404846</v>
      </c>
      <c r="H203" s="3">
        <v>107.78254699707031</v>
      </c>
      <c r="I203" s="3">
        <v>42.913116455078125</v>
      </c>
      <c r="J203" s="3">
        <v>35.214962005615234</v>
      </c>
      <c r="K203" s="3">
        <f t="shared" si="18"/>
        <v>9.1555799874411257</v>
      </c>
      <c r="L203" s="3">
        <f t="shared" si="19"/>
        <v>11.157032347562788</v>
      </c>
      <c r="M203" s="3">
        <f t="shared" si="20"/>
        <v>4.8784569759169498</v>
      </c>
      <c r="N203" s="3">
        <f t="shared" si="21"/>
        <v>3.3677418427128076</v>
      </c>
      <c r="O203" s="3">
        <f t="shared" si="22"/>
        <v>0.82061068770147716</v>
      </c>
      <c r="P203" s="4">
        <f t="shared" si="23"/>
        <v>160.81321658697328</v>
      </c>
    </row>
    <row r="204" spans="1:16" x14ac:dyDescent="0.15">
      <c r="A204" t="s">
        <v>12</v>
      </c>
      <c r="B204" s="1">
        <v>2003</v>
      </c>
      <c r="C204" s="3">
        <v>13786.6826171875</v>
      </c>
      <c r="D204" s="3">
        <v>7929.09228515625</v>
      </c>
      <c r="E204" s="3">
        <v>177.78099060058594</v>
      </c>
      <c r="F204" s="3">
        <v>400.1201171875</v>
      </c>
      <c r="G204" s="3">
        <v>0.15053428709506989</v>
      </c>
      <c r="H204" s="3">
        <v>596.11578369140625</v>
      </c>
      <c r="I204" s="3">
        <v>1582.5439453125</v>
      </c>
      <c r="J204" s="3">
        <v>1090.353515625</v>
      </c>
      <c r="K204" s="3">
        <f t="shared" si="18"/>
        <v>8.711721818546458</v>
      </c>
      <c r="L204" s="3">
        <f t="shared" si="19"/>
        <v>12.644231819883531</v>
      </c>
      <c r="M204" s="3">
        <f t="shared" si="20"/>
        <v>1.278940244086791</v>
      </c>
      <c r="N204" s="3">
        <f t="shared" si="21"/>
        <v>13.836682366004503</v>
      </c>
      <c r="O204" s="3">
        <f t="shared" si="22"/>
        <v>0.68898782801869762</v>
      </c>
      <c r="P204" s="4">
        <f t="shared" si="23"/>
        <v>96.360336017077017</v>
      </c>
    </row>
    <row r="205" spans="1:16" x14ac:dyDescent="0.15">
      <c r="A205" t="s">
        <v>13</v>
      </c>
      <c r="B205" s="1">
        <v>2003</v>
      </c>
      <c r="C205" s="3">
        <v>57.504096984863281</v>
      </c>
      <c r="D205" s="3">
        <v>27.096170425415039</v>
      </c>
      <c r="E205" s="3">
        <v>1.3548085689544678</v>
      </c>
      <c r="F205" s="3">
        <v>4.5160284042358398</v>
      </c>
      <c r="G205" s="3">
        <v>0.15053428709506989</v>
      </c>
      <c r="H205" s="3">
        <v>45.160285949707031</v>
      </c>
      <c r="I205" s="3">
        <v>8.3533163070678711</v>
      </c>
      <c r="J205" s="3">
        <v>6.5516204833984375</v>
      </c>
      <c r="K205" s="3">
        <f t="shared" si="18"/>
        <v>6.8839841412695177</v>
      </c>
      <c r="L205" s="3">
        <f t="shared" si="19"/>
        <v>8.7770799805294768</v>
      </c>
      <c r="M205" s="3">
        <f t="shared" si="20"/>
        <v>1.3263264295982404</v>
      </c>
      <c r="N205" s="3">
        <f t="shared" si="21"/>
        <v>1.1540785450658075</v>
      </c>
      <c r="O205" s="3">
        <f t="shared" si="22"/>
        <v>0.78431370758162355</v>
      </c>
      <c r="P205" s="4">
        <f t="shared" si="23"/>
        <v>38.030966581470288</v>
      </c>
    </row>
    <row r="206" spans="1:16" x14ac:dyDescent="0.15">
      <c r="A206" t="s">
        <v>14</v>
      </c>
      <c r="B206" s="1">
        <v>2003</v>
      </c>
      <c r="C206" s="3">
        <v>250.18797302246094</v>
      </c>
      <c r="D206" s="3">
        <v>126.74987030029297</v>
      </c>
      <c r="E206" s="3">
        <v>6.3224396705627441</v>
      </c>
      <c r="F206" s="3">
        <v>21.676937103271484</v>
      </c>
      <c r="G206" s="3">
        <v>0.15053428709506989</v>
      </c>
      <c r="H206" s="3">
        <v>22.730676651000977</v>
      </c>
      <c r="I206" s="3">
        <v>48.48199462890625</v>
      </c>
      <c r="J206" s="3">
        <v>38.163188934326172</v>
      </c>
      <c r="K206" s="3">
        <f t="shared" si="18"/>
        <v>5.1604306905576909</v>
      </c>
      <c r="L206" s="3">
        <f t="shared" si="19"/>
        <v>6.5557407546052175</v>
      </c>
      <c r="M206" s="3">
        <f t="shared" si="20"/>
        <v>1.1386802616317186</v>
      </c>
      <c r="N206" s="3">
        <f t="shared" si="21"/>
        <v>5.6148647109432792</v>
      </c>
      <c r="O206" s="3">
        <f t="shared" si="22"/>
        <v>0.78716210474501125</v>
      </c>
      <c r="P206" s="4">
        <f t="shared" si="23"/>
        <v>102.54632147246048</v>
      </c>
    </row>
    <row r="207" spans="1:16" x14ac:dyDescent="0.15">
      <c r="A207" t="s">
        <v>15</v>
      </c>
      <c r="B207" s="1">
        <v>2003</v>
      </c>
      <c r="C207" s="3">
        <v>1236.3380126953125</v>
      </c>
      <c r="D207" s="3">
        <v>707.81219482421875</v>
      </c>
      <c r="E207" s="3">
        <v>12.644879341125488</v>
      </c>
      <c r="F207" s="3">
        <v>60.514781951904297</v>
      </c>
      <c r="G207" s="3">
        <v>0.15053428709506989</v>
      </c>
      <c r="H207" s="3">
        <v>86.858283996582031</v>
      </c>
      <c r="I207" s="3">
        <v>56.016357421875</v>
      </c>
      <c r="J207" s="3">
        <v>45.533763885498047</v>
      </c>
      <c r="K207" s="3">
        <f t="shared" si="18"/>
        <v>22.071017638367699</v>
      </c>
      <c r="L207" s="3">
        <f t="shared" si="19"/>
        <v>27.152115423716843</v>
      </c>
      <c r="M207" s="3">
        <f t="shared" si="20"/>
        <v>1.5040476768385502</v>
      </c>
      <c r="N207" s="3">
        <f t="shared" si="21"/>
        <v>8.3806117171828518</v>
      </c>
      <c r="O207" s="3">
        <f t="shared" si="22"/>
        <v>0.81286549110236528</v>
      </c>
      <c r="P207" s="4">
        <f t="shared" si="23"/>
        <v>113.95814029633604</v>
      </c>
    </row>
    <row r="208" spans="1:16" x14ac:dyDescent="0.15">
      <c r="A208" t="s">
        <v>16</v>
      </c>
      <c r="B208" s="1">
        <v>2003</v>
      </c>
      <c r="C208" s="3">
        <v>2736.412109375</v>
      </c>
      <c r="D208" s="3">
        <v>1314.3148193359375</v>
      </c>
      <c r="E208" s="3">
        <v>59.912643432617188</v>
      </c>
      <c r="F208" s="3">
        <v>121.63169860839844</v>
      </c>
      <c r="G208" s="3">
        <v>67.740425109863281</v>
      </c>
      <c r="H208" s="3">
        <v>85.051872253417969</v>
      </c>
      <c r="I208" s="3">
        <v>222.09994506835938</v>
      </c>
      <c r="J208" s="3">
        <v>133.32548522949219</v>
      </c>
      <c r="K208" s="3">
        <f t="shared" si="18"/>
        <v>12.320633886391864</v>
      </c>
      <c r="L208" s="3">
        <f t="shared" si="19"/>
        <v>20.524298896530048</v>
      </c>
      <c r="M208" s="3">
        <f t="shared" si="20"/>
        <v>1.5820585276643373</v>
      </c>
      <c r="N208" s="3">
        <f t="shared" si="21"/>
        <v>9.9714753430578114</v>
      </c>
      <c r="O208" s="3">
        <f t="shared" si="22"/>
        <v>0.60029499416785714</v>
      </c>
      <c r="P208" s="4">
        <f t="shared" si="23"/>
        <v>94.086491271705938</v>
      </c>
    </row>
    <row r="209" spans="1:16" x14ac:dyDescent="0.15">
      <c r="A209" t="s">
        <v>17</v>
      </c>
      <c r="B209" s="1">
        <v>2003</v>
      </c>
      <c r="C209" s="3">
        <v>3792.259765625</v>
      </c>
      <c r="D209" s="3">
        <v>1920.516357421875</v>
      </c>
      <c r="E209" s="3">
        <v>38.837844848632812</v>
      </c>
      <c r="F209" s="3">
        <v>109.73949432373047</v>
      </c>
      <c r="G209" s="3">
        <v>29.504718780517578</v>
      </c>
      <c r="H209" s="3">
        <v>91.675376892089844</v>
      </c>
      <c r="I209" s="3">
        <v>379.01126098632812</v>
      </c>
      <c r="J209" s="3">
        <v>263.5389404296875</v>
      </c>
      <c r="K209" s="3">
        <f t="shared" si="18"/>
        <v>10.00566515030749</v>
      </c>
      <c r="L209" s="3">
        <f t="shared" si="19"/>
        <v>14.389751129157247</v>
      </c>
      <c r="M209" s="3">
        <f t="shared" si="20"/>
        <v>1.4574938880352077</v>
      </c>
      <c r="N209" s="3">
        <f t="shared" si="21"/>
        <v>16.422425510478089</v>
      </c>
      <c r="O209" s="3">
        <f t="shared" si="22"/>
        <v>0.69533274484737273</v>
      </c>
      <c r="P209" s="4">
        <f t="shared" si="23"/>
        <v>143.58152580379689</v>
      </c>
    </row>
    <row r="210" spans="1:16" x14ac:dyDescent="0.15">
      <c r="A210" t="s">
        <v>18</v>
      </c>
      <c r="B210" s="1">
        <v>2003</v>
      </c>
      <c r="C210" s="3">
        <v>89.116294860839844</v>
      </c>
      <c r="D210" s="3">
        <v>41.999065399169922</v>
      </c>
      <c r="E210" s="3">
        <v>2.4085485935211182</v>
      </c>
      <c r="F210" s="3">
        <v>7.9783167839050293</v>
      </c>
      <c r="G210" s="3">
        <v>0.15053428709506989</v>
      </c>
      <c r="H210" s="3">
        <v>45.762420654296875</v>
      </c>
      <c r="I210" s="3">
        <v>27.025434494018555</v>
      </c>
      <c r="J210" s="3">
        <v>21.947929382324219</v>
      </c>
      <c r="K210" s="3">
        <f t="shared" si="18"/>
        <v>3.2974972106577471</v>
      </c>
      <c r="L210" s="3">
        <f t="shared" si="19"/>
        <v>4.0603509018308452</v>
      </c>
      <c r="M210" s="3">
        <f t="shared" si="20"/>
        <v>0.95433028111811857</v>
      </c>
      <c r="N210" s="3">
        <f t="shared" si="21"/>
        <v>1.6536313211367022</v>
      </c>
      <c r="O210" s="3">
        <f t="shared" si="22"/>
        <v>0.81212124035163535</v>
      </c>
      <c r="P210" s="4">
        <f t="shared" si="23"/>
        <v>65.692907945969253</v>
      </c>
    </row>
    <row r="211" spans="1:16" x14ac:dyDescent="0.15">
      <c r="A211" t="s">
        <v>19</v>
      </c>
      <c r="B211" s="1">
        <v>2003</v>
      </c>
      <c r="C211" s="3">
        <v>2141.049072265625</v>
      </c>
      <c r="D211" s="3">
        <v>928.4954833984375</v>
      </c>
      <c r="E211" s="3">
        <v>73.159660339355469</v>
      </c>
      <c r="F211" s="3">
        <v>63.374935150146484</v>
      </c>
      <c r="G211" s="3">
        <v>0.15053428709506989</v>
      </c>
      <c r="H211" s="3">
        <v>231.67225646972656</v>
      </c>
      <c r="I211" s="3">
        <v>277.46115112304688</v>
      </c>
      <c r="J211" s="3">
        <v>155.92857360839844</v>
      </c>
      <c r="K211" s="3">
        <f t="shared" si="18"/>
        <v>7.7165724412212393</v>
      </c>
      <c r="L211" s="3">
        <f t="shared" si="19"/>
        <v>13.730960418086621</v>
      </c>
      <c r="M211" s="3">
        <f t="shared" si="20"/>
        <v>1.4919736095425931</v>
      </c>
      <c r="N211" s="3">
        <f t="shared" si="21"/>
        <v>7.2529321345123741</v>
      </c>
      <c r="O211" s="3">
        <f t="shared" si="22"/>
        <v>0.56198344516796206</v>
      </c>
      <c r="P211" s="4">
        <f t="shared" si="23"/>
        <v>97.167219162526408</v>
      </c>
    </row>
    <row r="212" spans="1:16" x14ac:dyDescent="0.15">
      <c r="A212" t="s">
        <v>20</v>
      </c>
      <c r="B212" s="1">
        <v>2003</v>
      </c>
      <c r="C212" s="3">
        <v>13207.4267578125</v>
      </c>
      <c r="D212" s="3">
        <v>6107.47705078125</v>
      </c>
      <c r="E212" s="3">
        <v>246.27409362792969</v>
      </c>
      <c r="F212" s="3">
        <v>696.82318115234375</v>
      </c>
      <c r="G212" s="3">
        <v>0.15053428709506989</v>
      </c>
      <c r="H212" s="3">
        <v>1087.30908203125</v>
      </c>
      <c r="I212" s="3">
        <v>2628.51025390625</v>
      </c>
      <c r="J212" s="3">
        <v>1760.911865234375</v>
      </c>
      <c r="K212" s="3">
        <f t="shared" si="18"/>
        <v>5.0246814666919555</v>
      </c>
      <c r="L212" s="3">
        <f t="shared" si="19"/>
        <v>7.5003337864695512</v>
      </c>
      <c r="M212" s="3">
        <f t="shared" si="20"/>
        <v>1.2293785489454581</v>
      </c>
      <c r="N212" s="3">
        <f t="shared" si="21"/>
        <v>7.4020927492742157</v>
      </c>
      <c r="O212" s="3">
        <f t="shared" si="22"/>
        <v>0.66992771385139926</v>
      </c>
      <c r="P212" s="4">
        <f t="shared" si="23"/>
        <v>53.1209050425092</v>
      </c>
    </row>
    <row r="213" spans="1:16" x14ac:dyDescent="0.15">
      <c r="A213" t="s">
        <v>21</v>
      </c>
      <c r="B213" s="1">
        <v>2003</v>
      </c>
      <c r="C213" s="3">
        <v>880.47503662109375</v>
      </c>
      <c r="D213" s="3">
        <v>370.3143310546875</v>
      </c>
      <c r="E213" s="3">
        <v>54.643943786621094</v>
      </c>
      <c r="F213" s="3">
        <v>27.246706008911133</v>
      </c>
      <c r="G213" s="3">
        <v>0.15053428709506989</v>
      </c>
      <c r="H213" s="3">
        <v>43.956008911132812</v>
      </c>
      <c r="I213" s="3">
        <v>122.84288787841797</v>
      </c>
      <c r="J213" s="3">
        <v>80.09356689453125</v>
      </c>
      <c r="K213" s="3">
        <f t="shared" si="18"/>
        <v>7.167488910652537</v>
      </c>
      <c r="L213" s="3">
        <f t="shared" si="19"/>
        <v>10.993080602597212</v>
      </c>
      <c r="M213" s="3">
        <f t="shared" si="20"/>
        <v>1.4022653720345872</v>
      </c>
      <c r="N213" s="3">
        <f t="shared" si="21"/>
        <v>12.339662824114262</v>
      </c>
      <c r="O213" s="3">
        <f t="shared" si="22"/>
        <v>0.65200003254403083</v>
      </c>
      <c r="P213" s="4">
        <f t="shared" si="23"/>
        <v>127.62407751309641</v>
      </c>
    </row>
    <row r="214" spans="1:16" x14ac:dyDescent="0.15">
      <c r="A214" t="s">
        <v>22</v>
      </c>
      <c r="B214" s="1">
        <v>2003</v>
      </c>
      <c r="C214" s="3">
        <v>8927.28515625</v>
      </c>
      <c r="D214" s="3">
        <v>5085.650390625</v>
      </c>
      <c r="E214" s="3">
        <v>133.07231140136719</v>
      </c>
      <c r="F214" s="3">
        <v>257.26309204101562</v>
      </c>
      <c r="G214" s="3">
        <v>0.15053428709506989</v>
      </c>
      <c r="H214" s="3">
        <v>671.98504638671875</v>
      </c>
      <c r="I214" s="3">
        <v>1119.3443603515625</v>
      </c>
      <c r="J214" s="3">
        <v>911.65802001953125</v>
      </c>
      <c r="K214" s="3">
        <f t="shared" si="18"/>
        <v>7.9754590923620032</v>
      </c>
      <c r="L214" s="3">
        <f t="shared" si="19"/>
        <v>9.7923617850241076</v>
      </c>
      <c r="M214" s="3">
        <f t="shared" si="20"/>
        <v>1.2313963708673179</v>
      </c>
      <c r="N214" s="3">
        <f t="shared" si="21"/>
        <v>9.6054421190132135</v>
      </c>
      <c r="O214" s="3">
        <f t="shared" si="22"/>
        <v>0.81445715216110859</v>
      </c>
      <c r="P214" s="4">
        <f t="shared" si="23"/>
        <v>77.142651720953353</v>
      </c>
    </row>
    <row r="215" spans="1:16" x14ac:dyDescent="0.15">
      <c r="A215" t="s">
        <v>23</v>
      </c>
      <c r="B215" s="1">
        <v>2003</v>
      </c>
      <c r="C215" s="3">
        <v>462.89291381835938</v>
      </c>
      <c r="D215" s="3">
        <v>273.52078247070312</v>
      </c>
      <c r="E215" s="3">
        <v>12.34381103515625</v>
      </c>
      <c r="F215" s="3">
        <v>2.8601512908935547</v>
      </c>
      <c r="G215" s="3">
        <v>0.15053428709506989</v>
      </c>
      <c r="H215" s="3">
        <v>305.5845947265625</v>
      </c>
      <c r="I215" s="3">
        <v>89.7572021484375</v>
      </c>
      <c r="J215" s="3">
        <v>75.507431030273438</v>
      </c>
      <c r="K215" s="3">
        <f t="shared" si="18"/>
        <v>5.1571673663896336</v>
      </c>
      <c r="L215" s="3">
        <f t="shared" si="19"/>
        <v>6.1304285883169598</v>
      </c>
      <c r="M215" s="3">
        <f t="shared" si="20"/>
        <v>1.0260760918113032</v>
      </c>
      <c r="N215" s="3">
        <f t="shared" si="21"/>
        <v>1.4999999784881113</v>
      </c>
      <c r="O215" s="3">
        <f t="shared" si="22"/>
        <v>0.8412409168614875</v>
      </c>
      <c r="P215" s="4">
        <f t="shared" si="23"/>
        <v>71.07379661523963</v>
      </c>
    </row>
    <row r="216" spans="1:16" x14ac:dyDescent="0.15">
      <c r="A216" t="s">
        <v>24</v>
      </c>
      <c r="B216" s="1">
        <v>2003</v>
      </c>
      <c r="C216" s="3">
        <v>4450.0947265625</v>
      </c>
      <c r="D216" s="3">
        <v>2193.43505859375</v>
      </c>
      <c r="E216" s="3">
        <v>66.987754821777344</v>
      </c>
      <c r="F216" s="3">
        <v>34.923954010009766</v>
      </c>
      <c r="G216" s="3">
        <v>11.591139793395996</v>
      </c>
      <c r="H216" s="3">
        <v>87.309883117675781</v>
      </c>
      <c r="I216" s="3">
        <v>220.78961181640625</v>
      </c>
      <c r="J216" s="3">
        <v>191.79869079589844</v>
      </c>
      <c r="K216" s="3">
        <f t="shared" si="18"/>
        <v>20.1553627906321</v>
      </c>
      <c r="L216" s="3">
        <f t="shared" si="19"/>
        <v>23.201903558862373</v>
      </c>
      <c r="M216" s="3">
        <f t="shared" si="20"/>
        <v>1.6648246241397839</v>
      </c>
      <c r="N216" s="3">
        <f t="shared" si="21"/>
        <v>33.253095415714384</v>
      </c>
      <c r="O216" s="3">
        <f t="shared" si="22"/>
        <v>0.86869436119750643</v>
      </c>
      <c r="P216" s="4">
        <f t="shared" si="23"/>
        <v>247.49719458141607</v>
      </c>
    </row>
    <row r="217" spans="1:16" x14ac:dyDescent="0.15">
      <c r="A217" t="s">
        <v>25</v>
      </c>
      <c r="B217" s="1">
        <v>2003</v>
      </c>
      <c r="C217" s="3">
        <v>578.65380859375</v>
      </c>
      <c r="D217" s="3">
        <v>305.5845947265625</v>
      </c>
      <c r="E217" s="3">
        <v>8.4299201965332031</v>
      </c>
      <c r="F217" s="3">
        <v>3.6128227710723877</v>
      </c>
      <c r="G217" s="3">
        <v>0.15053428709506989</v>
      </c>
      <c r="H217" s="3">
        <v>15.053428649902344</v>
      </c>
      <c r="I217" s="3">
        <v>119.89466094970703</v>
      </c>
      <c r="J217" s="3">
        <v>100.07600402832031</v>
      </c>
      <c r="K217" s="3">
        <f t="shared" si="18"/>
        <v>4.8263517658762263</v>
      </c>
      <c r="L217" s="3">
        <f t="shared" si="19"/>
        <v>5.7821434240119931</v>
      </c>
      <c r="M217" s="3">
        <f t="shared" si="20"/>
        <v>1.08365143897982</v>
      </c>
      <c r="N217" s="3">
        <f t="shared" si="21"/>
        <v>30.75200077054539</v>
      </c>
      <c r="O217" s="3">
        <f t="shared" si="22"/>
        <v>0.83469942060472424</v>
      </c>
      <c r="P217" s="4">
        <f t="shared" si="23"/>
        <v>153.11423112444109</v>
      </c>
    </row>
    <row r="218" spans="1:16" x14ac:dyDescent="0.15">
      <c r="A218" t="s">
        <v>26</v>
      </c>
      <c r="B218" s="1">
        <v>2003</v>
      </c>
      <c r="C218" s="3">
        <v>4051.630126953125</v>
      </c>
      <c r="D218" s="3">
        <v>2256.96044921875</v>
      </c>
      <c r="E218" s="3">
        <v>17.010374069213867</v>
      </c>
      <c r="F218" s="3">
        <v>100.40636444091797</v>
      </c>
      <c r="G218" s="3">
        <v>1.6558771133422852</v>
      </c>
      <c r="H218" s="3">
        <v>133.07231140136719</v>
      </c>
      <c r="I218" s="3">
        <v>619.128173828125</v>
      </c>
      <c r="J218" s="3">
        <v>511.51779174804688</v>
      </c>
      <c r="K218" s="3">
        <f t="shared" si="18"/>
        <v>6.5440894118927471</v>
      </c>
      <c r="L218" s="3">
        <f t="shared" si="19"/>
        <v>7.9208000040569368</v>
      </c>
      <c r="M218" s="3">
        <f t="shared" si="20"/>
        <v>1.1900399892890292</v>
      </c>
      <c r="N218" s="3">
        <f t="shared" si="21"/>
        <v>17.231113317989099</v>
      </c>
      <c r="O218" s="3">
        <f t="shared" si="22"/>
        <v>0.82619046163783261</v>
      </c>
      <c r="P218" s="4">
        <f t="shared" si="23"/>
        <v>85.753863566863402</v>
      </c>
    </row>
    <row r="219" spans="1:16" x14ac:dyDescent="0.15">
      <c r="A219" t="s">
        <v>27</v>
      </c>
      <c r="B219" s="1">
        <v>2003</v>
      </c>
      <c r="C219" s="3">
        <v>591.750244140625</v>
      </c>
      <c r="D219" s="3">
        <v>208.79104614257812</v>
      </c>
      <c r="E219" s="3">
        <v>23.934951782226562</v>
      </c>
      <c r="F219" s="3">
        <v>43.052806854248047</v>
      </c>
      <c r="G219" s="3">
        <v>0.15053428709506989</v>
      </c>
      <c r="H219" s="3">
        <v>105.97613525390625</v>
      </c>
      <c r="I219" s="3">
        <v>50.611270904541016</v>
      </c>
      <c r="J219" s="3">
        <v>38.163188934326172</v>
      </c>
      <c r="K219" s="3">
        <f t="shared" si="18"/>
        <v>11.692064505883238</v>
      </c>
      <c r="L219" s="3">
        <f t="shared" si="19"/>
        <v>15.505786090333</v>
      </c>
      <c r="M219" s="3">
        <f t="shared" si="20"/>
        <v>1.8405891184628047</v>
      </c>
      <c r="N219" s="3">
        <f t="shared" si="21"/>
        <v>3.9667001013784851</v>
      </c>
      <c r="O219" s="3">
        <f t="shared" si="22"/>
        <v>0.75404526012212902</v>
      </c>
      <c r="P219" s="4">
        <f t="shared" si="23"/>
        <v>103.85429859028319</v>
      </c>
    </row>
    <row r="220" spans="1:16" x14ac:dyDescent="0.15">
      <c r="A220" t="s">
        <v>28</v>
      </c>
      <c r="B220" s="1">
        <v>2003</v>
      </c>
      <c r="C220" s="3">
        <v>1157.0064697265625</v>
      </c>
      <c r="D220" s="3">
        <v>774.4989013671875</v>
      </c>
      <c r="E220" s="3">
        <v>13.999688148498535</v>
      </c>
      <c r="F220" s="3">
        <v>47.719367980957031</v>
      </c>
      <c r="G220" s="3">
        <v>0.15053428709506989</v>
      </c>
      <c r="H220" s="3">
        <v>179.13580322265625</v>
      </c>
      <c r="I220" s="3">
        <v>51.430221557617188</v>
      </c>
      <c r="J220" s="3">
        <v>33.7408447265625</v>
      </c>
      <c r="K220" s="3">
        <f t="shared" si="18"/>
        <v>22.496626199254656</v>
      </c>
      <c r="L220" s="3">
        <f t="shared" si="19"/>
        <v>34.290975199435614</v>
      </c>
      <c r="M220" s="3">
        <f t="shared" si="20"/>
        <v>1.3243065751978018</v>
      </c>
      <c r="N220" s="3">
        <f t="shared" si="21"/>
        <v>5.0968166955342022</v>
      </c>
      <c r="O220" s="3">
        <f t="shared" si="22"/>
        <v>0.65605093084739463</v>
      </c>
      <c r="P220" s="4">
        <f t="shared" si="23"/>
        <v>116.41758431532271</v>
      </c>
    </row>
    <row r="221" spans="1:16" x14ac:dyDescent="0.15">
      <c r="A221" t="s">
        <v>29</v>
      </c>
      <c r="B221" s="1">
        <v>2003</v>
      </c>
      <c r="C221" s="3">
        <v>3.9138913154602051</v>
      </c>
      <c r="D221" s="3">
        <v>2.2580142021179199</v>
      </c>
      <c r="E221" s="3">
        <v>0.15053428709506989</v>
      </c>
      <c r="F221" s="3">
        <v>0.90320569276809692</v>
      </c>
      <c r="G221" s="3">
        <v>0.15053428709506989</v>
      </c>
      <c r="H221" s="3">
        <v>85.955078125</v>
      </c>
      <c r="I221" s="3">
        <v>3.2758102416992188</v>
      </c>
      <c r="J221" s="3">
        <v>2.6206483840942383</v>
      </c>
      <c r="K221" s="3">
        <f t="shared" si="18"/>
        <v>1.1947857252653324</v>
      </c>
      <c r="L221" s="3">
        <f t="shared" si="19"/>
        <v>1.4934820478837125</v>
      </c>
      <c r="M221" s="3">
        <f t="shared" si="20"/>
        <v>0.47126886964228287</v>
      </c>
      <c r="N221" s="3">
        <f t="shared" si="21"/>
        <v>4.4982697164592869E-2</v>
      </c>
      <c r="O221" s="3">
        <f t="shared" si="22"/>
        <v>0.80000005822524789</v>
      </c>
      <c r="P221" s="4">
        <f t="shared" si="23"/>
        <v>14.972668032298253</v>
      </c>
    </row>
    <row r="222" spans="1:16" x14ac:dyDescent="0.15">
      <c r="A222" t="s">
        <v>30</v>
      </c>
      <c r="B222" s="1">
        <v>2003</v>
      </c>
      <c r="C222" s="3">
        <v>7395.74951171875</v>
      </c>
      <c r="D222" s="3">
        <v>4203.970703125</v>
      </c>
      <c r="E222" s="3">
        <v>56.149288177490234</v>
      </c>
      <c r="F222" s="3">
        <v>82.342254638671875</v>
      </c>
      <c r="G222" s="3">
        <v>73.310195922851562</v>
      </c>
      <c r="H222" s="3">
        <v>475.23672485351562</v>
      </c>
      <c r="I222" s="3">
        <v>707.902587890625</v>
      </c>
      <c r="J222" s="3">
        <v>513.3194580078125</v>
      </c>
      <c r="K222" s="3">
        <f t="shared" si="18"/>
        <v>10.447411322165467</v>
      </c>
      <c r="L222" s="3">
        <f t="shared" si="19"/>
        <v>14.407693681477763</v>
      </c>
      <c r="M222" s="3">
        <f t="shared" si="20"/>
        <v>1.349258897095833</v>
      </c>
      <c r="N222" s="3">
        <f t="shared" si="21"/>
        <v>11.722739587112674</v>
      </c>
      <c r="O222" s="3">
        <f t="shared" si="22"/>
        <v>0.72512725167085179</v>
      </c>
      <c r="P222" s="4">
        <f t="shared" si="23"/>
        <v>100.92950598267316</v>
      </c>
    </row>
    <row r="223" spans="1:16" x14ac:dyDescent="0.15">
      <c r="A223" t="s">
        <v>31</v>
      </c>
      <c r="B223" s="1">
        <v>2003</v>
      </c>
      <c r="C223" s="3">
        <v>77.826225280761719</v>
      </c>
      <c r="D223" s="3">
        <v>33.117542266845703</v>
      </c>
      <c r="E223" s="3">
        <v>3.6128227710723877</v>
      </c>
      <c r="F223" s="3">
        <v>12.644879341125488</v>
      </c>
      <c r="G223" s="3">
        <v>0.15053428709506989</v>
      </c>
      <c r="H223" s="3">
        <v>292.0364990234375</v>
      </c>
      <c r="I223" s="3">
        <v>37.180446624755859</v>
      </c>
      <c r="J223" s="3">
        <v>13.430822372436523</v>
      </c>
      <c r="K223" s="3">
        <f t="shared" si="18"/>
        <v>2.0932030770427237</v>
      </c>
      <c r="L223" s="3">
        <f t="shared" si="19"/>
        <v>5.7945986569281862</v>
      </c>
      <c r="M223" s="3">
        <f t="shared" si="20"/>
        <v>0.89105529270812989</v>
      </c>
      <c r="N223" s="3">
        <f t="shared" si="21"/>
        <v>0.25530865388656482</v>
      </c>
      <c r="O223" s="3">
        <f t="shared" si="22"/>
        <v>0.3612334867299275</v>
      </c>
      <c r="P223" s="4">
        <f t="shared" si="23"/>
        <v>71.622702135992455</v>
      </c>
    </row>
    <row r="224" spans="1:16" x14ac:dyDescent="0.15">
      <c r="A224" t="s">
        <v>32</v>
      </c>
      <c r="B224" s="1">
        <v>2003</v>
      </c>
      <c r="C224" s="3">
        <v>2905.1611328125</v>
      </c>
      <c r="D224" s="3">
        <v>1564.0511474609375</v>
      </c>
      <c r="E224" s="3">
        <v>43.805477142333984</v>
      </c>
      <c r="F224" s="3">
        <v>69.998443603515625</v>
      </c>
      <c r="G224" s="3">
        <v>0.15053428709506989</v>
      </c>
      <c r="H224" s="3">
        <v>162.87809753417969</v>
      </c>
      <c r="I224" s="3">
        <v>316.27947998046875</v>
      </c>
      <c r="J224" s="3">
        <v>260.7545166015625</v>
      </c>
      <c r="K224" s="3">
        <f t="shared" si="18"/>
        <v>9.1854240211597116</v>
      </c>
      <c r="L224" s="3">
        <f t="shared" si="19"/>
        <v>11.141364570308239</v>
      </c>
      <c r="M224" s="3">
        <f t="shared" si="20"/>
        <v>1.3296597571719406</v>
      </c>
      <c r="N224" s="3">
        <f t="shared" si="21"/>
        <v>12.467054000126875</v>
      </c>
      <c r="O224" s="3">
        <f t="shared" si="22"/>
        <v>0.82444335818961412</v>
      </c>
      <c r="P224" s="4">
        <f t="shared" si="23"/>
        <v>95.068988399696991</v>
      </c>
    </row>
    <row r="225" spans="1:16" x14ac:dyDescent="0.15">
      <c r="A225" t="s">
        <v>33</v>
      </c>
      <c r="B225" s="1">
        <v>2003</v>
      </c>
      <c r="C225" s="3">
        <v>2724.67041015625</v>
      </c>
      <c r="D225" s="3">
        <v>1682.521728515625</v>
      </c>
      <c r="E225" s="3">
        <v>7.8277826309204102</v>
      </c>
      <c r="F225" s="3">
        <v>36.880897521972656</v>
      </c>
      <c r="G225" s="3">
        <v>28.752048492431641</v>
      </c>
      <c r="H225" s="3">
        <v>74.363937377929688</v>
      </c>
      <c r="I225" s="3">
        <v>103.35181427001953</v>
      </c>
      <c r="J225" s="3">
        <v>84.352119445800781</v>
      </c>
      <c r="K225" s="3">
        <f t="shared" si="18"/>
        <v>26.363063187625407</v>
      </c>
      <c r="L225" s="3">
        <f t="shared" si="19"/>
        <v>32.301149373098411</v>
      </c>
      <c r="M225" s="3">
        <f t="shared" si="20"/>
        <v>1.4507949268482767</v>
      </c>
      <c r="N225" s="3">
        <f t="shared" si="21"/>
        <v>19.462364762224762</v>
      </c>
      <c r="O225" s="3">
        <f t="shared" si="22"/>
        <v>0.81616486407698974</v>
      </c>
      <c r="P225" s="4">
        <f t="shared" si="23"/>
        <v>157.32088533869154</v>
      </c>
    </row>
    <row r="226" spans="1:16" x14ac:dyDescent="0.15">
      <c r="A226" t="s">
        <v>34</v>
      </c>
      <c r="B226" s="1">
        <v>2003</v>
      </c>
      <c r="C226" s="3">
        <v>3711.723876953125</v>
      </c>
      <c r="D226" s="3">
        <v>1615.9854736328125</v>
      </c>
      <c r="E226" s="3">
        <v>115.7608642578125</v>
      </c>
      <c r="F226" s="3">
        <v>136.98619079589844</v>
      </c>
      <c r="G226" s="3">
        <v>0.15053428709506989</v>
      </c>
      <c r="H226" s="3">
        <v>261.92965698242188</v>
      </c>
      <c r="I226" s="3">
        <v>641.56744384765625</v>
      </c>
      <c r="J226" s="3">
        <v>534.9398193359375</v>
      </c>
      <c r="K226" s="3">
        <f t="shared" si="18"/>
        <v>5.785399356758032</v>
      </c>
      <c r="L226" s="3">
        <f t="shared" si="19"/>
        <v>6.9385821409981725</v>
      </c>
      <c r="M226" s="3">
        <f t="shared" si="20"/>
        <v>1.2762724253421811</v>
      </c>
      <c r="N226" s="3">
        <f t="shared" si="21"/>
        <v>9.3010186870230918</v>
      </c>
      <c r="O226" s="3">
        <f t="shared" si="22"/>
        <v>0.83380137889752703</v>
      </c>
      <c r="P226" s="4">
        <f t="shared" si="23"/>
        <v>115.76727696600484</v>
      </c>
    </row>
    <row r="227" spans="1:16" x14ac:dyDescent="0.15">
      <c r="A227" t="s">
        <v>35</v>
      </c>
      <c r="B227" s="1">
        <v>2003</v>
      </c>
      <c r="C227" s="3">
        <v>149.7816162109375</v>
      </c>
      <c r="D227" s="3">
        <v>47.418300628662109</v>
      </c>
      <c r="E227" s="3">
        <v>2.2580142021179199</v>
      </c>
      <c r="F227" s="3">
        <v>1.5053428411483765</v>
      </c>
      <c r="G227" s="3">
        <v>0.15053428709506989</v>
      </c>
      <c r="H227" s="3">
        <v>3.7633571624755859</v>
      </c>
      <c r="I227" s="3">
        <v>52.904338836669922</v>
      </c>
      <c r="J227" s="3">
        <v>42.585533142089844</v>
      </c>
      <c r="K227" s="3">
        <f t="shared" si="18"/>
        <v>2.8311783022816726</v>
      </c>
      <c r="L227" s="3">
        <f t="shared" si="19"/>
        <v>3.5171948114675433</v>
      </c>
      <c r="M227" s="3">
        <f t="shared" si="20"/>
        <v>1.0317941078624131</v>
      </c>
      <c r="N227" s="3">
        <f t="shared" si="21"/>
        <v>27.638889218621372</v>
      </c>
      <c r="O227" s="3">
        <f t="shared" si="22"/>
        <v>0.80495350813404853</v>
      </c>
      <c r="P227" s="4">
        <f t="shared" si="23"/>
        <v>79.625665386686379</v>
      </c>
    </row>
    <row r="228" spans="1:16" x14ac:dyDescent="0.15">
      <c r="A228" t="s">
        <v>36</v>
      </c>
      <c r="B228" s="1">
        <v>2003</v>
      </c>
      <c r="C228" s="3">
        <v>4741.37841796875</v>
      </c>
      <c r="D228" s="3">
        <v>1402.9794921875</v>
      </c>
      <c r="E228" s="3">
        <v>132.92176818847656</v>
      </c>
      <c r="F228" s="3">
        <v>242.36019897460938</v>
      </c>
      <c r="G228" s="3">
        <v>0.15053428709506989</v>
      </c>
      <c r="H228" s="3">
        <v>330.87435913085938</v>
      </c>
      <c r="I228" s="3">
        <v>1315.5654296875</v>
      </c>
      <c r="J228" s="3">
        <v>733.781494140625</v>
      </c>
      <c r="K228" s="3">
        <f t="shared" si="18"/>
        <v>3.6040612735582593</v>
      </c>
      <c r="L228" s="3">
        <f t="shared" si="19"/>
        <v>6.4615671774629027</v>
      </c>
      <c r="M228" s="3">
        <f t="shared" si="20"/>
        <v>1.3224686756298576</v>
      </c>
      <c r="N228" s="3">
        <f t="shared" si="21"/>
        <v>8.269099564804522</v>
      </c>
      <c r="O228" s="3">
        <f t="shared" si="22"/>
        <v>0.55776890877630292</v>
      </c>
      <c r="P228" s="4">
        <f t="shared" si="23"/>
        <v>127.28878885587346</v>
      </c>
    </row>
    <row r="229" spans="1:16" x14ac:dyDescent="0.15">
      <c r="A229" t="s">
        <v>37</v>
      </c>
      <c r="B229" s="1">
        <v>2003</v>
      </c>
      <c r="C229" s="3">
        <v>2952.72998046875</v>
      </c>
      <c r="D229" s="3">
        <v>1731.144287109375</v>
      </c>
      <c r="E229" s="3">
        <v>71.05218505859375</v>
      </c>
      <c r="F229" s="3">
        <v>37.483036041259766</v>
      </c>
      <c r="G229" s="3">
        <v>107.78254699707031</v>
      </c>
      <c r="H229" s="3">
        <v>193.28602600097656</v>
      </c>
      <c r="I229" s="3">
        <v>514.62982177734375</v>
      </c>
      <c r="J229" s="3">
        <v>361.97705078125</v>
      </c>
      <c r="K229" s="3">
        <f t="shared" si="18"/>
        <v>5.7375804034657323</v>
      </c>
      <c r="L229" s="3">
        <f t="shared" si="19"/>
        <v>8.157229785965475</v>
      </c>
      <c r="M229" s="3">
        <f t="shared" si="20"/>
        <v>1.1022570903838216</v>
      </c>
      <c r="N229" s="3">
        <f t="shared" si="21"/>
        <v>8.7216539565343822</v>
      </c>
      <c r="O229" s="3">
        <f t="shared" si="22"/>
        <v>0.70337363958255128</v>
      </c>
      <c r="P229" s="4">
        <f t="shared" si="23"/>
        <v>253.11162175510856</v>
      </c>
    </row>
    <row r="230" spans="1:16" x14ac:dyDescent="0.15">
      <c r="A230" t="s">
        <v>38</v>
      </c>
      <c r="B230" s="1">
        <v>2003</v>
      </c>
      <c r="C230" s="3">
        <v>4000.298095703125</v>
      </c>
      <c r="D230" s="3">
        <v>2354.5068359375</v>
      </c>
      <c r="E230" s="3">
        <v>65.783485412597656</v>
      </c>
      <c r="F230" s="3">
        <v>77.374618530273438</v>
      </c>
      <c r="G230" s="3">
        <v>9.6341943740844727</v>
      </c>
      <c r="H230" s="3">
        <v>270.96170043945312</v>
      </c>
      <c r="I230" s="3">
        <v>411.93316650390625</v>
      </c>
      <c r="J230" s="3">
        <v>313.98641967773438</v>
      </c>
      <c r="K230" s="3">
        <f t="shared" si="18"/>
        <v>9.7110366947478877</v>
      </c>
      <c r="L230" s="3">
        <f t="shared" si="19"/>
        <v>12.740353865650951</v>
      </c>
      <c r="M230" s="3">
        <f t="shared" si="20"/>
        <v>1.2714657360040658</v>
      </c>
      <c r="N230" s="3">
        <f t="shared" si="21"/>
        <v>11.174937450395692</v>
      </c>
      <c r="O230" s="3">
        <f t="shared" si="22"/>
        <v>0.7622266066666834</v>
      </c>
      <c r="P230" s="4">
        <f t="shared" si="23"/>
        <v>151.92994793282088</v>
      </c>
    </row>
    <row r="231" spans="1:16" x14ac:dyDescent="0.15">
      <c r="A231" t="s">
        <v>39</v>
      </c>
      <c r="B231" s="1">
        <v>2003</v>
      </c>
      <c r="C231" s="3">
        <v>438.65689086914062</v>
      </c>
      <c r="D231" s="3">
        <v>189.07106018066406</v>
      </c>
      <c r="E231" s="3">
        <v>11.290071487426758</v>
      </c>
      <c r="F231" s="3">
        <v>17.311443328857422</v>
      </c>
      <c r="G231" s="3">
        <v>0.15053428709506989</v>
      </c>
      <c r="H231" s="3">
        <v>37.03143310546875</v>
      </c>
      <c r="I231" s="3">
        <v>57.490470886230469</v>
      </c>
      <c r="J231" s="3">
        <v>48.154411315917969</v>
      </c>
      <c r="K231" s="3">
        <f t="shared" si="18"/>
        <v>7.6300799785969966</v>
      </c>
      <c r="L231" s="3">
        <f t="shared" si="19"/>
        <v>9.1093812359437525</v>
      </c>
      <c r="M231" s="3">
        <f t="shared" si="20"/>
        <v>1.4334910785614543</v>
      </c>
      <c r="N231" s="3">
        <f t="shared" si="21"/>
        <v>8.0497235365138469</v>
      </c>
      <c r="O231" s="3">
        <f t="shared" si="22"/>
        <v>0.8376068342040911</v>
      </c>
      <c r="P231" s="4">
        <f t="shared" si="23"/>
        <v>132.68623384070554</v>
      </c>
    </row>
    <row r="232" spans="1:16" x14ac:dyDescent="0.15">
      <c r="A232" t="s">
        <v>40</v>
      </c>
      <c r="B232" s="1">
        <v>2003</v>
      </c>
      <c r="C232" s="3">
        <v>9121.0224609375</v>
      </c>
      <c r="D232" s="3">
        <v>4713.529296875</v>
      </c>
      <c r="E232" s="3">
        <v>194.0386962890625</v>
      </c>
      <c r="F232" s="3">
        <v>399.2169189453125</v>
      </c>
      <c r="G232" s="3">
        <v>0.15053428709506989</v>
      </c>
      <c r="H232" s="3">
        <v>183.50129699707031</v>
      </c>
      <c r="I232" s="3">
        <v>1073.8106689453125</v>
      </c>
      <c r="J232" s="3">
        <v>844.99530029296875</v>
      </c>
      <c r="K232" s="3">
        <f t="shared" si="18"/>
        <v>8.4940695084507674</v>
      </c>
      <c r="L232" s="3">
        <f t="shared" si="19"/>
        <v>10.794169456061052</v>
      </c>
      <c r="M232" s="3">
        <f t="shared" si="20"/>
        <v>1.3361445638890286</v>
      </c>
      <c r="N232" s="3">
        <f t="shared" si="21"/>
        <v>15.648501411932815</v>
      </c>
      <c r="O232" s="3">
        <f t="shared" si="22"/>
        <v>0.78691274423908997</v>
      </c>
      <c r="P232" s="4">
        <f t="shared" si="23"/>
        <v>120.3954596377512</v>
      </c>
    </row>
    <row r="233" spans="1:16" x14ac:dyDescent="0.15">
      <c r="A233" t="s">
        <v>41</v>
      </c>
      <c r="B233" s="1">
        <v>2003</v>
      </c>
      <c r="C233" s="3">
        <v>263.8865966796875</v>
      </c>
      <c r="D233" s="3">
        <v>98.599952697753906</v>
      </c>
      <c r="E233" s="3">
        <v>16.709304809570312</v>
      </c>
      <c r="F233" s="3">
        <v>14.601825714111328</v>
      </c>
      <c r="G233" s="3">
        <v>0.30106857419013977</v>
      </c>
      <c r="H233" s="3">
        <v>70.299507141113281</v>
      </c>
      <c r="I233" s="3">
        <v>38.818351745605469</v>
      </c>
      <c r="J233" s="3">
        <v>34.396007537841797</v>
      </c>
      <c r="K233" s="3">
        <f t="shared" si="18"/>
        <v>6.7979856128116376</v>
      </c>
      <c r="L233" s="3">
        <f t="shared" si="19"/>
        <v>7.6720124098520666</v>
      </c>
      <c r="M233" s="3">
        <f t="shared" si="20"/>
        <v>1.3997535225125446</v>
      </c>
      <c r="N233" s="3">
        <f t="shared" si="21"/>
        <v>3.0971732281313953</v>
      </c>
      <c r="O233" s="3">
        <f t="shared" si="22"/>
        <v>0.88607594065957951</v>
      </c>
      <c r="P233" s="4">
        <f t="shared" si="23"/>
        <v>105.79042010379089</v>
      </c>
    </row>
    <row r="234" spans="1:16" x14ac:dyDescent="0.15">
      <c r="A234" t="s">
        <v>42</v>
      </c>
      <c r="B234" s="1">
        <v>2003</v>
      </c>
      <c r="C234" s="3">
        <v>431.88287353515625</v>
      </c>
      <c r="D234" s="3">
        <v>208.48997497558594</v>
      </c>
      <c r="E234" s="3">
        <v>18.666250228881836</v>
      </c>
      <c r="F234" s="3">
        <v>16.408237457275391</v>
      </c>
      <c r="G234" s="3">
        <v>2.4085485935211182</v>
      </c>
      <c r="H234" s="3">
        <v>48.923641204833984</v>
      </c>
      <c r="I234" s="3">
        <v>33.577056884765625</v>
      </c>
      <c r="J234" s="3">
        <v>30.628826141357422</v>
      </c>
      <c r="K234" s="3">
        <f t="shared" si="18"/>
        <v>12.86243982065943</v>
      </c>
      <c r="L234" s="3">
        <f t="shared" si="19"/>
        <v>14.100536257639806</v>
      </c>
      <c r="M234" s="3">
        <f t="shared" si="20"/>
        <v>1.4822890874792614</v>
      </c>
      <c r="N234" s="3">
        <f t="shared" si="21"/>
        <v>6.3755557948486183</v>
      </c>
      <c r="O234" s="3">
        <f t="shared" si="22"/>
        <v>0.91219508149489259</v>
      </c>
      <c r="P234" s="4">
        <f t="shared" si="23"/>
        <v>144.7783404433805</v>
      </c>
    </row>
    <row r="235" spans="1:16" x14ac:dyDescent="0.15">
      <c r="A235" t="s">
        <v>43</v>
      </c>
      <c r="B235" s="1">
        <v>2003</v>
      </c>
      <c r="C235" s="3">
        <v>5575.63916015625</v>
      </c>
      <c r="D235" s="3">
        <v>3822.96875</v>
      </c>
      <c r="E235" s="3">
        <v>18.365182876586914</v>
      </c>
      <c r="F235" s="3">
        <v>13.999688148498535</v>
      </c>
      <c r="G235" s="3">
        <v>0.15053428709506989</v>
      </c>
      <c r="H235" s="3">
        <v>75.267143249511719</v>
      </c>
      <c r="I235" s="3">
        <v>20.965187072753906</v>
      </c>
      <c r="J235" s="3">
        <v>18.016956329345703</v>
      </c>
      <c r="K235" s="3">
        <f t="shared" si="18"/>
        <v>265.94750339253022</v>
      </c>
      <c r="L235" s="3">
        <f t="shared" si="19"/>
        <v>309.46620828928508</v>
      </c>
      <c r="M235" s="3">
        <f t="shared" si="20"/>
        <v>1.4369033477044524</v>
      </c>
      <c r="N235" s="3">
        <f t="shared" si="21"/>
        <v>62.355216097414186</v>
      </c>
      <c r="O235" s="3">
        <f t="shared" si="22"/>
        <v>0.85937493745335158</v>
      </c>
      <c r="P235" s="4">
        <f t="shared" si="23"/>
        <v>219.17037239778691</v>
      </c>
    </row>
    <row r="236" spans="1:16" x14ac:dyDescent="0.15">
      <c r="A236" t="s">
        <v>44</v>
      </c>
      <c r="B236" s="1">
        <v>2003</v>
      </c>
      <c r="C236" s="3">
        <v>1382.0552978515625</v>
      </c>
      <c r="D236" s="3">
        <v>785.18682861328125</v>
      </c>
      <c r="E236" s="3">
        <v>11.591139793395996</v>
      </c>
      <c r="F236" s="3">
        <v>24.085485458374023</v>
      </c>
      <c r="G236" s="3">
        <v>64.579208374023438</v>
      </c>
      <c r="H236" s="3">
        <v>122.08330535888672</v>
      </c>
      <c r="I236" s="3">
        <v>97.782936096191406</v>
      </c>
      <c r="J236" s="3">
        <v>88.446876525878906</v>
      </c>
      <c r="K236" s="3">
        <f t="shared" si="18"/>
        <v>14.133910813355019</v>
      </c>
      <c r="L236" s="3">
        <f t="shared" si="19"/>
        <v>15.625823682390676</v>
      </c>
      <c r="M236" s="3">
        <f t="shared" si="20"/>
        <v>1.4059454304677015</v>
      </c>
      <c r="N236" s="3">
        <f t="shared" si="21"/>
        <v>6.557857266284878</v>
      </c>
      <c r="O236" s="3">
        <f t="shared" si="22"/>
        <v>0.9045226095366129</v>
      </c>
      <c r="P236" s="4">
        <f t="shared" si="23"/>
        <v>165.05268237285344</v>
      </c>
    </row>
    <row r="237" spans="1:16" x14ac:dyDescent="0.15">
      <c r="A237" t="s">
        <v>45</v>
      </c>
      <c r="B237" s="1">
        <v>2003</v>
      </c>
      <c r="C237" s="3">
        <v>2956.643798828125</v>
      </c>
      <c r="D237" s="3">
        <v>1866.02294921875</v>
      </c>
      <c r="E237" s="3">
        <v>108.0836181640625</v>
      </c>
      <c r="F237" s="3">
        <v>49.224712371826172</v>
      </c>
      <c r="G237" s="3">
        <v>0.15053428709506989</v>
      </c>
      <c r="H237" s="3">
        <v>157.4588623046875</v>
      </c>
      <c r="I237" s="3">
        <v>74.360893249511719</v>
      </c>
      <c r="J237" s="3">
        <v>66.171371459960938</v>
      </c>
      <c r="K237" s="3">
        <f t="shared" si="18"/>
        <v>39.760735376152027</v>
      </c>
      <c r="L237" s="3">
        <f t="shared" si="19"/>
        <v>44.681615834683662</v>
      </c>
      <c r="M237" s="3">
        <f t="shared" si="20"/>
        <v>1.3981790904230844</v>
      </c>
      <c r="N237" s="3">
        <f t="shared" si="21"/>
        <v>14.294759281450668</v>
      </c>
      <c r="O237" s="3">
        <f t="shared" si="22"/>
        <v>0.88986789383942</v>
      </c>
      <c r="P237" s="4">
        <f t="shared" si="23"/>
        <v>267.34697639446438</v>
      </c>
    </row>
    <row r="238" spans="1:16" x14ac:dyDescent="0.15">
      <c r="A238" t="s">
        <v>46</v>
      </c>
      <c r="B238" s="1">
        <v>2003</v>
      </c>
      <c r="C238" s="3">
        <v>130.51322937011719</v>
      </c>
      <c r="D238" s="3">
        <v>58.708370208740234</v>
      </c>
      <c r="E238" s="3">
        <v>1.5053428411483765</v>
      </c>
      <c r="F238" s="3">
        <v>9.182591438293457</v>
      </c>
      <c r="G238" s="3">
        <v>0.15053428709506989</v>
      </c>
      <c r="H238" s="3">
        <v>97.546218872070312</v>
      </c>
      <c r="I238" s="3">
        <v>5.0775060653686523</v>
      </c>
      <c r="J238" s="3">
        <v>4.4223442077636719</v>
      </c>
      <c r="K238" s="3">
        <f t="shared" si="18"/>
        <v>25.704199599147358</v>
      </c>
      <c r="L238" s="3">
        <f t="shared" si="19"/>
        <v>29.512227732294999</v>
      </c>
      <c r="M238" s="3">
        <f t="shared" si="20"/>
        <v>1.8721353944479679</v>
      </c>
      <c r="N238" s="3">
        <f t="shared" si="21"/>
        <v>1.2211267748849974</v>
      </c>
      <c r="O238" s="3">
        <f t="shared" si="22"/>
        <v>0.87096778434721334</v>
      </c>
      <c r="P238" s="4">
        <f t="shared" si="23"/>
        <v>108.04806540703238</v>
      </c>
    </row>
    <row r="239" spans="1:16" x14ac:dyDescent="0.15">
      <c r="A239" t="s">
        <v>47</v>
      </c>
      <c r="B239" s="1">
        <v>2003</v>
      </c>
      <c r="C239" s="3">
        <v>7654.66845703125</v>
      </c>
      <c r="D239" s="3">
        <v>2497.514404296875</v>
      </c>
      <c r="E239" s="3">
        <v>279.2410888671875</v>
      </c>
      <c r="F239" s="3">
        <v>412.46392822265625</v>
      </c>
      <c r="G239" s="3">
        <v>0.15053428709506989</v>
      </c>
      <c r="H239" s="3">
        <v>681.31817626953125</v>
      </c>
      <c r="I239" s="3">
        <v>1151.611083984375</v>
      </c>
      <c r="J239" s="3">
        <v>920.83026123046875</v>
      </c>
      <c r="K239" s="3">
        <f t="shared" si="18"/>
        <v>6.6469214854614131</v>
      </c>
      <c r="L239" s="3">
        <f t="shared" si="19"/>
        <v>8.3127898585811266</v>
      </c>
      <c r="M239" s="3">
        <f t="shared" si="20"/>
        <v>1.5785435634306437</v>
      </c>
      <c r="N239" s="3">
        <f t="shared" si="21"/>
        <v>6.9973855662384112</v>
      </c>
      <c r="O239" s="3">
        <f t="shared" si="22"/>
        <v>0.79960177010849487</v>
      </c>
      <c r="P239" s="4">
        <f t="shared" si="23"/>
        <v>133.64490339432712</v>
      </c>
    </row>
    <row r="240" spans="1:16" x14ac:dyDescent="0.15">
      <c r="A240" t="s">
        <v>48</v>
      </c>
      <c r="B240" s="1">
        <v>2003</v>
      </c>
      <c r="C240" s="3">
        <v>4228.5078125</v>
      </c>
      <c r="D240" s="3">
        <v>1269.45556640625</v>
      </c>
      <c r="E240" s="3">
        <v>147.52359008789062</v>
      </c>
      <c r="F240" s="3">
        <v>255.60720825195312</v>
      </c>
      <c r="G240" s="3">
        <v>0.15053428709506989</v>
      </c>
      <c r="H240" s="3">
        <v>250.18797302246094</v>
      </c>
      <c r="I240" s="3">
        <v>465.00128173828125</v>
      </c>
      <c r="J240" s="3">
        <v>360.01156616210938</v>
      </c>
      <c r="K240" s="3">
        <f t="shared" si="18"/>
        <v>9.0935401224978776</v>
      </c>
      <c r="L240" s="3">
        <f t="shared" si="19"/>
        <v>11.745477673336605</v>
      </c>
      <c r="M240" s="3">
        <f t="shared" si="20"/>
        <v>1.8860494614662751</v>
      </c>
      <c r="N240" s="3">
        <f t="shared" si="21"/>
        <v>8.3576314265397293</v>
      </c>
      <c r="O240" s="3">
        <f t="shared" si="22"/>
        <v>0.77421628778377494</v>
      </c>
      <c r="P240" s="4">
        <f t="shared" si="23"/>
        <v>133.50044042894109</v>
      </c>
    </row>
    <row r="241" spans="1:16" x14ac:dyDescent="0.15">
      <c r="A241" t="s">
        <v>49</v>
      </c>
      <c r="B241" s="1">
        <v>2003</v>
      </c>
      <c r="C241" s="3">
        <v>849.4649658203125</v>
      </c>
      <c r="D241" s="3">
        <v>264.03713989257812</v>
      </c>
      <c r="E241" s="3">
        <v>58.407302856445312</v>
      </c>
      <c r="F241" s="3">
        <v>87.912017822265625</v>
      </c>
      <c r="G241" s="3">
        <v>0.15053428709506989</v>
      </c>
      <c r="H241" s="3">
        <v>57.504096984863281</v>
      </c>
      <c r="I241" s="3">
        <v>96.800193786621094</v>
      </c>
      <c r="J241" s="3">
        <v>83.041793823242188</v>
      </c>
      <c r="K241" s="3">
        <f t="shared" si="18"/>
        <v>8.7754469551249841</v>
      </c>
      <c r="L241" s="3">
        <f t="shared" si="19"/>
        <v>10.229366764745388</v>
      </c>
      <c r="M241" s="3">
        <f t="shared" si="20"/>
        <v>1.6911963263936169</v>
      </c>
      <c r="N241" s="3">
        <f t="shared" si="21"/>
        <v>5.8355740899858288</v>
      </c>
      <c r="O241" s="3">
        <f t="shared" si="22"/>
        <v>0.85786805351126816</v>
      </c>
      <c r="P241" s="4">
        <f t="shared" si="23"/>
        <v>122.79468212166344</v>
      </c>
    </row>
    <row r="242" spans="1:16" x14ac:dyDescent="0.15">
      <c r="A242" t="s">
        <v>50</v>
      </c>
      <c r="B242" s="1">
        <v>2003</v>
      </c>
      <c r="C242" s="3">
        <v>106.72880554199219</v>
      </c>
      <c r="D242" s="3">
        <v>62.321193695068359</v>
      </c>
      <c r="E242" s="3">
        <v>2.4085485935211182</v>
      </c>
      <c r="F242" s="3">
        <v>4.5160284042358398</v>
      </c>
      <c r="G242" s="3">
        <v>0.15053428709506989</v>
      </c>
      <c r="H242" s="3">
        <v>57.353561401367188</v>
      </c>
      <c r="I242" s="3">
        <v>8.1895256042480469</v>
      </c>
      <c r="J242" s="3">
        <v>7.5343637466430664</v>
      </c>
      <c r="K242" s="3">
        <f t="shared" si="18"/>
        <v>13.032355071535539</v>
      </c>
      <c r="L242" s="3">
        <f t="shared" si="19"/>
        <v>14.165602980018742</v>
      </c>
      <c r="M242" s="3">
        <f t="shared" si="20"/>
        <v>1.3265877918383204</v>
      </c>
      <c r="N242" s="3">
        <f t="shared" si="21"/>
        <v>1.7208737825559728</v>
      </c>
      <c r="O242" s="3">
        <f t="shared" si="22"/>
        <v>0.92000002329009911</v>
      </c>
      <c r="P242" s="4">
        <f t="shared" si="23"/>
        <v>86.163931356658537</v>
      </c>
    </row>
    <row r="243" spans="1:16" x14ac:dyDescent="0.15">
      <c r="A243" t="s">
        <v>51</v>
      </c>
      <c r="B243" s="1">
        <v>2003</v>
      </c>
      <c r="C243" s="3">
        <v>22745.73046875</v>
      </c>
      <c r="D243" s="3">
        <v>3883.4833984375</v>
      </c>
      <c r="E243" s="3">
        <v>208.03837585449219</v>
      </c>
      <c r="F243" s="3">
        <v>368.80899047851562</v>
      </c>
      <c r="G243" s="3">
        <v>4485.77099609375</v>
      </c>
      <c r="H243" s="3">
        <v>498.87060546875</v>
      </c>
      <c r="I243" s="3">
        <v>2327.1357421875</v>
      </c>
      <c r="J243" s="3">
        <v>1868.3583984375</v>
      </c>
      <c r="K243" s="3">
        <f t="shared" si="18"/>
        <v>9.7741313737758535</v>
      </c>
      <c r="L243" s="3">
        <f t="shared" si="19"/>
        <v>12.174179476363934</v>
      </c>
      <c r="M243" s="3">
        <f t="shared" si="20"/>
        <v>2.7447431864836518</v>
      </c>
      <c r="N243" s="3">
        <f t="shared" si="21"/>
        <v>4.2487980560736132</v>
      </c>
      <c r="O243" s="3">
        <f t="shared" si="22"/>
        <v>0.80285750614669738</v>
      </c>
      <c r="P243" s="4">
        <f t="shared" si="23"/>
        <v>118.19647925976928</v>
      </c>
    </row>
    <row r="244" spans="1:16" x14ac:dyDescent="0.15">
      <c r="A244" t="s">
        <v>52</v>
      </c>
      <c r="B244" s="1">
        <v>2003</v>
      </c>
      <c r="C244" s="3">
        <v>44.106544494628906</v>
      </c>
      <c r="D244" s="3">
        <v>20.472661972045898</v>
      </c>
      <c r="E244" s="3">
        <v>1.2042742967605591</v>
      </c>
      <c r="F244" s="3">
        <v>4.3654942512512207</v>
      </c>
      <c r="G244" s="3">
        <v>0.15053428709506989</v>
      </c>
      <c r="H244" s="3">
        <v>68.493095397949219</v>
      </c>
      <c r="I244" s="3">
        <v>4.9137153625488281</v>
      </c>
      <c r="J244" s="3">
        <v>3.9309723377227783</v>
      </c>
      <c r="K244" s="3">
        <f t="shared" si="18"/>
        <v>8.9762107163956859</v>
      </c>
      <c r="L244" s="3">
        <f t="shared" si="19"/>
        <v>11.220263259389897</v>
      </c>
      <c r="M244" s="3">
        <f t="shared" si="20"/>
        <v>1.4450916681010795</v>
      </c>
      <c r="N244" s="3">
        <f t="shared" si="21"/>
        <v>0.60412373298869193</v>
      </c>
      <c r="O244" s="3">
        <f t="shared" si="22"/>
        <v>0.80000000970420793</v>
      </c>
      <c r="P244" s="4">
        <f t="shared" si="23"/>
        <v>95.261103920783341</v>
      </c>
    </row>
    <row r="245" spans="1:16" x14ac:dyDescent="0.15">
      <c r="A245" t="s">
        <v>53</v>
      </c>
      <c r="B245" s="1">
        <v>2003</v>
      </c>
      <c r="C245" s="3">
        <v>831.701904296875</v>
      </c>
      <c r="D245" s="3">
        <v>408.550048828125</v>
      </c>
      <c r="E245" s="3">
        <v>50.278450012207031</v>
      </c>
      <c r="F245" s="3">
        <v>20.773731231689453</v>
      </c>
      <c r="G245" s="3">
        <v>0.15053428709506989</v>
      </c>
      <c r="H245" s="3">
        <v>31.461666107177734</v>
      </c>
      <c r="I245" s="3">
        <v>57.162891387939453</v>
      </c>
      <c r="J245" s="3">
        <v>49.464736938476562</v>
      </c>
      <c r="K245" s="3">
        <f t="shared" si="18"/>
        <v>14.549682216955739</v>
      </c>
      <c r="L245" s="3">
        <f t="shared" si="19"/>
        <v>16.814036741594975</v>
      </c>
      <c r="M245" s="3">
        <f t="shared" si="20"/>
        <v>1.4708513434351971</v>
      </c>
      <c r="N245" s="3">
        <f t="shared" si="21"/>
        <v>15.87643625840734</v>
      </c>
      <c r="O245" s="3">
        <f t="shared" si="22"/>
        <v>0.8653295125115541</v>
      </c>
      <c r="P245" s="4">
        <f t="shared" si="23"/>
        <v>120.79376048898295</v>
      </c>
    </row>
    <row r="246" spans="1:16" x14ac:dyDescent="0.15">
      <c r="A246" t="s">
        <v>54</v>
      </c>
      <c r="B246" s="1">
        <v>2003</v>
      </c>
      <c r="C246" s="3">
        <v>1357.36767578125</v>
      </c>
      <c r="D246" s="3">
        <v>752.370361328125</v>
      </c>
      <c r="E246" s="3">
        <v>14.752359390258789</v>
      </c>
      <c r="F246" s="3">
        <v>56.751426696777344</v>
      </c>
      <c r="G246" s="3">
        <v>0.15053428709506989</v>
      </c>
      <c r="H246" s="3">
        <v>62.321193695068359</v>
      </c>
      <c r="I246" s="3">
        <v>96.800193786621094</v>
      </c>
      <c r="J246" s="3">
        <v>81.403884887695312</v>
      </c>
      <c r="K246" s="3">
        <f t="shared" si="18"/>
        <v>14.022365273083306</v>
      </c>
      <c r="L246" s="3">
        <f t="shared" si="19"/>
        <v>16.67448276766978</v>
      </c>
      <c r="M246" s="3">
        <f t="shared" si="20"/>
        <v>1.4358713586172045</v>
      </c>
      <c r="N246" s="3">
        <f t="shared" si="21"/>
        <v>11.385101152846875</v>
      </c>
      <c r="O246" s="3">
        <f t="shared" si="22"/>
        <v>0.84094754053009213</v>
      </c>
      <c r="P246" s="4">
        <f t="shared" si="23"/>
        <v>49.318604341310433</v>
      </c>
    </row>
    <row r="247" spans="1:16" x14ac:dyDescent="0.15">
      <c r="A247" t="s">
        <v>55</v>
      </c>
      <c r="B247" s="1">
        <v>2003</v>
      </c>
      <c r="C247" s="3">
        <v>2073.007568359375</v>
      </c>
      <c r="D247" s="3">
        <v>1013.5473022460938</v>
      </c>
      <c r="E247" s="3">
        <v>8.5804538726806641</v>
      </c>
      <c r="F247" s="3">
        <v>9.9352626800537109</v>
      </c>
      <c r="G247" s="3">
        <v>0.15053428709506989</v>
      </c>
      <c r="H247" s="3">
        <v>75.267143249511719</v>
      </c>
      <c r="I247" s="3">
        <v>130.54104614257812</v>
      </c>
      <c r="J247" s="3">
        <v>117.92917633056641</v>
      </c>
      <c r="K247" s="3">
        <f t="shared" si="18"/>
        <v>15.880120694721699</v>
      </c>
      <c r="L247" s="3">
        <f t="shared" si="19"/>
        <v>17.578411321626998</v>
      </c>
      <c r="M247" s="3">
        <f t="shared" si="20"/>
        <v>1.6315212233036047</v>
      </c>
      <c r="N247" s="3">
        <f t="shared" si="21"/>
        <v>24.287476952724042</v>
      </c>
      <c r="O247" s="3">
        <f t="shared" si="22"/>
        <v>0.90338770689613657</v>
      </c>
      <c r="P247" s="4">
        <f t="shared" si="23"/>
        <v>133.83417547390849</v>
      </c>
    </row>
    <row r="248" spans="1:16" x14ac:dyDescent="0.15">
      <c r="A248" t="s">
        <v>66</v>
      </c>
      <c r="B248" s="1">
        <v>2003</v>
      </c>
      <c r="C248" s="3">
        <v>8915.5439453125</v>
      </c>
      <c r="D248" s="3">
        <v>5948.3623046875</v>
      </c>
      <c r="E248" s="3">
        <v>166.03932189941406</v>
      </c>
      <c r="F248" s="3">
        <v>331.9281005859375</v>
      </c>
      <c r="G248" s="3">
        <v>26.795103073120117</v>
      </c>
      <c r="H248" s="3">
        <v>2709.6171875</v>
      </c>
      <c r="I248" s="3">
        <v>359.19259643554688</v>
      </c>
      <c r="J248" s="3">
        <v>274.51290893554688</v>
      </c>
      <c r="K248" s="3">
        <f t="shared" si="18"/>
        <v>24.821068234106253</v>
      </c>
      <c r="L248" s="3">
        <f t="shared" si="19"/>
        <v>32.477685584563126</v>
      </c>
      <c r="M248" s="3">
        <f t="shared" si="20"/>
        <v>1.3211918203091118</v>
      </c>
      <c r="N248" s="3">
        <f t="shared" si="21"/>
        <v>2.9056567423227371</v>
      </c>
      <c r="O248" s="3">
        <f t="shared" si="22"/>
        <v>0.7642499084326343</v>
      </c>
      <c r="P248" s="4">
        <f t="shared" si="23"/>
        <v>575.59098723726527</v>
      </c>
    </row>
    <row r="249" spans="1:16" x14ac:dyDescent="0.15">
      <c r="A249" t="s">
        <v>67</v>
      </c>
      <c r="B249" s="1">
        <v>2003</v>
      </c>
      <c r="C249" s="3">
        <v>423.904541015625</v>
      </c>
      <c r="D249" s="3">
        <v>196.29670715332031</v>
      </c>
      <c r="E249" s="3">
        <v>3.4622886180877686</v>
      </c>
      <c r="F249" s="3">
        <v>35.225021362304688</v>
      </c>
      <c r="G249" s="3">
        <v>87.610954284667969</v>
      </c>
      <c r="H249" s="3">
        <v>389.73324584960938</v>
      </c>
      <c r="I249" s="3">
        <v>94.343338012695312</v>
      </c>
      <c r="J249" s="3">
        <v>90.248573303222656</v>
      </c>
      <c r="K249" s="3">
        <f t="shared" si="18"/>
        <v>4.4932111789237545</v>
      </c>
      <c r="L249" s="3">
        <f t="shared" si="19"/>
        <v>4.6970774772401631</v>
      </c>
      <c r="M249" s="3">
        <f t="shared" si="20"/>
        <v>1.1029102135546989</v>
      </c>
      <c r="N249" s="3">
        <f t="shared" si="21"/>
        <v>0.82701910929790723</v>
      </c>
      <c r="O249" s="3">
        <f t="shared" si="22"/>
        <v>0.95659720340908816</v>
      </c>
      <c r="P249" s="4">
        <f t="shared" si="23"/>
        <v>27.367442161039239</v>
      </c>
    </row>
    <row r="250" spans="1:16" x14ac:dyDescent="0.15">
      <c r="A250" t="s">
        <v>56</v>
      </c>
      <c r="B250" s="1">
        <v>2003</v>
      </c>
      <c r="C250" s="3">
        <v>8177.62451171875</v>
      </c>
      <c r="D250" s="3">
        <v>4846.451171875</v>
      </c>
      <c r="E250" s="3">
        <v>86.256141662597656</v>
      </c>
      <c r="F250" s="3">
        <v>145.86772155761719</v>
      </c>
      <c r="G250" s="3">
        <v>38.687309265136719</v>
      </c>
      <c r="H250" s="3">
        <v>358.72320556640625</v>
      </c>
      <c r="I250" s="3">
        <v>1067.09521484375</v>
      </c>
      <c r="J250" s="3">
        <v>811.74578857421875</v>
      </c>
      <c r="K250" s="3">
        <f t="shared" si="18"/>
        <v>7.6634440844308003</v>
      </c>
      <c r="L250" s="3">
        <f t="shared" si="19"/>
        <v>10.074120034650553</v>
      </c>
      <c r="M250" s="3">
        <f t="shared" si="20"/>
        <v>1.2005529625860092</v>
      </c>
      <c r="N250" s="3">
        <f t="shared" si="21"/>
        <v>15.0523690513915</v>
      </c>
      <c r="O250" s="3">
        <f t="shared" si="22"/>
        <v>0.76070605254572254</v>
      </c>
      <c r="P250" s="4">
        <f t="shared" si="23"/>
        <v>116.95255997425724</v>
      </c>
    </row>
    <row r="251" spans="1:16" x14ac:dyDescent="0.15">
      <c r="A251" t="s">
        <v>57</v>
      </c>
      <c r="B251" s="1">
        <v>2003</v>
      </c>
      <c r="C251" s="3">
        <v>2596.1142578125</v>
      </c>
      <c r="D251" s="3">
        <v>1017.4612426757812</v>
      </c>
      <c r="E251" s="3">
        <v>85.352935791015625</v>
      </c>
      <c r="F251" s="3">
        <v>100.25583648681641</v>
      </c>
      <c r="G251" s="3">
        <v>0.15053428709506989</v>
      </c>
      <c r="H251" s="3">
        <v>1350.5936279296875</v>
      </c>
      <c r="I251" s="3">
        <v>224.22921752929688</v>
      </c>
      <c r="J251" s="3">
        <v>186.22981262207031</v>
      </c>
      <c r="K251" s="3">
        <f t="shared" si="18"/>
        <v>11.57794816580182</v>
      </c>
      <c r="L251" s="3">
        <f t="shared" si="19"/>
        <v>13.940379476625385</v>
      </c>
      <c r="M251" s="3">
        <f t="shared" si="20"/>
        <v>1.7155621622239157</v>
      </c>
      <c r="N251" s="3">
        <f t="shared" si="21"/>
        <v>1.7891897037436302</v>
      </c>
      <c r="O251" s="3">
        <f t="shared" si="22"/>
        <v>0.83053321361984545</v>
      </c>
      <c r="P251" s="4">
        <f t="shared" si="23"/>
        <v>90.571456094833536</v>
      </c>
    </row>
    <row r="252" spans="1:16" x14ac:dyDescent="0.15">
      <c r="A252" t="s">
        <v>58</v>
      </c>
      <c r="B252" s="1">
        <v>2003</v>
      </c>
      <c r="C252" s="3">
        <v>1880.1732177734375</v>
      </c>
      <c r="D252" s="3">
        <v>982.9888916015625</v>
      </c>
      <c r="E252" s="3">
        <v>30.708993911743164</v>
      </c>
      <c r="F252" s="3">
        <v>73.761795043945312</v>
      </c>
      <c r="G252" s="3">
        <v>0.15053428709506989</v>
      </c>
      <c r="H252" s="3">
        <v>110.94376373291016</v>
      </c>
      <c r="I252" s="3">
        <v>167.55769348144531</v>
      </c>
      <c r="J252" s="3">
        <v>144.46324157714844</v>
      </c>
      <c r="K252" s="3">
        <f t="shared" si="18"/>
        <v>11.221049769234503</v>
      </c>
      <c r="L252" s="3">
        <f t="shared" si="19"/>
        <v>13.014890135698353</v>
      </c>
      <c r="M252" s="3">
        <f t="shared" si="20"/>
        <v>1.4182292569116226</v>
      </c>
      <c r="N252" s="3">
        <f t="shared" si="21"/>
        <v>10.171010252407509</v>
      </c>
      <c r="O252" s="3">
        <f t="shared" si="22"/>
        <v>0.86217014913221957</v>
      </c>
      <c r="P252" s="4">
        <f t="shared" si="23"/>
        <v>139.14197172746623</v>
      </c>
    </row>
    <row r="253" spans="1:16" x14ac:dyDescent="0.15">
      <c r="A253" t="s">
        <v>64</v>
      </c>
      <c r="B253" s="1">
        <v>2003</v>
      </c>
      <c r="C253" s="3">
        <v>1057.804443359375</v>
      </c>
      <c r="D253" s="3">
        <v>824.77734375</v>
      </c>
      <c r="E253" s="3">
        <v>21.526403427124023</v>
      </c>
      <c r="F253" s="3">
        <v>61.869590759277344</v>
      </c>
      <c r="G253" s="3">
        <v>0.15053428709506989</v>
      </c>
      <c r="H253" s="3">
        <v>408.39950561523438</v>
      </c>
      <c r="I253" s="3">
        <v>32.758102416992188</v>
      </c>
      <c r="J253" s="3">
        <v>29.809873580932617</v>
      </c>
      <c r="K253" s="3">
        <f t="shared" si="18"/>
        <v>32.291383362018969</v>
      </c>
      <c r="L253" s="3">
        <f t="shared" si="19"/>
        <v>35.485036207465896</v>
      </c>
      <c r="M253" s="3">
        <f t="shared" si="20"/>
        <v>1.163865500913644</v>
      </c>
      <c r="N253" s="3">
        <f t="shared" si="21"/>
        <v>2.2486400958048018</v>
      </c>
      <c r="O253" s="3">
        <f t="shared" si="22"/>
        <v>0.91000001164504962</v>
      </c>
      <c r="P253" s="4">
        <f t="shared" si="23"/>
        <v>78.282678723293159</v>
      </c>
    </row>
    <row r="254" spans="1:16" x14ac:dyDescent="0.15">
      <c r="A254" t="s">
        <v>59</v>
      </c>
      <c r="B254" s="1">
        <v>2003</v>
      </c>
      <c r="C254" s="3">
        <v>1048.9228515625</v>
      </c>
      <c r="D254" s="3">
        <v>630.7386474609375</v>
      </c>
      <c r="E254" s="3">
        <v>10.537400245666504</v>
      </c>
      <c r="F254" s="3">
        <v>29.203651428222656</v>
      </c>
      <c r="G254" s="3">
        <v>0.15053428709506989</v>
      </c>
      <c r="H254" s="3">
        <v>86.707748413085938</v>
      </c>
      <c r="I254" s="3">
        <v>144.13565063476562</v>
      </c>
      <c r="J254" s="3">
        <v>123.82563018798828</v>
      </c>
      <c r="K254" s="3">
        <f t="shared" si="18"/>
        <v>7.277331090143905</v>
      </c>
      <c r="L254" s="3">
        <f t="shared" si="19"/>
        <v>8.4709671977445815</v>
      </c>
      <c r="M254" s="3">
        <f t="shared" si="20"/>
        <v>1.1536293315839505</v>
      </c>
      <c r="N254" s="3">
        <f t="shared" si="21"/>
        <v>9.0376130592657304</v>
      </c>
      <c r="O254" s="3">
        <f t="shared" si="22"/>
        <v>0.85909093026372652</v>
      </c>
      <c r="P254" s="4">
        <f t="shared" si="23"/>
        <v>77.576355071168436</v>
      </c>
    </row>
    <row r="255" spans="1:16" x14ac:dyDescent="0.15">
      <c r="A255" t="s">
        <v>60</v>
      </c>
      <c r="B255" s="1">
        <v>2003</v>
      </c>
      <c r="C255" s="3">
        <v>15.806099891662598</v>
      </c>
      <c r="D255" s="3">
        <v>12.042742729187012</v>
      </c>
      <c r="E255" s="3">
        <v>1.3548085689544678</v>
      </c>
      <c r="F255" s="3">
        <v>0.15053428709506989</v>
      </c>
      <c r="G255" s="3">
        <v>0.15053428709506989</v>
      </c>
      <c r="H255" s="3">
        <v>0.60213714838027954</v>
      </c>
      <c r="I255" s="3">
        <v>2.9482293128967285</v>
      </c>
      <c r="J255" s="3">
        <v>2.6206483840942383</v>
      </c>
      <c r="K255" s="3">
        <f t="shared" si="18"/>
        <v>5.3612179427564968</v>
      </c>
      <c r="L255" s="3">
        <f t="shared" si="19"/>
        <v>6.0313699417274487</v>
      </c>
      <c r="M255" s="3">
        <f t="shared" si="20"/>
        <v>0.83337247595312136</v>
      </c>
      <c r="N255" s="3">
        <f t="shared" si="21"/>
        <v>17.499999719532621</v>
      </c>
      <c r="O255" s="3">
        <f t="shared" si="22"/>
        <v>0.88888892483039872</v>
      </c>
      <c r="P255" s="4">
        <f t="shared" si="23"/>
        <v>88.955586015068761</v>
      </c>
    </row>
    <row r="256" spans="1:16" x14ac:dyDescent="0.15">
      <c r="A256" t="s">
        <v>61</v>
      </c>
      <c r="B256" s="1">
        <v>2003</v>
      </c>
      <c r="C256" s="3">
        <v>2293.389892578125</v>
      </c>
      <c r="D256" s="3">
        <v>1271.8641357421875</v>
      </c>
      <c r="E256" s="3">
        <v>55.095546722412109</v>
      </c>
      <c r="F256" s="3">
        <v>44.257080078125</v>
      </c>
      <c r="G256" s="3">
        <v>115.61032867431641</v>
      </c>
      <c r="H256" s="3">
        <v>45.160285949707031</v>
      </c>
      <c r="I256" s="3">
        <v>387.20077514648438</v>
      </c>
      <c r="J256" s="3">
        <v>326.43450927734375</v>
      </c>
      <c r="K256" s="3">
        <f t="shared" si="18"/>
        <v>5.9229992287864048</v>
      </c>
      <c r="L256" s="3">
        <f t="shared" si="19"/>
        <v>7.0255742802904022</v>
      </c>
      <c r="M256" s="3">
        <f t="shared" si="20"/>
        <v>1.1238829507039156</v>
      </c>
      <c r="N256" s="3">
        <f t="shared" si="21"/>
        <v>11.185756616489398</v>
      </c>
      <c r="O256" s="3">
        <f t="shared" si="22"/>
        <v>0.84306264406068987</v>
      </c>
      <c r="P256" s="4">
        <f t="shared" si="23"/>
        <v>60.954109633529455</v>
      </c>
    </row>
    <row r="257" spans="1:16" x14ac:dyDescent="0.15">
      <c r="A257" t="s">
        <v>62</v>
      </c>
      <c r="B257" s="1">
        <v>2003</v>
      </c>
      <c r="C257" s="3">
        <v>422.70025634765625</v>
      </c>
      <c r="D257" s="3">
        <v>153.09336853027344</v>
      </c>
      <c r="E257" s="3">
        <v>5.5697684288024902</v>
      </c>
      <c r="F257" s="3">
        <v>13.698619842529297</v>
      </c>
      <c r="G257" s="3">
        <v>5.7203025817871094</v>
      </c>
      <c r="H257" s="3">
        <v>15.053428649902344</v>
      </c>
      <c r="I257" s="3">
        <v>44.059650421142578</v>
      </c>
      <c r="J257" s="3">
        <v>33.577056884765625</v>
      </c>
      <c r="K257" s="3">
        <f t="shared" si="18"/>
        <v>9.5938177517817582</v>
      </c>
      <c r="L257" s="3">
        <f t="shared" si="19"/>
        <v>12.588960902628759</v>
      </c>
      <c r="M257" s="3">
        <f t="shared" si="20"/>
        <v>1.788830025099994</v>
      </c>
      <c r="N257" s="3">
        <f t="shared" si="21"/>
        <v>12.262008339308952</v>
      </c>
      <c r="O257" s="3">
        <f t="shared" si="22"/>
        <v>0.76208178148987882</v>
      </c>
      <c r="P257" s="4">
        <f t="shared" si="23"/>
        <v>137.67855241843259</v>
      </c>
    </row>
    <row r="258" spans="1:16" x14ac:dyDescent="0.15">
      <c r="A258" t="s">
        <v>63</v>
      </c>
      <c r="B258" s="1">
        <v>2003</v>
      </c>
      <c r="C258" s="3">
        <v>2512.417236328125</v>
      </c>
      <c r="D258" s="3">
        <v>1049.37451171875</v>
      </c>
      <c r="E258" s="3">
        <v>109.13735198974609</v>
      </c>
      <c r="F258" s="3">
        <v>33.719680786132812</v>
      </c>
      <c r="G258" s="3">
        <v>0.15053428709506989</v>
      </c>
      <c r="H258" s="3">
        <v>1565.5565185546875</v>
      </c>
      <c r="I258" s="3">
        <v>497.10421752929688</v>
      </c>
      <c r="J258" s="3">
        <v>400.30401611328125</v>
      </c>
      <c r="K258" s="3">
        <f t="shared" si="18"/>
        <v>5.054105653770792</v>
      </c>
      <c r="L258" s="3">
        <f t="shared" si="19"/>
        <v>6.2762728706102742</v>
      </c>
      <c r="M258" s="3">
        <f t="shared" si="20"/>
        <v>1.2220403115691214</v>
      </c>
      <c r="N258" s="3">
        <f t="shared" si="21"/>
        <v>1.5708235854163259</v>
      </c>
      <c r="O258" s="3">
        <f t="shared" si="22"/>
        <v>0.80527181624583444</v>
      </c>
      <c r="P258" s="4">
        <f t="shared" si="23"/>
        <v>91.821986608138701</v>
      </c>
    </row>
    <row r="259" spans="1:16" x14ac:dyDescent="0.15">
      <c r="A259" t="s">
        <v>68</v>
      </c>
      <c r="B259" s="1">
        <v>2003</v>
      </c>
      <c r="C259" s="3">
        <v>101.15903472900391</v>
      </c>
      <c r="D259" s="3">
        <v>10.537400245666504</v>
      </c>
      <c r="E259" s="3">
        <v>0.15053428709506989</v>
      </c>
      <c r="F259" s="3">
        <v>0.75267142057418823</v>
      </c>
      <c r="G259" s="3">
        <v>1.2042742967605591</v>
      </c>
      <c r="H259" s="3">
        <v>114.85765838623047</v>
      </c>
      <c r="I259" s="3">
        <v>3.9309723377227783</v>
      </c>
      <c r="J259" s="3">
        <v>2.7844388484954834</v>
      </c>
      <c r="K259" s="3">
        <f t="shared" ref="K259:K322" si="24">C259/I259</f>
        <v>25.733845480989974</v>
      </c>
      <c r="L259" s="3">
        <f t="shared" ref="L259:L322" si="25">C259/J259</f>
        <v>36.33013337091716</v>
      </c>
      <c r="M259" s="3">
        <f t="shared" ref="M259:M322" si="26">C259/(D259+E259+I259+J259)</f>
        <v>5.8126199618433905</v>
      </c>
      <c r="N259" s="3">
        <f t="shared" ref="N259:N322" si="27">C259/(F259+G259+H259)</f>
        <v>0.86597934826127188</v>
      </c>
      <c r="O259" s="3">
        <f t="shared" ref="O259:O322" si="28">J259/I259</f>
        <v>0.70833336113184542</v>
      </c>
      <c r="P259" s="4">
        <f t="shared" ref="P259:P322" si="29">(C259/VLOOKUP(A259,$A$2:$C$64,3))*100</f>
        <v>3.6970863747751039</v>
      </c>
    </row>
    <row r="260" spans="1:16" x14ac:dyDescent="0.15">
      <c r="A260" t="s">
        <v>1</v>
      </c>
      <c r="B260" s="1">
        <v>2004</v>
      </c>
      <c r="C260" s="3">
        <v>22264.3125</v>
      </c>
      <c r="D260" s="3">
        <v>7689.916015625</v>
      </c>
      <c r="E260" s="3">
        <v>129.06192016601562</v>
      </c>
      <c r="F260" s="3">
        <v>260.241943359375</v>
      </c>
      <c r="G260" s="3">
        <v>1169.46484375</v>
      </c>
      <c r="H260" s="3">
        <v>598.42938232421875</v>
      </c>
      <c r="I260" s="3">
        <v>1833.2017822265625</v>
      </c>
      <c r="J260" s="3">
        <v>1448.53564453125</v>
      </c>
      <c r="K260" s="3">
        <f t="shared" si="24"/>
        <v>12.145041923840106</v>
      </c>
      <c r="L260" s="3">
        <f t="shared" si="25"/>
        <v>15.370220666682172</v>
      </c>
      <c r="M260" s="3">
        <f t="shared" si="26"/>
        <v>2.0056646596952206</v>
      </c>
      <c r="N260" s="3">
        <f t="shared" si="27"/>
        <v>10.977720744568078</v>
      </c>
      <c r="O260" s="3">
        <f t="shared" si="28"/>
        <v>0.79016705011703281</v>
      </c>
      <c r="P260" s="4">
        <f t="shared" si="29"/>
        <v>167.97372912831011</v>
      </c>
    </row>
    <row r="261" spans="1:16" x14ac:dyDescent="0.15">
      <c r="A261" t="s">
        <v>65</v>
      </c>
      <c r="B261" s="1">
        <v>2004</v>
      </c>
      <c r="C261" s="3">
        <v>561.15106201171875</v>
      </c>
      <c r="D261" s="3">
        <v>397.07015991210938</v>
      </c>
      <c r="E261" s="3">
        <v>1.694467306137085</v>
      </c>
      <c r="F261" s="3">
        <v>3.8125514984130859</v>
      </c>
      <c r="G261" s="3">
        <v>0.14120560884475708</v>
      </c>
      <c r="H261" s="3">
        <v>19.486373901367188</v>
      </c>
      <c r="I261" s="3">
        <v>19.888360977172852</v>
      </c>
      <c r="J261" s="3">
        <v>16.573633193969727</v>
      </c>
      <c r="K261" s="3">
        <f t="shared" si="24"/>
        <v>28.215048120646433</v>
      </c>
      <c r="L261" s="3">
        <f t="shared" si="25"/>
        <v>33.858059693024465</v>
      </c>
      <c r="M261" s="3">
        <f t="shared" si="26"/>
        <v>1.289330740432046</v>
      </c>
      <c r="N261" s="3">
        <f t="shared" si="27"/>
        <v>23.939757922224821</v>
      </c>
      <c r="O261" s="3">
        <f t="shared" si="28"/>
        <v>0.83333328538195528</v>
      </c>
      <c r="P261" s="4">
        <f t="shared" si="29"/>
        <v>4.2336199013744524</v>
      </c>
    </row>
    <row r="262" spans="1:16" x14ac:dyDescent="0.15">
      <c r="A262" t="s">
        <v>2</v>
      </c>
      <c r="B262" s="1">
        <v>2004</v>
      </c>
      <c r="C262" s="3">
        <v>633.73077392578125</v>
      </c>
      <c r="D262" s="3">
        <v>201.0767822265625</v>
      </c>
      <c r="E262" s="3">
        <v>4.3773736953735352</v>
      </c>
      <c r="F262" s="3">
        <v>11.155242919921875</v>
      </c>
      <c r="G262" s="3">
        <v>0.28241121768951416</v>
      </c>
      <c r="H262" s="3">
        <v>49.421962738037109</v>
      </c>
      <c r="I262" s="3">
        <v>65.978843688964844</v>
      </c>
      <c r="J262" s="3">
        <v>49.247367858886719</v>
      </c>
      <c r="K262" s="3">
        <f t="shared" si="24"/>
        <v>9.6050603268116177</v>
      </c>
      <c r="L262" s="3">
        <f t="shared" si="25"/>
        <v>12.868317668096939</v>
      </c>
      <c r="M262" s="3">
        <f t="shared" si="26"/>
        <v>1.9762069593658154</v>
      </c>
      <c r="N262" s="3">
        <f t="shared" si="27"/>
        <v>10.412993154732678</v>
      </c>
      <c r="O262" s="3">
        <f t="shared" si="28"/>
        <v>0.74641150261812617</v>
      </c>
      <c r="P262" s="4">
        <f t="shared" si="29"/>
        <v>102.66412395341484</v>
      </c>
    </row>
    <row r="263" spans="1:16" x14ac:dyDescent="0.15">
      <c r="A263" t="s">
        <v>3</v>
      </c>
      <c r="B263" s="1">
        <v>2004</v>
      </c>
      <c r="C263" s="3">
        <v>2338.364990234375</v>
      </c>
      <c r="D263" s="3">
        <v>1071.609375</v>
      </c>
      <c r="E263" s="3">
        <v>63.260112762451172</v>
      </c>
      <c r="F263" s="3">
        <v>89.806770324707031</v>
      </c>
      <c r="G263" s="3">
        <v>15.53261661529541</v>
      </c>
      <c r="H263" s="3">
        <v>192.03962707519531</v>
      </c>
      <c r="I263" s="3">
        <v>250.02510070800781</v>
      </c>
      <c r="J263" s="3">
        <v>186.09823608398438</v>
      </c>
      <c r="K263" s="3">
        <f t="shared" si="24"/>
        <v>9.3525209413483577</v>
      </c>
      <c r="L263" s="3">
        <f t="shared" si="25"/>
        <v>12.565218453650969</v>
      </c>
      <c r="M263" s="3">
        <f t="shared" si="26"/>
        <v>1.4884631894468199</v>
      </c>
      <c r="N263" s="3">
        <f t="shared" si="27"/>
        <v>7.8632481783495027</v>
      </c>
      <c r="O263" s="3">
        <f t="shared" si="28"/>
        <v>0.74431821267945208</v>
      </c>
      <c r="P263" s="4">
        <f t="shared" si="29"/>
        <v>77.233540682997571</v>
      </c>
    </row>
    <row r="264" spans="1:16" x14ac:dyDescent="0.15">
      <c r="A264" t="s">
        <v>4</v>
      </c>
      <c r="B264" s="1">
        <v>2004</v>
      </c>
      <c r="C264" s="3">
        <v>152.21965026855469</v>
      </c>
      <c r="D264" s="3">
        <v>84.017333984375</v>
      </c>
      <c r="E264" s="3">
        <v>2.4004952907562256</v>
      </c>
      <c r="F264" s="3">
        <v>1.9768785238265991</v>
      </c>
      <c r="G264" s="3">
        <v>11.296448707580566</v>
      </c>
      <c r="H264" s="3">
        <v>55.070186614990234</v>
      </c>
      <c r="I264" s="3">
        <v>7.8922066688537598</v>
      </c>
      <c r="J264" s="3">
        <v>6.9451417922973633</v>
      </c>
      <c r="K264" s="3">
        <f t="shared" si="24"/>
        <v>19.287337072568402</v>
      </c>
      <c r="L264" s="3">
        <f t="shared" si="25"/>
        <v>21.917428732322886</v>
      </c>
      <c r="M264" s="3">
        <f t="shared" si="26"/>
        <v>1.5033270759250315</v>
      </c>
      <c r="N264" s="3">
        <f t="shared" si="27"/>
        <v>2.2272728120282137</v>
      </c>
      <c r="O264" s="3">
        <f t="shared" si="28"/>
        <v>0.87999999033300214</v>
      </c>
      <c r="P264" s="4">
        <f t="shared" si="29"/>
        <v>136.23065402647109</v>
      </c>
    </row>
    <row r="265" spans="1:16" x14ac:dyDescent="0.15">
      <c r="A265" t="s">
        <v>5</v>
      </c>
      <c r="B265" s="1">
        <v>2004</v>
      </c>
      <c r="C265" s="3">
        <v>10300.94921875</v>
      </c>
      <c r="D265" s="3">
        <v>7562.40771484375</v>
      </c>
      <c r="E265" s="3">
        <v>232.9892578125</v>
      </c>
      <c r="F265" s="3">
        <v>118.89511871337891</v>
      </c>
      <c r="G265" s="3">
        <v>0.14120560884475708</v>
      </c>
      <c r="H265" s="3">
        <v>371.08834838867188</v>
      </c>
      <c r="I265" s="3">
        <v>263.91537475585938</v>
      </c>
      <c r="J265" s="3">
        <v>205.82875061035156</v>
      </c>
      <c r="K265" s="3">
        <f t="shared" si="24"/>
        <v>39.031258517163373</v>
      </c>
      <c r="L265" s="3">
        <f t="shared" si="25"/>
        <v>50.046211659956235</v>
      </c>
      <c r="M265" s="3">
        <f t="shared" si="26"/>
        <v>1.2463125670310253</v>
      </c>
      <c r="N265" s="3">
        <f t="shared" si="27"/>
        <v>21.01699790336021</v>
      </c>
      <c r="O265" s="3">
        <f t="shared" si="28"/>
        <v>0.77990435684452986</v>
      </c>
      <c r="P265" s="4">
        <f t="shared" si="29"/>
        <v>149.5854700818339</v>
      </c>
    </row>
    <row r="266" spans="1:16" x14ac:dyDescent="0.15">
      <c r="A266" t="s">
        <v>6</v>
      </c>
      <c r="B266" s="1">
        <v>2004</v>
      </c>
      <c r="C266" s="3">
        <v>558.185791015625</v>
      </c>
      <c r="D266" s="3">
        <v>206.8662109375</v>
      </c>
      <c r="E266" s="3">
        <v>3.3889346122741699</v>
      </c>
      <c r="F266" s="3">
        <v>52.528488159179688</v>
      </c>
      <c r="G266" s="3">
        <v>2.5417008399963379</v>
      </c>
      <c r="H266" s="3">
        <v>74.980178833007812</v>
      </c>
      <c r="I266" s="3">
        <v>71.819076538085938</v>
      </c>
      <c r="J266" s="3">
        <v>63.926872253417969</v>
      </c>
      <c r="K266" s="3">
        <f t="shared" si="24"/>
        <v>7.7721103907485762</v>
      </c>
      <c r="L266" s="3">
        <f t="shared" si="25"/>
        <v>8.731629928692163</v>
      </c>
      <c r="M266" s="3">
        <f t="shared" si="26"/>
        <v>1.6132486288180887</v>
      </c>
      <c r="N266" s="3">
        <f t="shared" si="27"/>
        <v>4.2920739119777371</v>
      </c>
      <c r="O266" s="3">
        <f t="shared" si="28"/>
        <v>0.89010991695942088</v>
      </c>
      <c r="P266" s="4">
        <f t="shared" si="29"/>
        <v>360.60556772319063</v>
      </c>
    </row>
    <row r="267" spans="1:16" x14ac:dyDescent="0.15">
      <c r="A267" t="s">
        <v>7</v>
      </c>
      <c r="B267" s="1">
        <v>2004</v>
      </c>
      <c r="C267" s="3">
        <v>121.15441131591797</v>
      </c>
      <c r="D267" s="3">
        <v>43.350120544433594</v>
      </c>
      <c r="E267" s="3">
        <v>1.1296448707580566</v>
      </c>
      <c r="F267" s="3">
        <v>7.2014861106872559</v>
      </c>
      <c r="G267" s="3">
        <v>0.14120560884475708</v>
      </c>
      <c r="H267" s="3">
        <v>72.72088623046875</v>
      </c>
      <c r="I267" s="3">
        <v>18.309919357299805</v>
      </c>
      <c r="J267" s="3">
        <v>16.257946014404297</v>
      </c>
      <c r="K267" s="3">
        <f t="shared" si="24"/>
        <v>6.6168730157523106</v>
      </c>
      <c r="L267" s="3">
        <f t="shared" si="25"/>
        <v>7.452012155076476</v>
      </c>
      <c r="M267" s="3">
        <f t="shared" si="26"/>
        <v>1.5326760601154226</v>
      </c>
      <c r="N267" s="3">
        <f t="shared" si="27"/>
        <v>1.5132275426359061</v>
      </c>
      <c r="O267" s="3">
        <f t="shared" si="28"/>
        <v>0.88793105513720205</v>
      </c>
      <c r="P267" s="4">
        <f t="shared" si="29"/>
        <v>64.760020563409029</v>
      </c>
    </row>
    <row r="268" spans="1:16" x14ac:dyDescent="0.15">
      <c r="A268" t="s">
        <v>8</v>
      </c>
      <c r="B268" s="1">
        <v>2004</v>
      </c>
      <c r="C268" s="3">
        <v>1116.795166015625</v>
      </c>
      <c r="D268" s="3">
        <v>218.86869812011719</v>
      </c>
      <c r="E268" s="3">
        <v>21.180841445922852</v>
      </c>
      <c r="F268" s="3">
        <v>21.886869430541992</v>
      </c>
      <c r="G268" s="3">
        <v>112.68207550048828</v>
      </c>
      <c r="H268" s="3">
        <v>276.4805908203125</v>
      </c>
      <c r="I268" s="3">
        <v>185.94038391113281</v>
      </c>
      <c r="J268" s="3">
        <v>139.37637329101562</v>
      </c>
      <c r="K268" s="3">
        <f t="shared" si="24"/>
        <v>6.0062001730048014</v>
      </c>
      <c r="L268" s="3">
        <f t="shared" si="25"/>
        <v>8.0128011631051308</v>
      </c>
      <c r="M268" s="3">
        <f t="shared" si="26"/>
        <v>1.9753479689178102</v>
      </c>
      <c r="N268" s="3">
        <f t="shared" si="27"/>
        <v>2.7169357191324277</v>
      </c>
      <c r="O268" s="3">
        <f t="shared" si="28"/>
        <v>0.74957559169947885</v>
      </c>
      <c r="P268" s="4">
        <f t="shared" si="29"/>
        <v>59.958285778137352</v>
      </c>
    </row>
    <row r="269" spans="1:16" x14ac:dyDescent="0.15">
      <c r="A269" t="s">
        <v>9</v>
      </c>
      <c r="B269" s="1">
        <v>2004</v>
      </c>
      <c r="C269" s="3">
        <v>164.08091735839844</v>
      </c>
      <c r="D269" s="3">
        <v>66.225433349609375</v>
      </c>
      <c r="E269" s="3">
        <v>2.8241121768951416</v>
      </c>
      <c r="F269" s="3">
        <v>1.8356728553771973</v>
      </c>
      <c r="G269" s="3">
        <v>4.5185794830322266</v>
      </c>
      <c r="H269" s="3">
        <v>11.437654495239258</v>
      </c>
      <c r="I269" s="3">
        <v>30.621761322021484</v>
      </c>
      <c r="J269" s="3">
        <v>26.6756591796875</v>
      </c>
      <c r="K269" s="3">
        <f t="shared" si="24"/>
        <v>5.3583108963885913</v>
      </c>
      <c r="L269" s="3">
        <f t="shared" si="25"/>
        <v>6.1509601788337367</v>
      </c>
      <c r="M269" s="3">
        <f t="shared" si="26"/>
        <v>1.2986534027398717</v>
      </c>
      <c r="N269" s="3">
        <f t="shared" si="27"/>
        <v>9.2222221537313143</v>
      </c>
      <c r="O269" s="3">
        <f t="shared" si="28"/>
        <v>0.87113405722040671</v>
      </c>
      <c r="P269" s="4">
        <f t="shared" si="29"/>
        <v>93.69492272692024</v>
      </c>
    </row>
    <row r="270" spans="1:16" x14ac:dyDescent="0.15">
      <c r="A270" t="s">
        <v>10</v>
      </c>
      <c r="B270" s="1">
        <v>2004</v>
      </c>
      <c r="C270" s="3">
        <v>518.0833740234375</v>
      </c>
      <c r="D270" s="3">
        <v>212.23202514648438</v>
      </c>
      <c r="E270" s="3">
        <v>16.238645553588867</v>
      </c>
      <c r="F270" s="3">
        <v>31.771261215209961</v>
      </c>
      <c r="G270" s="3">
        <v>0.14120560884475708</v>
      </c>
      <c r="H270" s="3">
        <v>208.98429870605469</v>
      </c>
      <c r="I270" s="3">
        <v>53.982692718505859</v>
      </c>
      <c r="J270" s="3">
        <v>44.354202270507812</v>
      </c>
      <c r="K270" s="3">
        <f t="shared" si="24"/>
        <v>9.5972125126287526</v>
      </c>
      <c r="L270" s="3">
        <f t="shared" si="25"/>
        <v>11.680592762411685</v>
      </c>
      <c r="M270" s="3">
        <f t="shared" si="26"/>
        <v>1.5852857412619499</v>
      </c>
      <c r="N270" s="3">
        <f t="shared" si="27"/>
        <v>2.1506447912796194</v>
      </c>
      <c r="O270" s="3">
        <f t="shared" si="28"/>
        <v>0.8216374552079857</v>
      </c>
      <c r="P270" s="4">
        <f t="shared" si="29"/>
        <v>86.466077640898007</v>
      </c>
    </row>
    <row r="271" spans="1:16" x14ac:dyDescent="0.15">
      <c r="A271" t="s">
        <v>11</v>
      </c>
      <c r="B271" s="1">
        <v>2004</v>
      </c>
      <c r="C271" s="3">
        <v>418.67462158203125</v>
      </c>
      <c r="D271" s="3">
        <v>1.9768785238265991</v>
      </c>
      <c r="E271" s="3">
        <v>1.694467306137085</v>
      </c>
      <c r="F271" s="3">
        <v>8.3311309814453125</v>
      </c>
      <c r="G271" s="3">
        <v>0.42361682653427124</v>
      </c>
      <c r="H271" s="3">
        <v>101.10321807861328</v>
      </c>
      <c r="I271" s="3">
        <v>46.248329162597656</v>
      </c>
      <c r="J271" s="3">
        <v>38.513969421386719</v>
      </c>
      <c r="K271" s="3">
        <f t="shared" si="24"/>
        <v>9.0527512920537117</v>
      </c>
      <c r="L271" s="3">
        <f t="shared" si="25"/>
        <v>10.870721140198606</v>
      </c>
      <c r="M271" s="3">
        <f t="shared" si="26"/>
        <v>4.7343363982859499</v>
      </c>
      <c r="N271" s="3">
        <f t="shared" si="27"/>
        <v>3.8110538293985159</v>
      </c>
      <c r="O271" s="3">
        <f t="shared" si="28"/>
        <v>0.83276455860667209</v>
      </c>
      <c r="P271" s="4">
        <f t="shared" si="29"/>
        <v>171.36513161695441</v>
      </c>
    </row>
    <row r="272" spans="1:16" x14ac:dyDescent="0.15">
      <c r="A272" t="s">
        <v>12</v>
      </c>
      <c r="B272" s="1">
        <v>2004</v>
      </c>
      <c r="C272" s="3">
        <v>14454.6533203125</v>
      </c>
      <c r="D272" s="3">
        <v>8876.6083984375</v>
      </c>
      <c r="E272" s="3">
        <v>175.09495544433594</v>
      </c>
      <c r="F272" s="3">
        <v>422.06356811523438</v>
      </c>
      <c r="G272" s="3">
        <v>0.14120560884475708</v>
      </c>
      <c r="H272" s="3">
        <v>559.1741943359375</v>
      </c>
      <c r="I272" s="3">
        <v>1716.3970947265625</v>
      </c>
      <c r="J272" s="3">
        <v>1041.2977294921875</v>
      </c>
      <c r="K272" s="3">
        <f t="shared" si="24"/>
        <v>8.4215088482279548</v>
      </c>
      <c r="L272" s="3">
        <f t="shared" si="25"/>
        <v>13.881383691637971</v>
      </c>
      <c r="M272" s="3">
        <f t="shared" si="26"/>
        <v>1.2239957618769506</v>
      </c>
      <c r="N272" s="3">
        <f t="shared" si="27"/>
        <v>14.72892102923946</v>
      </c>
      <c r="O272" s="3">
        <f t="shared" si="28"/>
        <v>0.60667646938546915</v>
      </c>
      <c r="P272" s="4">
        <f t="shared" si="29"/>
        <v>101.02903574636829</v>
      </c>
    </row>
    <row r="273" spans="1:16" x14ac:dyDescent="0.15">
      <c r="A273" t="s">
        <v>13</v>
      </c>
      <c r="B273" s="1">
        <v>2004</v>
      </c>
      <c r="C273" s="3">
        <v>54.364158630371094</v>
      </c>
      <c r="D273" s="3">
        <v>21.463253021240234</v>
      </c>
      <c r="E273" s="3">
        <v>1.2708504199981689</v>
      </c>
      <c r="F273" s="3">
        <v>4.8009905815124512</v>
      </c>
      <c r="G273" s="3">
        <v>1.1296448707580566</v>
      </c>
      <c r="H273" s="3">
        <v>42.361682891845703</v>
      </c>
      <c r="I273" s="3">
        <v>8.0500507354736328</v>
      </c>
      <c r="J273" s="3">
        <v>6.4716095924377441</v>
      </c>
      <c r="K273" s="3">
        <f t="shared" si="24"/>
        <v>6.7532690683312229</v>
      </c>
      <c r="L273" s="3">
        <f t="shared" si="25"/>
        <v>8.4004076348945897</v>
      </c>
      <c r="M273" s="3">
        <f t="shared" si="26"/>
        <v>1.4592147128490274</v>
      </c>
      <c r="N273" s="3">
        <f t="shared" si="27"/>
        <v>1.1257309753279769</v>
      </c>
      <c r="O273" s="3">
        <f t="shared" si="28"/>
        <v>0.80392159069504054</v>
      </c>
      <c r="P273" s="4">
        <f t="shared" si="29"/>
        <v>35.954333838954526</v>
      </c>
    </row>
    <row r="274" spans="1:16" x14ac:dyDescent="0.15">
      <c r="A274" t="s">
        <v>14</v>
      </c>
      <c r="B274" s="1">
        <v>2004</v>
      </c>
      <c r="C274" s="3">
        <v>190.062744140625</v>
      </c>
      <c r="D274" s="3">
        <v>74.838973999023438</v>
      </c>
      <c r="E274" s="3">
        <v>0.28241121768951416</v>
      </c>
      <c r="F274" s="3">
        <v>11.861270904541016</v>
      </c>
      <c r="G274" s="3">
        <v>11.861270904541016</v>
      </c>
      <c r="H274" s="3">
        <v>21.322046279907227</v>
      </c>
      <c r="I274" s="3">
        <v>37.251216888427734</v>
      </c>
      <c r="J274" s="3">
        <v>29.516853332519531</v>
      </c>
      <c r="K274" s="3">
        <f t="shared" si="24"/>
        <v>5.1021888683499323</v>
      </c>
      <c r="L274" s="3">
        <f t="shared" si="25"/>
        <v>6.4391262171305925</v>
      </c>
      <c r="M274" s="3">
        <f t="shared" si="26"/>
        <v>1.3395128168923724</v>
      </c>
      <c r="N274" s="3">
        <f t="shared" si="27"/>
        <v>4.219435723668747</v>
      </c>
      <c r="O274" s="3">
        <f t="shared" si="28"/>
        <v>0.79237286182962474</v>
      </c>
      <c r="P274" s="4">
        <f t="shared" si="29"/>
        <v>77.902366868901311</v>
      </c>
    </row>
    <row r="275" spans="1:16" x14ac:dyDescent="0.15">
      <c r="A275" t="s">
        <v>15</v>
      </c>
      <c r="B275" s="1">
        <v>2004</v>
      </c>
      <c r="C275" s="3">
        <v>1194.8818359375</v>
      </c>
      <c r="D275" s="3">
        <v>652.93475341796875</v>
      </c>
      <c r="E275" s="3">
        <v>9.7431869506835938</v>
      </c>
      <c r="F275" s="3">
        <v>65.660606384277344</v>
      </c>
      <c r="G275" s="3">
        <v>0.14120560884475708</v>
      </c>
      <c r="H275" s="3">
        <v>81.475639343261719</v>
      </c>
      <c r="I275" s="3">
        <v>55.718978881835938</v>
      </c>
      <c r="J275" s="3">
        <v>44.512046813964844</v>
      </c>
      <c r="K275" s="3">
        <f t="shared" si="24"/>
        <v>21.444790624600348</v>
      </c>
      <c r="L275" s="3">
        <f t="shared" si="25"/>
        <v>26.844010138006677</v>
      </c>
      <c r="M275" s="3">
        <f t="shared" si="26"/>
        <v>1.5662181060755187</v>
      </c>
      <c r="N275" s="3">
        <f t="shared" si="27"/>
        <v>8.1131349374614903</v>
      </c>
      <c r="O275" s="3">
        <f t="shared" si="28"/>
        <v>0.79886687996135397</v>
      </c>
      <c r="P275" s="4">
        <f t="shared" si="29"/>
        <v>110.13696133184136</v>
      </c>
    </row>
    <row r="276" spans="1:16" x14ac:dyDescent="0.15">
      <c r="A276" t="s">
        <v>16</v>
      </c>
      <c r="B276" s="1">
        <v>2004</v>
      </c>
      <c r="C276" s="3">
        <v>2650.42919921875</v>
      </c>
      <c r="D276" s="3">
        <v>1709.011474609375</v>
      </c>
      <c r="E276" s="3">
        <v>64.389755249023438</v>
      </c>
      <c r="F276" s="3">
        <v>110.7052001953125</v>
      </c>
      <c r="G276" s="3">
        <v>76.815849304199219</v>
      </c>
      <c r="H276" s="3">
        <v>79.781166076660156</v>
      </c>
      <c r="I276" s="3">
        <v>232.188720703125</v>
      </c>
      <c r="J276" s="3">
        <v>150.10977172851562</v>
      </c>
      <c r="K276" s="3">
        <f t="shared" si="24"/>
        <v>11.414978260755275</v>
      </c>
      <c r="L276" s="3">
        <f t="shared" si="25"/>
        <v>17.656606686553644</v>
      </c>
      <c r="M276" s="3">
        <f t="shared" si="26"/>
        <v>1.2294983256773586</v>
      </c>
      <c r="N276" s="3">
        <f t="shared" si="27"/>
        <v>9.9154778553022105</v>
      </c>
      <c r="O276" s="3">
        <f t="shared" si="28"/>
        <v>0.64649898269797956</v>
      </c>
      <c r="P276" s="4">
        <f t="shared" si="29"/>
        <v>91.130127243708841</v>
      </c>
    </row>
    <row r="277" spans="1:16" x14ac:dyDescent="0.15">
      <c r="A277" t="s">
        <v>17</v>
      </c>
      <c r="B277" s="1">
        <v>2004</v>
      </c>
      <c r="C277" s="3">
        <v>4649.75927734375</v>
      </c>
      <c r="D277" s="3">
        <v>2421.8173828125</v>
      </c>
      <c r="E277" s="3">
        <v>37.843101501464844</v>
      </c>
      <c r="F277" s="3">
        <v>125.10816955566406</v>
      </c>
      <c r="G277" s="3">
        <v>6.4954581260681152</v>
      </c>
      <c r="H277" s="3">
        <v>87.265068054199219</v>
      </c>
      <c r="I277" s="3">
        <v>530.829833984375</v>
      </c>
      <c r="J277" s="3">
        <v>295.48422241210938</v>
      </c>
      <c r="K277" s="3">
        <f t="shared" si="24"/>
        <v>8.7594158799307724</v>
      </c>
      <c r="L277" s="3">
        <f t="shared" si="25"/>
        <v>15.736066174317658</v>
      </c>
      <c r="M277" s="3">
        <f t="shared" si="26"/>
        <v>1.4150320459690602</v>
      </c>
      <c r="N277" s="3">
        <f t="shared" si="27"/>
        <v>21.244514944036396</v>
      </c>
      <c r="O277" s="3">
        <f t="shared" si="28"/>
        <v>0.55664584673816009</v>
      </c>
      <c r="P277" s="4">
        <f t="shared" si="29"/>
        <v>176.04794315859471</v>
      </c>
    </row>
    <row r="278" spans="1:16" x14ac:dyDescent="0.15">
      <c r="A278" t="s">
        <v>18</v>
      </c>
      <c r="B278" s="1">
        <v>2004</v>
      </c>
      <c r="C278" s="3">
        <v>55.35260009765625</v>
      </c>
      <c r="D278" s="3">
        <v>31.630056381225586</v>
      </c>
      <c r="E278" s="3">
        <v>0.42361682653427124</v>
      </c>
      <c r="F278" s="3">
        <v>5.0834016799926758</v>
      </c>
      <c r="G278" s="3">
        <v>0.14120560884475708</v>
      </c>
      <c r="H278" s="3">
        <v>42.926506042480469</v>
      </c>
      <c r="I278" s="3">
        <v>10.259868621826172</v>
      </c>
      <c r="J278" s="3">
        <v>8.8392715454101562</v>
      </c>
      <c r="K278" s="3">
        <f t="shared" si="24"/>
        <v>5.3950593460722054</v>
      </c>
      <c r="L278" s="3">
        <f t="shared" si="25"/>
        <v>6.2621223721086396</v>
      </c>
      <c r="M278" s="3">
        <f t="shared" si="26"/>
        <v>1.0821027514532162</v>
      </c>
      <c r="N278" s="3">
        <f t="shared" si="27"/>
        <v>1.1495601299348241</v>
      </c>
      <c r="O278" s="3">
        <f t="shared" si="28"/>
        <v>0.86153847297869579</v>
      </c>
      <c r="P278" s="4">
        <f t="shared" si="29"/>
        <v>40.803685436694018</v>
      </c>
    </row>
    <row r="279" spans="1:16" x14ac:dyDescent="0.15">
      <c r="A279" t="s">
        <v>19</v>
      </c>
      <c r="B279" s="1">
        <v>2004</v>
      </c>
      <c r="C279" s="3">
        <v>2189.957763671875</v>
      </c>
      <c r="D279" s="3">
        <v>1025.4351806640625</v>
      </c>
      <c r="E279" s="3">
        <v>75.968620300292969</v>
      </c>
      <c r="F279" s="3">
        <v>78.651527404785156</v>
      </c>
      <c r="G279" s="3">
        <v>0.14120560884475708</v>
      </c>
      <c r="H279" s="3">
        <v>217.3154296875</v>
      </c>
      <c r="I279" s="3">
        <v>241.50152587890625</v>
      </c>
      <c r="J279" s="3">
        <v>158.00196838378906</v>
      </c>
      <c r="K279" s="3">
        <f t="shared" si="24"/>
        <v>9.0680907944654727</v>
      </c>
      <c r="L279" s="3">
        <f t="shared" si="25"/>
        <v>13.860319501542133</v>
      </c>
      <c r="M279" s="3">
        <f t="shared" si="26"/>
        <v>1.459089292613897</v>
      </c>
      <c r="N279" s="3">
        <f t="shared" si="27"/>
        <v>7.3958034243124171</v>
      </c>
      <c r="O279" s="3">
        <f t="shared" si="28"/>
        <v>0.65424832331293192</v>
      </c>
      <c r="P279" s="4">
        <f t="shared" si="29"/>
        <v>99.38684205598706</v>
      </c>
    </row>
    <row r="280" spans="1:16" x14ac:dyDescent="0.15">
      <c r="A280" t="s">
        <v>20</v>
      </c>
      <c r="B280" s="1">
        <v>2004</v>
      </c>
      <c r="C280" s="3">
        <v>17769.87890625</v>
      </c>
      <c r="D280" s="3">
        <v>9608.900390625</v>
      </c>
      <c r="E280" s="3">
        <v>340.164306640625</v>
      </c>
      <c r="F280" s="3">
        <v>786.65643310546875</v>
      </c>
      <c r="G280" s="3">
        <v>0.14120560884475708</v>
      </c>
      <c r="H280" s="3">
        <v>1019.9281005859375</v>
      </c>
      <c r="I280" s="3">
        <v>3439.265869140625</v>
      </c>
      <c r="J280" s="3">
        <v>2093.171142578125</v>
      </c>
      <c r="K280" s="3">
        <f t="shared" si="24"/>
        <v>5.1667651127797773</v>
      </c>
      <c r="L280" s="3">
        <f t="shared" si="25"/>
        <v>8.4894534158172696</v>
      </c>
      <c r="M280" s="3">
        <f t="shared" si="26"/>
        <v>1.1478136449733176</v>
      </c>
      <c r="N280" s="3">
        <f t="shared" si="27"/>
        <v>9.8354047433520897</v>
      </c>
      <c r="O280" s="3">
        <f t="shared" si="28"/>
        <v>0.60860986682054596</v>
      </c>
      <c r="P280" s="4">
        <f t="shared" si="29"/>
        <v>71.471306811330521</v>
      </c>
    </row>
    <row r="281" spans="1:16" x14ac:dyDescent="0.15">
      <c r="A281" t="s">
        <v>21</v>
      </c>
      <c r="B281" s="1">
        <v>2004</v>
      </c>
      <c r="C281" s="3">
        <v>946.07757568359375</v>
      </c>
      <c r="D281" s="3">
        <v>422.20477294921875</v>
      </c>
      <c r="E281" s="3">
        <v>60.718410491943359</v>
      </c>
      <c r="F281" s="3">
        <v>27.393888473510742</v>
      </c>
      <c r="G281" s="3">
        <v>0.14120560884475708</v>
      </c>
      <c r="H281" s="3">
        <v>41.232036590576172</v>
      </c>
      <c r="I281" s="3">
        <v>119.48800659179688</v>
      </c>
      <c r="J281" s="3">
        <v>81.921104431152344</v>
      </c>
      <c r="K281" s="3">
        <f t="shared" si="24"/>
        <v>7.9177618128290383</v>
      </c>
      <c r="L281" s="3">
        <f t="shared" si="25"/>
        <v>11.548642834505371</v>
      </c>
      <c r="M281" s="3">
        <f t="shared" si="26"/>
        <v>1.3824827256244725</v>
      </c>
      <c r="N281" s="3">
        <f t="shared" si="27"/>
        <v>13.757700320278039</v>
      </c>
      <c r="O281" s="3">
        <f t="shared" si="28"/>
        <v>0.68560106380397523</v>
      </c>
      <c r="P281" s="4">
        <f t="shared" si="29"/>
        <v>137.13310750501824</v>
      </c>
    </row>
    <row r="282" spans="1:16" x14ac:dyDescent="0.15">
      <c r="A282" t="s">
        <v>22</v>
      </c>
      <c r="B282" s="1">
        <v>2004</v>
      </c>
      <c r="C282" s="3">
        <v>10203.9404296875</v>
      </c>
      <c r="D282" s="3">
        <v>5662.20361328125</v>
      </c>
      <c r="E282" s="3">
        <v>138.24029541015625</v>
      </c>
      <c r="F282" s="3">
        <v>232.56564331054688</v>
      </c>
      <c r="G282" s="3">
        <v>0.14120560884475708</v>
      </c>
      <c r="H282" s="3">
        <v>630.34185791015625</v>
      </c>
      <c r="I282" s="3">
        <v>1614.27197265625</v>
      </c>
      <c r="J282" s="3">
        <v>924.96661376953125</v>
      </c>
      <c r="K282" s="3">
        <f t="shared" si="24"/>
        <v>6.3210788532103015</v>
      </c>
      <c r="L282" s="3">
        <f t="shared" si="25"/>
        <v>11.031685120075002</v>
      </c>
      <c r="M282" s="3">
        <f t="shared" si="26"/>
        <v>1.2235406366683408</v>
      </c>
      <c r="N282" s="3">
        <f t="shared" si="27"/>
        <v>11.82313390767038</v>
      </c>
      <c r="O282" s="3">
        <f t="shared" si="28"/>
        <v>0.57299304543305574</v>
      </c>
      <c r="P282" s="4">
        <f t="shared" si="29"/>
        <v>88.174513188664889</v>
      </c>
    </row>
    <row r="283" spans="1:16" x14ac:dyDescent="0.15">
      <c r="A283" t="s">
        <v>23</v>
      </c>
      <c r="B283" s="1">
        <v>2004</v>
      </c>
      <c r="C283" s="3">
        <v>715.91241455078125</v>
      </c>
      <c r="D283" s="3">
        <v>437.31378173828125</v>
      </c>
      <c r="E283" s="3">
        <v>14.685382843017578</v>
      </c>
      <c r="F283" s="3">
        <v>4.0949625968933105</v>
      </c>
      <c r="G283" s="3">
        <v>0.14120560884475708</v>
      </c>
      <c r="H283" s="3">
        <v>286.64739990234375</v>
      </c>
      <c r="I283" s="3">
        <v>98.336891174316406</v>
      </c>
      <c r="J283" s="3">
        <v>82.236793518066406</v>
      </c>
      <c r="K283" s="3">
        <f t="shared" si="24"/>
        <v>7.2802018245799802</v>
      </c>
      <c r="L283" s="3">
        <f t="shared" si="25"/>
        <v>8.705500104323793</v>
      </c>
      <c r="M283" s="3">
        <f t="shared" si="26"/>
        <v>1.1317469843556989</v>
      </c>
      <c r="N283" s="3">
        <f t="shared" si="27"/>
        <v>2.4611648544024121</v>
      </c>
      <c r="O283" s="3">
        <f t="shared" si="28"/>
        <v>0.83627611709109007</v>
      </c>
      <c r="P283" s="4">
        <f t="shared" si="29"/>
        <v>109.92307686540616</v>
      </c>
    </row>
    <row r="284" spans="1:16" x14ac:dyDescent="0.15">
      <c r="A284" t="s">
        <v>24</v>
      </c>
      <c r="B284" s="1">
        <v>2004</v>
      </c>
      <c r="C284" s="3">
        <v>5952.5224609375</v>
      </c>
      <c r="D284" s="3">
        <v>3030.837158203125</v>
      </c>
      <c r="E284" s="3">
        <v>88.6771240234375</v>
      </c>
      <c r="F284" s="3">
        <v>37.137073516845703</v>
      </c>
      <c r="G284" s="3">
        <v>12.567298889160156</v>
      </c>
      <c r="H284" s="3">
        <v>81.899253845214844</v>
      </c>
      <c r="I284" s="3">
        <v>289.32830810546875</v>
      </c>
      <c r="J284" s="3">
        <v>254.28689575195312</v>
      </c>
      <c r="K284" s="3">
        <f t="shared" si="24"/>
        <v>20.573591640288544</v>
      </c>
      <c r="L284" s="3">
        <f t="shared" si="25"/>
        <v>23.40868743289057</v>
      </c>
      <c r="M284" s="3">
        <f t="shared" si="26"/>
        <v>1.6249828141622584</v>
      </c>
      <c r="N284" s="3">
        <f t="shared" si="27"/>
        <v>45.230687257618683</v>
      </c>
      <c r="O284" s="3">
        <f t="shared" si="28"/>
        <v>0.87888702428404619</v>
      </c>
      <c r="P284" s="4">
        <f t="shared" si="29"/>
        <v>331.05646065716553</v>
      </c>
    </row>
    <row r="285" spans="1:16" x14ac:dyDescent="0.15">
      <c r="A285" t="s">
        <v>25</v>
      </c>
      <c r="B285" s="1">
        <v>2004</v>
      </c>
      <c r="C285" s="3">
        <v>568.635009765625</v>
      </c>
      <c r="D285" s="3">
        <v>292.29562377929688</v>
      </c>
      <c r="E285" s="3">
        <v>7.2014861106872559</v>
      </c>
      <c r="F285" s="3">
        <v>4.0949625968933105</v>
      </c>
      <c r="G285" s="3">
        <v>2.2592897415161133</v>
      </c>
      <c r="H285" s="3">
        <v>14.120560646057129</v>
      </c>
      <c r="I285" s="3">
        <v>119.17231750488281</v>
      </c>
      <c r="J285" s="3">
        <v>101.02024078369141</v>
      </c>
      <c r="K285" s="3">
        <f t="shared" si="24"/>
        <v>4.7715360552783279</v>
      </c>
      <c r="L285" s="3">
        <f t="shared" si="25"/>
        <v>5.6289215443785086</v>
      </c>
      <c r="M285" s="3">
        <f t="shared" si="26"/>
        <v>1.0941818638777512</v>
      </c>
      <c r="N285" s="3">
        <f t="shared" si="27"/>
        <v>27.772415318128978</v>
      </c>
      <c r="O285" s="3">
        <f t="shared" si="28"/>
        <v>0.84768210351831363</v>
      </c>
      <c r="P285" s="4">
        <f t="shared" si="29"/>
        <v>150.46321482319735</v>
      </c>
    </row>
    <row r="286" spans="1:16" x14ac:dyDescent="0.15">
      <c r="A286" t="s">
        <v>26</v>
      </c>
      <c r="B286" s="1">
        <v>2004</v>
      </c>
      <c r="C286" s="3">
        <v>4835.3037109375</v>
      </c>
      <c r="D286" s="3">
        <v>2674.716552734375</v>
      </c>
      <c r="E286" s="3">
        <v>19.486373901367188</v>
      </c>
      <c r="F286" s="3">
        <v>117.48306274414062</v>
      </c>
      <c r="G286" s="3">
        <v>3.1065232753753662</v>
      </c>
      <c r="H286" s="3">
        <v>124.82575988769531</v>
      </c>
      <c r="I286" s="3">
        <v>770.9107666015625</v>
      </c>
      <c r="J286" s="3">
        <v>645.26678466796875</v>
      </c>
      <c r="K286" s="3">
        <f t="shared" si="24"/>
        <v>6.2721963687874895</v>
      </c>
      <c r="L286" s="3">
        <f t="shared" si="25"/>
        <v>7.4934954437885324</v>
      </c>
      <c r="M286" s="3">
        <f t="shared" si="26"/>
        <v>1.1763640219996523</v>
      </c>
      <c r="N286" s="3">
        <f t="shared" si="27"/>
        <v>19.702532020005268</v>
      </c>
      <c r="O286" s="3">
        <f t="shared" si="28"/>
        <v>0.83701877392700685</v>
      </c>
      <c r="P286" s="4">
        <f t="shared" si="29"/>
        <v>102.34053004337331</v>
      </c>
    </row>
    <row r="287" spans="1:16" x14ac:dyDescent="0.15">
      <c r="A287" t="s">
        <v>27</v>
      </c>
      <c r="B287" s="1">
        <v>2004</v>
      </c>
      <c r="C287" s="3">
        <v>673.268310546875</v>
      </c>
      <c r="D287" s="3">
        <v>243.43846130371094</v>
      </c>
      <c r="E287" s="3">
        <v>26.405448913574219</v>
      </c>
      <c r="F287" s="3">
        <v>41.655654907226562</v>
      </c>
      <c r="G287" s="3">
        <v>0.14120560884475708</v>
      </c>
      <c r="H287" s="3">
        <v>99.408744812011719</v>
      </c>
      <c r="I287" s="3">
        <v>59.033706665039062</v>
      </c>
      <c r="J287" s="3">
        <v>45.143421173095703</v>
      </c>
      <c r="K287" s="3">
        <f t="shared" si="24"/>
        <v>11.404811735218345</v>
      </c>
      <c r="L287" s="3">
        <f t="shared" si="25"/>
        <v>14.91398509575356</v>
      </c>
      <c r="M287" s="3">
        <f t="shared" si="26"/>
        <v>1.8000813912695324</v>
      </c>
      <c r="N287" s="3">
        <f t="shared" si="27"/>
        <v>4.7679998891161235</v>
      </c>
      <c r="O287" s="3">
        <f t="shared" si="28"/>
        <v>0.76470585574513039</v>
      </c>
      <c r="P287" s="4">
        <f t="shared" si="29"/>
        <v>118.16101277060778</v>
      </c>
    </row>
    <row r="288" spans="1:16" x14ac:dyDescent="0.15">
      <c r="A288" t="s">
        <v>28</v>
      </c>
      <c r="B288" s="1">
        <v>2004</v>
      </c>
      <c r="C288" s="3">
        <v>722.6903076171875</v>
      </c>
      <c r="D288" s="3">
        <v>556.06768798828125</v>
      </c>
      <c r="E288" s="3">
        <v>14.82658863067627</v>
      </c>
      <c r="F288" s="3">
        <v>54.081748962402344</v>
      </c>
      <c r="G288" s="3">
        <v>0.14120560884475708</v>
      </c>
      <c r="H288" s="3">
        <v>168.03466796875</v>
      </c>
      <c r="I288" s="3">
        <v>42.302227020263672</v>
      </c>
      <c r="J288" s="3">
        <v>26.517814636230469</v>
      </c>
      <c r="K288" s="3">
        <f t="shared" si="24"/>
        <v>17.083977807385967</v>
      </c>
      <c r="L288" s="3">
        <f t="shared" si="25"/>
        <v>27.253011514372609</v>
      </c>
      <c r="M288" s="3">
        <f t="shared" si="26"/>
        <v>1.1297078820518249</v>
      </c>
      <c r="N288" s="3">
        <f t="shared" si="27"/>
        <v>3.2515884015952405</v>
      </c>
      <c r="O288" s="3">
        <f t="shared" si="28"/>
        <v>0.62686568779293506</v>
      </c>
      <c r="P288" s="4">
        <f t="shared" si="29"/>
        <v>72.71684473879732</v>
      </c>
    </row>
    <row r="289" spans="1:16" x14ac:dyDescent="0.15">
      <c r="A289" t="s">
        <v>29</v>
      </c>
      <c r="B289" s="1">
        <v>2004</v>
      </c>
      <c r="C289" s="3">
        <v>6.2130465507507324</v>
      </c>
      <c r="D289" s="3">
        <v>0.7060280442237854</v>
      </c>
      <c r="E289" s="3">
        <v>0.28241121768951416</v>
      </c>
      <c r="F289" s="3">
        <v>0.84723365306854248</v>
      </c>
      <c r="G289" s="3">
        <v>0.14120560884475708</v>
      </c>
      <c r="H289" s="3">
        <v>80.628402709960938</v>
      </c>
      <c r="I289" s="3">
        <v>3.3147268295288086</v>
      </c>
      <c r="J289" s="3">
        <v>2.6833503246307373</v>
      </c>
      <c r="K289" s="3">
        <f t="shared" si="24"/>
        <v>1.8743766440729364</v>
      </c>
      <c r="L289" s="3">
        <f t="shared" si="25"/>
        <v>2.3154064132888523</v>
      </c>
      <c r="M289" s="3">
        <f t="shared" si="26"/>
        <v>0.88929105447420043</v>
      </c>
      <c r="N289" s="3">
        <f t="shared" si="27"/>
        <v>7.6124564497261404E-2</v>
      </c>
      <c r="O289" s="3">
        <f t="shared" si="28"/>
        <v>0.80952381979910482</v>
      </c>
      <c r="P289" s="4">
        <f t="shared" si="29"/>
        <v>23.76813150282079</v>
      </c>
    </row>
    <row r="290" spans="1:16" x14ac:dyDescent="0.15">
      <c r="A290" t="s">
        <v>30</v>
      </c>
      <c r="B290" s="1">
        <v>2004</v>
      </c>
      <c r="C290" s="3">
        <v>7184.96484375</v>
      </c>
      <c r="D290" s="3">
        <v>3908.429931640625</v>
      </c>
      <c r="E290" s="3">
        <v>51.963665008544922</v>
      </c>
      <c r="F290" s="3">
        <v>77.94549560546875</v>
      </c>
      <c r="G290" s="3">
        <v>0.14120560884475708</v>
      </c>
      <c r="H290" s="3">
        <v>445.78610229492188</v>
      </c>
      <c r="I290" s="3">
        <v>725.45166015625</v>
      </c>
      <c r="J290" s="3">
        <v>548.66619873046875</v>
      </c>
      <c r="K290" s="3">
        <f t="shared" si="24"/>
        <v>9.9041262683201801</v>
      </c>
      <c r="L290" s="3">
        <f t="shared" si="25"/>
        <v>13.09532983875247</v>
      </c>
      <c r="M290" s="3">
        <f t="shared" si="26"/>
        <v>1.3726142171589597</v>
      </c>
      <c r="N290" s="3">
        <f t="shared" si="27"/>
        <v>13.715094190079169</v>
      </c>
      <c r="O290" s="3">
        <f t="shared" si="28"/>
        <v>0.75630979824664724</v>
      </c>
      <c r="P290" s="4">
        <f t="shared" si="29"/>
        <v>98.052935815836392</v>
      </c>
    </row>
    <row r="291" spans="1:16" x14ac:dyDescent="0.15">
      <c r="A291" t="s">
        <v>31</v>
      </c>
      <c r="B291" s="1">
        <v>2004</v>
      </c>
      <c r="C291" s="3">
        <v>81.193222045898438</v>
      </c>
      <c r="D291" s="3">
        <v>35.160198211669922</v>
      </c>
      <c r="E291" s="3">
        <v>3.3889346122741699</v>
      </c>
      <c r="F291" s="3">
        <v>11.578860282897949</v>
      </c>
      <c r="G291" s="3">
        <v>0.14120560884475708</v>
      </c>
      <c r="H291" s="3">
        <v>273.93887329101562</v>
      </c>
      <c r="I291" s="3">
        <v>33.778644561767578</v>
      </c>
      <c r="J291" s="3">
        <v>13.416750907897949</v>
      </c>
      <c r="K291" s="3">
        <f t="shared" si="24"/>
        <v>2.4036850234599743</v>
      </c>
      <c r="L291" s="3">
        <f t="shared" si="25"/>
        <v>6.0516307266391127</v>
      </c>
      <c r="M291" s="3">
        <f t="shared" si="26"/>
        <v>0.94692015527653928</v>
      </c>
      <c r="N291" s="3">
        <f t="shared" si="27"/>
        <v>0.28423133642582349</v>
      </c>
      <c r="O291" s="3">
        <f t="shared" si="28"/>
        <v>0.39719624875308712</v>
      </c>
      <c r="P291" s="4">
        <f t="shared" si="29"/>
        <v>74.721315817078306</v>
      </c>
    </row>
    <row r="292" spans="1:16" x14ac:dyDescent="0.15">
      <c r="A292" t="s">
        <v>32</v>
      </c>
      <c r="B292" s="1">
        <v>2004</v>
      </c>
      <c r="C292" s="3">
        <v>3028.01318359375</v>
      </c>
      <c r="D292" s="3">
        <v>1593.928955078125</v>
      </c>
      <c r="E292" s="3">
        <v>40.667213439941406</v>
      </c>
      <c r="F292" s="3">
        <v>68.484718322753906</v>
      </c>
      <c r="G292" s="3">
        <v>0.14120560884475708</v>
      </c>
      <c r="H292" s="3">
        <v>155.18496704101562</v>
      </c>
      <c r="I292" s="3">
        <v>321.84417724609375</v>
      </c>
      <c r="J292" s="3">
        <v>264.2310791015625</v>
      </c>
      <c r="K292" s="3">
        <f t="shared" si="24"/>
        <v>9.4083205404036914</v>
      </c>
      <c r="L292" s="3">
        <f t="shared" si="25"/>
        <v>11.459716222215754</v>
      </c>
      <c r="M292" s="3">
        <f t="shared" si="26"/>
        <v>1.3635575032343403</v>
      </c>
      <c r="N292" s="3">
        <f t="shared" si="27"/>
        <v>13.529337962218561</v>
      </c>
      <c r="O292" s="3">
        <f t="shared" si="28"/>
        <v>0.82099070849283007</v>
      </c>
      <c r="P292" s="4">
        <f t="shared" si="29"/>
        <v>99.089219862484981</v>
      </c>
    </row>
    <row r="293" spans="1:16" x14ac:dyDescent="0.15">
      <c r="A293" t="s">
        <v>33</v>
      </c>
      <c r="B293" s="1">
        <v>2004</v>
      </c>
      <c r="C293" s="3">
        <v>5410.43408203125</v>
      </c>
      <c r="D293" s="3">
        <v>4402.64990234375</v>
      </c>
      <c r="E293" s="3">
        <v>22.649417877197266</v>
      </c>
      <c r="F293" s="3">
        <v>40.526008605957031</v>
      </c>
      <c r="G293" s="3">
        <v>34.454170227050781</v>
      </c>
      <c r="H293" s="3">
        <v>69.755569458007812</v>
      </c>
      <c r="I293" s="3">
        <v>137.00871276855469</v>
      </c>
      <c r="J293" s="3">
        <v>111.75364685058594</v>
      </c>
      <c r="K293" s="3">
        <f t="shared" si="24"/>
        <v>39.489708155794133</v>
      </c>
      <c r="L293" s="3">
        <f t="shared" si="25"/>
        <v>48.413937571674715</v>
      </c>
      <c r="M293" s="3">
        <f t="shared" si="26"/>
        <v>1.1575444340769494</v>
      </c>
      <c r="N293" s="3">
        <f t="shared" si="27"/>
        <v>37.381463431913588</v>
      </c>
      <c r="O293" s="3">
        <f t="shared" si="28"/>
        <v>0.81566817607700992</v>
      </c>
      <c r="P293" s="4">
        <f t="shared" si="29"/>
        <v>312.39531822969195</v>
      </c>
    </row>
    <row r="294" spans="1:16" x14ac:dyDescent="0.15">
      <c r="A294" t="s">
        <v>34</v>
      </c>
      <c r="B294" s="1">
        <v>2004</v>
      </c>
      <c r="C294" s="3">
        <v>3708.906494140625</v>
      </c>
      <c r="D294" s="3">
        <v>1591.669677734375</v>
      </c>
      <c r="E294" s="3">
        <v>105.4805908203125</v>
      </c>
      <c r="F294" s="3">
        <v>135.69859313964844</v>
      </c>
      <c r="G294" s="3">
        <v>0.14120560884475708</v>
      </c>
      <c r="H294" s="3">
        <v>245.69775390625</v>
      </c>
      <c r="I294" s="3">
        <v>735.23797607421875</v>
      </c>
      <c r="J294" s="3">
        <v>585.75958251953125</v>
      </c>
      <c r="K294" s="3">
        <f t="shared" si="24"/>
        <v>5.0444979922612552</v>
      </c>
      <c r="L294" s="3">
        <f t="shared" si="25"/>
        <v>6.3317897048947671</v>
      </c>
      <c r="M294" s="3">
        <f t="shared" si="26"/>
        <v>1.228868400937412</v>
      </c>
      <c r="N294" s="3">
        <f t="shared" si="27"/>
        <v>9.720947435800241</v>
      </c>
      <c r="O294" s="3">
        <f t="shared" si="28"/>
        <v>0.7966938618257684</v>
      </c>
      <c r="P294" s="4">
        <f t="shared" si="29"/>
        <v>115.67940385173598</v>
      </c>
    </row>
    <row r="295" spans="1:16" x14ac:dyDescent="0.15">
      <c r="A295" t="s">
        <v>35</v>
      </c>
      <c r="B295" s="1">
        <v>2004</v>
      </c>
      <c r="C295" s="3">
        <v>147.55986022949219</v>
      </c>
      <c r="D295" s="3">
        <v>49.704372406005859</v>
      </c>
      <c r="E295" s="3">
        <v>2.118084192276001</v>
      </c>
      <c r="F295" s="3">
        <v>1.5532616376876831</v>
      </c>
      <c r="G295" s="3">
        <v>0.14120560884475708</v>
      </c>
      <c r="H295" s="3">
        <v>3.5301401615142822</v>
      </c>
      <c r="I295" s="3">
        <v>47.668926239013672</v>
      </c>
      <c r="J295" s="3">
        <v>38.987499237060547</v>
      </c>
      <c r="K295" s="3">
        <f t="shared" si="24"/>
        <v>3.0955146648284431</v>
      </c>
      <c r="L295" s="3">
        <f t="shared" si="25"/>
        <v>3.7847993104729696</v>
      </c>
      <c r="M295" s="3">
        <f t="shared" si="26"/>
        <v>1.0655766281407448</v>
      </c>
      <c r="N295" s="3">
        <f t="shared" si="27"/>
        <v>28.24324369372264</v>
      </c>
      <c r="O295" s="3">
        <f t="shared" si="28"/>
        <v>0.81788079390703816</v>
      </c>
      <c r="P295" s="4">
        <f t="shared" si="29"/>
        <v>78.444553826905278</v>
      </c>
    </row>
    <row r="296" spans="1:16" x14ac:dyDescent="0.15">
      <c r="A296" t="s">
        <v>36</v>
      </c>
      <c r="B296" s="1">
        <v>2004</v>
      </c>
      <c r="C296" s="3">
        <v>3623.618408203125</v>
      </c>
      <c r="D296" s="3">
        <v>1070.197265625</v>
      </c>
      <c r="E296" s="3">
        <v>91.077613830566406</v>
      </c>
      <c r="F296" s="3">
        <v>140.07595825195312</v>
      </c>
      <c r="G296" s="3">
        <v>0.14120560884475708</v>
      </c>
      <c r="H296" s="3">
        <v>310.36993408203125</v>
      </c>
      <c r="I296" s="3">
        <v>900.34295654296875</v>
      </c>
      <c r="J296" s="3">
        <v>520.412109375</v>
      </c>
      <c r="K296" s="3">
        <f t="shared" si="24"/>
        <v>4.0247090087944599</v>
      </c>
      <c r="L296" s="3">
        <f t="shared" si="25"/>
        <v>6.9629786527353996</v>
      </c>
      <c r="M296" s="3">
        <f t="shared" si="26"/>
        <v>1.4033990638628733</v>
      </c>
      <c r="N296" s="3">
        <f t="shared" si="27"/>
        <v>8.0419932677763732</v>
      </c>
      <c r="O296" s="3">
        <f t="shared" si="28"/>
        <v>0.57801541689537661</v>
      </c>
      <c r="P296" s="4">
        <f t="shared" si="29"/>
        <v>97.280992529093666</v>
      </c>
    </row>
    <row r="297" spans="1:16" x14ac:dyDescent="0.15">
      <c r="A297" t="s">
        <v>37</v>
      </c>
      <c r="B297" s="1">
        <v>2004</v>
      </c>
      <c r="C297" s="3">
        <v>3502.32275390625</v>
      </c>
      <c r="D297" s="3">
        <v>1857.559814453125</v>
      </c>
      <c r="E297" s="3">
        <v>61.000823974609375</v>
      </c>
      <c r="F297" s="3">
        <v>34.736579895019531</v>
      </c>
      <c r="G297" s="3">
        <v>105.33938598632812</v>
      </c>
      <c r="H297" s="3">
        <v>181.30799865722656</v>
      </c>
      <c r="I297" s="3">
        <v>530.51409912109375</v>
      </c>
      <c r="J297" s="3">
        <v>378.35238647460938</v>
      </c>
      <c r="K297" s="3">
        <f t="shared" si="24"/>
        <v>6.6017524505165301</v>
      </c>
      <c r="L297" s="3">
        <f t="shared" si="25"/>
        <v>9.2567745813367175</v>
      </c>
      <c r="M297" s="3">
        <f t="shared" si="26"/>
        <v>1.2386960300934067</v>
      </c>
      <c r="N297" s="3">
        <f t="shared" si="27"/>
        <v>10.897627574339921</v>
      </c>
      <c r="O297" s="3">
        <f t="shared" si="28"/>
        <v>0.71318064326928976</v>
      </c>
      <c r="P297" s="4">
        <f t="shared" si="29"/>
        <v>300.22338582083933</v>
      </c>
    </row>
    <row r="298" spans="1:16" x14ac:dyDescent="0.15">
      <c r="A298" t="s">
        <v>38</v>
      </c>
      <c r="B298" s="1">
        <v>2004</v>
      </c>
      <c r="C298" s="3">
        <v>5237.73974609375</v>
      </c>
      <c r="D298" s="3">
        <v>3224.00634765625</v>
      </c>
      <c r="E298" s="3">
        <v>69.755569458007812</v>
      </c>
      <c r="F298" s="3">
        <v>87.971092224121094</v>
      </c>
      <c r="G298" s="3">
        <v>14.685382843017578</v>
      </c>
      <c r="H298" s="3">
        <v>254.17008972167969</v>
      </c>
      <c r="I298" s="3">
        <v>463.43035888671875</v>
      </c>
      <c r="J298" s="3">
        <v>355.46499633789062</v>
      </c>
      <c r="K298" s="3">
        <f t="shared" si="24"/>
        <v>11.302107524151362</v>
      </c>
      <c r="L298" s="3">
        <f t="shared" si="25"/>
        <v>14.734895981473706</v>
      </c>
      <c r="M298" s="3">
        <f t="shared" si="26"/>
        <v>1.2735658235666811</v>
      </c>
      <c r="N298" s="3">
        <f t="shared" si="27"/>
        <v>14.678670992989593</v>
      </c>
      <c r="O298" s="3">
        <f t="shared" si="28"/>
        <v>0.76703001761000456</v>
      </c>
      <c r="P298" s="4">
        <f t="shared" si="29"/>
        <v>198.92755686493885</v>
      </c>
    </row>
    <row r="299" spans="1:16" x14ac:dyDescent="0.15">
      <c r="A299" t="s">
        <v>39</v>
      </c>
      <c r="B299" s="1">
        <v>2004</v>
      </c>
      <c r="C299" s="3">
        <v>494.07843017578125</v>
      </c>
      <c r="D299" s="3">
        <v>213.78529357910156</v>
      </c>
      <c r="E299" s="3">
        <v>10.590420722961426</v>
      </c>
      <c r="F299" s="3">
        <v>13.414532661437988</v>
      </c>
      <c r="G299" s="3">
        <v>0.14120560884475708</v>
      </c>
      <c r="H299" s="3">
        <v>34.736579895019531</v>
      </c>
      <c r="I299" s="3">
        <v>55.561134338378906</v>
      </c>
      <c r="J299" s="3">
        <v>45.774799346923828</v>
      </c>
      <c r="K299" s="3">
        <f t="shared" si="24"/>
        <v>8.8925187734062536</v>
      </c>
      <c r="L299" s="3">
        <f t="shared" si="25"/>
        <v>10.793677683460659</v>
      </c>
      <c r="M299" s="3">
        <f t="shared" si="26"/>
        <v>1.5169197455135115</v>
      </c>
      <c r="N299" s="3">
        <f t="shared" si="27"/>
        <v>10.230994264648357</v>
      </c>
      <c r="O299" s="3">
        <f t="shared" si="28"/>
        <v>0.82386365742905365</v>
      </c>
      <c r="P299" s="4">
        <f t="shared" si="29"/>
        <v>149.45030497995617</v>
      </c>
    </row>
    <row r="300" spans="1:16" x14ac:dyDescent="0.15">
      <c r="A300" t="s">
        <v>40</v>
      </c>
      <c r="B300" s="1">
        <v>2004</v>
      </c>
      <c r="C300" s="3">
        <v>10739.392578125</v>
      </c>
      <c r="D300" s="3">
        <v>5073.517578125</v>
      </c>
      <c r="E300" s="3">
        <v>235.67216491699219</v>
      </c>
      <c r="F300" s="3">
        <v>750.5078125</v>
      </c>
      <c r="G300" s="3">
        <v>0.14120560884475708</v>
      </c>
      <c r="H300" s="3">
        <v>174.67134094238281</v>
      </c>
      <c r="I300" s="3">
        <v>1346.0947265625</v>
      </c>
      <c r="J300" s="3">
        <v>957.16680908203125</v>
      </c>
      <c r="K300" s="3">
        <f t="shared" si="24"/>
        <v>7.9781848678287375</v>
      </c>
      <c r="L300" s="3">
        <f t="shared" si="25"/>
        <v>11.219980129090134</v>
      </c>
      <c r="M300" s="3">
        <f t="shared" si="26"/>
        <v>1.4107666748808418</v>
      </c>
      <c r="N300" s="3">
        <f t="shared" si="27"/>
        <v>11.606134538244225</v>
      </c>
      <c r="O300" s="3">
        <f t="shared" si="28"/>
        <v>0.71106942936054163</v>
      </c>
      <c r="P300" s="4">
        <f t="shared" si="29"/>
        <v>141.75758378087752</v>
      </c>
    </row>
    <row r="301" spans="1:16" x14ac:dyDescent="0.15">
      <c r="A301" t="s">
        <v>41</v>
      </c>
      <c r="B301" s="1">
        <v>2004</v>
      </c>
      <c r="C301" s="3">
        <v>274.50369262695312</v>
      </c>
      <c r="D301" s="3">
        <v>113.10569000244141</v>
      </c>
      <c r="E301" s="3">
        <v>15.250205993652344</v>
      </c>
      <c r="F301" s="3">
        <v>16.52105712890625</v>
      </c>
      <c r="G301" s="3">
        <v>0.14120560884475708</v>
      </c>
      <c r="H301" s="3">
        <v>65.943016052246094</v>
      </c>
      <c r="I301" s="3">
        <v>36.304149627685547</v>
      </c>
      <c r="J301" s="3">
        <v>32.673736572265625</v>
      </c>
      <c r="K301" s="3">
        <f t="shared" si="24"/>
        <v>7.5612208367942761</v>
      </c>
      <c r="L301" s="3">
        <f t="shared" si="25"/>
        <v>8.4013559948928371</v>
      </c>
      <c r="M301" s="3">
        <f t="shared" si="26"/>
        <v>1.3910628457637442</v>
      </c>
      <c r="N301" s="3">
        <f t="shared" si="27"/>
        <v>3.3230768862218709</v>
      </c>
      <c r="O301" s="3">
        <f t="shared" si="28"/>
        <v>0.90000005253803361</v>
      </c>
      <c r="P301" s="4">
        <f t="shared" si="29"/>
        <v>110.04674480794721</v>
      </c>
    </row>
    <row r="302" spans="1:16" x14ac:dyDescent="0.15">
      <c r="A302" t="s">
        <v>42</v>
      </c>
      <c r="B302" s="1">
        <v>2004</v>
      </c>
      <c r="C302" s="3">
        <v>486.87692260742188</v>
      </c>
      <c r="D302" s="3">
        <v>224.79933166503906</v>
      </c>
      <c r="E302" s="3">
        <v>20.192401885986328</v>
      </c>
      <c r="F302" s="3">
        <v>21.180841445922852</v>
      </c>
      <c r="G302" s="3">
        <v>0.98843926191329956</v>
      </c>
      <c r="H302" s="3">
        <v>45.891822814941406</v>
      </c>
      <c r="I302" s="3">
        <v>40.565940856933594</v>
      </c>
      <c r="J302" s="3">
        <v>36.777683258056641</v>
      </c>
      <c r="K302" s="3">
        <f t="shared" si="24"/>
        <v>12.002110941405766</v>
      </c>
      <c r="L302" s="3">
        <f t="shared" si="25"/>
        <v>13.238379350628755</v>
      </c>
      <c r="M302" s="3">
        <f t="shared" si="26"/>
        <v>1.5104670059556242</v>
      </c>
      <c r="N302" s="3">
        <f t="shared" si="27"/>
        <v>7.1535267194790926</v>
      </c>
      <c r="O302" s="3">
        <f t="shared" si="28"/>
        <v>0.90661482221656742</v>
      </c>
      <c r="P302" s="4">
        <f t="shared" si="29"/>
        <v>163.21377200789777</v>
      </c>
    </row>
    <row r="303" spans="1:16" x14ac:dyDescent="0.15">
      <c r="A303" t="s">
        <v>43</v>
      </c>
      <c r="B303" s="1">
        <v>2004</v>
      </c>
      <c r="C303" s="3">
        <v>6915.4033203125</v>
      </c>
      <c r="D303" s="3">
        <v>4677.71826171875</v>
      </c>
      <c r="E303" s="3">
        <v>21.322046279907227</v>
      </c>
      <c r="F303" s="3">
        <v>15.109000205993652</v>
      </c>
      <c r="G303" s="3">
        <v>0.14120560884475708</v>
      </c>
      <c r="H303" s="3">
        <v>70.602806091308594</v>
      </c>
      <c r="I303" s="3">
        <v>23.992307662963867</v>
      </c>
      <c r="J303" s="3">
        <v>20.361892700195312</v>
      </c>
      <c r="K303" s="3">
        <f t="shared" si="24"/>
        <v>288.23418811803498</v>
      </c>
      <c r="L303" s="3">
        <f t="shared" si="25"/>
        <v>339.62477958869545</v>
      </c>
      <c r="M303" s="3">
        <f t="shared" si="26"/>
        <v>1.4579017849183307</v>
      </c>
      <c r="N303" s="3">
        <f t="shared" si="27"/>
        <v>80.549338535406264</v>
      </c>
      <c r="O303" s="3">
        <f t="shared" si="28"/>
        <v>0.84868421104933123</v>
      </c>
      <c r="P303" s="4">
        <f t="shared" si="29"/>
        <v>271.83457850441471</v>
      </c>
    </row>
    <row r="304" spans="1:16" x14ac:dyDescent="0.15">
      <c r="A304" t="s">
        <v>44</v>
      </c>
      <c r="B304" s="1">
        <v>2004</v>
      </c>
      <c r="C304" s="3">
        <v>1610.5911865234375</v>
      </c>
      <c r="D304" s="3">
        <v>916.56561279296875</v>
      </c>
      <c r="E304" s="3">
        <v>9.8843927383422852</v>
      </c>
      <c r="F304" s="3">
        <v>22.169281005859375</v>
      </c>
      <c r="G304" s="3">
        <v>55.776214599609375</v>
      </c>
      <c r="H304" s="3">
        <v>114.51774597167969</v>
      </c>
      <c r="I304" s="3">
        <v>104.96634674072266</v>
      </c>
      <c r="J304" s="3">
        <v>96.1270751953125</v>
      </c>
      <c r="K304" s="3">
        <f t="shared" si="24"/>
        <v>15.34388150615319</v>
      </c>
      <c r="L304" s="3">
        <f t="shared" si="25"/>
        <v>16.75481318089636</v>
      </c>
      <c r="M304" s="3">
        <f t="shared" si="26"/>
        <v>1.4284072322971173</v>
      </c>
      <c r="N304" s="3">
        <f t="shared" si="27"/>
        <v>8.3683054141943032</v>
      </c>
      <c r="O304" s="3">
        <f t="shared" si="28"/>
        <v>0.91578947138892008</v>
      </c>
      <c r="P304" s="4">
        <f t="shared" si="29"/>
        <v>192.34570132976069</v>
      </c>
    </row>
    <row r="305" spans="1:16" x14ac:dyDescent="0.15">
      <c r="A305" t="s">
        <v>45</v>
      </c>
      <c r="B305" s="1">
        <v>2004</v>
      </c>
      <c r="C305" s="3">
        <v>3210.027099609375</v>
      </c>
      <c r="D305" s="3">
        <v>2168.353271484375</v>
      </c>
      <c r="E305" s="3">
        <v>97.431869506835938</v>
      </c>
      <c r="F305" s="3">
        <v>51.822460174560547</v>
      </c>
      <c r="G305" s="3">
        <v>0.14120560884475708</v>
      </c>
      <c r="H305" s="3">
        <v>147.70106506347656</v>
      </c>
      <c r="I305" s="3">
        <v>72.292610168457031</v>
      </c>
      <c r="J305" s="3">
        <v>63.611186981201172</v>
      </c>
      <c r="K305" s="3">
        <f t="shared" si="24"/>
        <v>44.403253557027952</v>
      </c>
      <c r="L305" s="3">
        <f t="shared" si="25"/>
        <v>50.463247927727316</v>
      </c>
      <c r="M305" s="3">
        <f t="shared" si="26"/>
        <v>1.3365707143133343</v>
      </c>
      <c r="N305" s="3">
        <f t="shared" si="27"/>
        <v>16.077086253510984</v>
      </c>
      <c r="O305" s="3">
        <f t="shared" si="28"/>
        <v>0.8799127162924909</v>
      </c>
      <c r="P305" s="4">
        <f t="shared" si="29"/>
        <v>290.25851526822584</v>
      </c>
    </row>
    <row r="306" spans="1:16" x14ac:dyDescent="0.15">
      <c r="A306" t="s">
        <v>46</v>
      </c>
      <c r="B306" s="1">
        <v>2004</v>
      </c>
      <c r="C306" s="3">
        <v>122.2840576171875</v>
      </c>
      <c r="D306" s="3">
        <v>41.373241424560547</v>
      </c>
      <c r="E306" s="3">
        <v>1.4120560884475708</v>
      </c>
      <c r="F306" s="3">
        <v>7.9075140953063965</v>
      </c>
      <c r="G306" s="3">
        <v>0.14120560884475708</v>
      </c>
      <c r="H306" s="3">
        <v>91.501235961914062</v>
      </c>
      <c r="I306" s="3">
        <v>5.2088565826416016</v>
      </c>
      <c r="J306" s="3">
        <v>4.5774798393249512</v>
      </c>
      <c r="K306" s="3">
        <f t="shared" si="24"/>
        <v>23.476180554614693</v>
      </c>
      <c r="L306" s="3">
        <f t="shared" si="25"/>
        <v>26.714275520483984</v>
      </c>
      <c r="M306" s="3">
        <f t="shared" si="26"/>
        <v>2.3260463574032992</v>
      </c>
      <c r="N306" s="3">
        <f t="shared" si="27"/>
        <v>1.2283687802672918</v>
      </c>
      <c r="O306" s="3">
        <f t="shared" si="28"/>
        <v>0.87878784272527311</v>
      </c>
      <c r="P306" s="4">
        <f t="shared" si="29"/>
        <v>101.23537605670792</v>
      </c>
    </row>
    <row r="307" spans="1:16" x14ac:dyDescent="0.15">
      <c r="A307" t="s">
        <v>47</v>
      </c>
      <c r="B307" s="1">
        <v>2004</v>
      </c>
      <c r="C307" s="3">
        <v>7941.54443359375</v>
      </c>
      <c r="D307" s="3">
        <v>2825.94775390625</v>
      </c>
      <c r="E307" s="3">
        <v>262.07760620117188</v>
      </c>
      <c r="F307" s="3">
        <v>374.90087890625</v>
      </c>
      <c r="G307" s="3">
        <v>0.14120560884475708</v>
      </c>
      <c r="H307" s="3">
        <v>639.0965576171875</v>
      </c>
      <c r="I307" s="3">
        <v>1364.246826171875</v>
      </c>
      <c r="J307" s="3">
        <v>1127.7962646484375</v>
      </c>
      <c r="K307" s="3">
        <f t="shared" si="24"/>
        <v>5.8211932630094552</v>
      </c>
      <c r="L307" s="3">
        <f t="shared" si="25"/>
        <v>7.0416481083747247</v>
      </c>
      <c r="M307" s="3">
        <f t="shared" si="26"/>
        <v>1.4231983896673166</v>
      </c>
      <c r="N307" s="3">
        <f t="shared" si="27"/>
        <v>7.8308271706284813</v>
      </c>
      <c r="O307" s="3">
        <f t="shared" si="28"/>
        <v>0.82668051192251901</v>
      </c>
      <c r="P307" s="4">
        <f t="shared" si="29"/>
        <v>138.65354777769443</v>
      </c>
    </row>
    <row r="308" spans="1:16" x14ac:dyDescent="0.15">
      <c r="A308" t="s">
        <v>48</v>
      </c>
      <c r="B308" s="1">
        <v>2004</v>
      </c>
      <c r="C308" s="3">
        <v>4359.44091796875</v>
      </c>
      <c r="D308" s="3">
        <v>1340.46484375</v>
      </c>
      <c r="E308" s="3">
        <v>137.25184631347656</v>
      </c>
      <c r="F308" s="3">
        <v>236.37818908691406</v>
      </c>
      <c r="G308" s="3">
        <v>0.14120560884475708</v>
      </c>
      <c r="H308" s="3">
        <v>234.6837158203125</v>
      </c>
      <c r="I308" s="3">
        <v>453.8018798828125</v>
      </c>
      <c r="J308" s="3">
        <v>360.83169555664062</v>
      </c>
      <c r="K308" s="3">
        <f t="shared" si="24"/>
        <v>9.6064849248630484</v>
      </c>
      <c r="L308" s="3">
        <f t="shared" si="25"/>
        <v>12.081646295632691</v>
      </c>
      <c r="M308" s="3">
        <f t="shared" si="26"/>
        <v>1.9017342085862745</v>
      </c>
      <c r="N308" s="3">
        <f t="shared" si="27"/>
        <v>9.2517235575847554</v>
      </c>
      <c r="O308" s="3">
        <f t="shared" si="28"/>
        <v>0.7951304557174157</v>
      </c>
      <c r="P308" s="4">
        <f t="shared" si="29"/>
        <v>137.63419825129515</v>
      </c>
    </row>
    <row r="309" spans="1:16" x14ac:dyDescent="0.15">
      <c r="A309" t="s">
        <v>49</v>
      </c>
      <c r="B309" s="1">
        <v>2004</v>
      </c>
      <c r="C309" s="3">
        <v>1380.9908447265625</v>
      </c>
      <c r="D309" s="3">
        <v>477.69857788085938</v>
      </c>
      <c r="E309" s="3">
        <v>78.792732238769531</v>
      </c>
      <c r="F309" s="3">
        <v>117.34185791015625</v>
      </c>
      <c r="G309" s="3">
        <v>0.14120560884475708</v>
      </c>
      <c r="H309" s="3">
        <v>55.070186614990234</v>
      </c>
      <c r="I309" s="3">
        <v>124.38117218017578</v>
      </c>
      <c r="J309" s="3">
        <v>105.91341400146484</v>
      </c>
      <c r="K309" s="3">
        <f t="shared" si="24"/>
        <v>11.102892990316011</v>
      </c>
      <c r="L309" s="3">
        <f t="shared" si="25"/>
        <v>13.038866301745902</v>
      </c>
      <c r="M309" s="3">
        <f t="shared" si="26"/>
        <v>1.7552308083033621</v>
      </c>
      <c r="N309" s="3">
        <f t="shared" si="27"/>
        <v>8.0032734454679577</v>
      </c>
      <c r="O309" s="3">
        <f t="shared" si="28"/>
        <v>0.85152288039254886</v>
      </c>
      <c r="P309" s="4">
        <f t="shared" si="29"/>
        <v>199.629576985988</v>
      </c>
    </row>
    <row r="310" spans="1:16" x14ac:dyDescent="0.15">
      <c r="A310" t="s">
        <v>50</v>
      </c>
      <c r="B310" s="1">
        <v>2004</v>
      </c>
      <c r="C310" s="3">
        <v>154.62014770507812</v>
      </c>
      <c r="D310" s="3">
        <v>99.408744812011719</v>
      </c>
      <c r="E310" s="3">
        <v>2.4004952907562256</v>
      </c>
      <c r="F310" s="3">
        <v>4.5185794830322266</v>
      </c>
      <c r="G310" s="3">
        <v>0.14120560884475708</v>
      </c>
      <c r="H310" s="3">
        <v>53.799335479736328</v>
      </c>
      <c r="I310" s="3">
        <v>9.1549596786499023</v>
      </c>
      <c r="J310" s="3">
        <v>8.5235834121704102</v>
      </c>
      <c r="K310" s="3">
        <f t="shared" si="24"/>
        <v>16.88922214105046</v>
      </c>
      <c r="L310" s="3">
        <f t="shared" si="25"/>
        <v>18.140275073075902</v>
      </c>
      <c r="M310" s="3">
        <f t="shared" si="26"/>
        <v>1.2940247410446148</v>
      </c>
      <c r="N310" s="3">
        <f t="shared" si="27"/>
        <v>2.6449277066299022</v>
      </c>
      <c r="O310" s="3">
        <f t="shared" si="28"/>
        <v>0.93103451149523775</v>
      </c>
      <c r="P310" s="4">
        <f t="shared" si="29"/>
        <v>124.8274046126655</v>
      </c>
    </row>
    <row r="311" spans="1:16" x14ac:dyDescent="0.15">
      <c r="A311" t="s">
        <v>51</v>
      </c>
      <c r="B311" s="1">
        <v>2004</v>
      </c>
      <c r="C311" s="3">
        <v>27048.640625</v>
      </c>
      <c r="D311" s="3">
        <v>5225.59619140625</v>
      </c>
      <c r="E311" s="3">
        <v>201.0767822265625</v>
      </c>
      <c r="F311" s="3">
        <v>341.43515014648438</v>
      </c>
      <c r="G311" s="3">
        <v>5219.1005859375</v>
      </c>
      <c r="H311" s="3">
        <v>467.95538330078125</v>
      </c>
      <c r="I311" s="3">
        <v>2621.001708984375</v>
      </c>
      <c r="J311" s="3">
        <v>2155.0458984375</v>
      </c>
      <c r="K311" s="3">
        <f t="shared" si="24"/>
        <v>10.319962986777758</v>
      </c>
      <c r="L311" s="3">
        <f t="shared" si="25"/>
        <v>12.551306050888018</v>
      </c>
      <c r="M311" s="3">
        <f t="shared" si="26"/>
        <v>2.6511203957919132</v>
      </c>
      <c r="N311" s="3">
        <f t="shared" si="27"/>
        <v>4.4868011065031537</v>
      </c>
      <c r="O311" s="3">
        <f t="shared" si="28"/>
        <v>0.82222224085178852</v>
      </c>
      <c r="P311" s="4">
        <f t="shared" si="29"/>
        <v>140.55622856474744</v>
      </c>
    </row>
    <row r="312" spans="1:16" x14ac:dyDescent="0.15">
      <c r="A312" t="s">
        <v>52</v>
      </c>
      <c r="B312" s="1">
        <v>2004</v>
      </c>
      <c r="C312" s="3">
        <v>80.487197875976562</v>
      </c>
      <c r="D312" s="3">
        <v>34.595375061035156</v>
      </c>
      <c r="E312" s="3">
        <v>1.5532616376876831</v>
      </c>
      <c r="F312" s="3">
        <v>4.3773736953735352</v>
      </c>
      <c r="G312" s="3">
        <v>0.14120560884475708</v>
      </c>
      <c r="H312" s="3">
        <v>64.107345581054688</v>
      </c>
      <c r="I312" s="3">
        <v>5.8402328491210938</v>
      </c>
      <c r="J312" s="3">
        <v>4.5774798393249512</v>
      </c>
      <c r="K312" s="3">
        <f t="shared" si="24"/>
        <v>13.781504942579337</v>
      </c>
      <c r="L312" s="3">
        <f t="shared" si="25"/>
        <v>17.58329926098509</v>
      </c>
      <c r="M312" s="3">
        <f t="shared" si="26"/>
        <v>1.7284412227975594</v>
      </c>
      <c r="N312" s="3">
        <f t="shared" si="27"/>
        <v>1.1728395356497263</v>
      </c>
      <c r="O312" s="3">
        <f t="shared" si="28"/>
        <v>0.78378379040380619</v>
      </c>
      <c r="P312" s="4">
        <f t="shared" si="29"/>
        <v>173.83586515352033</v>
      </c>
    </row>
    <row r="313" spans="1:16" x14ac:dyDescent="0.15">
      <c r="A313" t="s">
        <v>53</v>
      </c>
      <c r="B313" s="1">
        <v>2004</v>
      </c>
      <c r="C313" s="3">
        <v>941.98260498046875</v>
      </c>
      <c r="D313" s="3">
        <v>493.51361083984375</v>
      </c>
      <c r="E313" s="3">
        <v>53.516925811767578</v>
      </c>
      <c r="F313" s="3">
        <v>23.581336975097656</v>
      </c>
      <c r="G313" s="3">
        <v>0.14120560884475708</v>
      </c>
      <c r="H313" s="3">
        <v>29.511972427368164</v>
      </c>
      <c r="I313" s="3">
        <v>64.400405883789062</v>
      </c>
      <c r="J313" s="3">
        <v>53.193473815917969</v>
      </c>
      <c r="K313" s="3">
        <f t="shared" si="24"/>
        <v>14.626966896455315</v>
      </c>
      <c r="L313" s="3">
        <f t="shared" si="25"/>
        <v>17.708612305342307</v>
      </c>
      <c r="M313" s="3">
        <f t="shared" si="26"/>
        <v>1.4173156775548548</v>
      </c>
      <c r="N313" s="3">
        <f t="shared" si="27"/>
        <v>17.694959835368625</v>
      </c>
      <c r="O313" s="3">
        <f t="shared" si="28"/>
        <v>0.82598041248227416</v>
      </c>
      <c r="P313" s="4">
        <f t="shared" si="29"/>
        <v>136.81058151116525</v>
      </c>
    </row>
    <row r="314" spans="1:16" x14ac:dyDescent="0.15">
      <c r="A314" t="s">
        <v>54</v>
      </c>
      <c r="B314" s="1">
        <v>2004</v>
      </c>
      <c r="C314" s="3">
        <v>1467.126220703125</v>
      </c>
      <c r="D314" s="3">
        <v>841.30303955078125</v>
      </c>
      <c r="E314" s="3">
        <v>15.673822402954102</v>
      </c>
      <c r="F314" s="3">
        <v>53.516925811767578</v>
      </c>
      <c r="G314" s="3">
        <v>0.14120560884475708</v>
      </c>
      <c r="H314" s="3">
        <v>58.459121704101562</v>
      </c>
      <c r="I314" s="3">
        <v>104.33496856689453</v>
      </c>
      <c r="J314" s="3">
        <v>86.972114562988281</v>
      </c>
      <c r="K314" s="3">
        <f t="shared" si="24"/>
        <v>14.061692267271587</v>
      </c>
      <c r="L314" s="3">
        <f t="shared" si="25"/>
        <v>16.868926644764745</v>
      </c>
      <c r="M314" s="3">
        <f t="shared" si="26"/>
        <v>1.399550405769209</v>
      </c>
      <c r="N314" s="3">
        <f t="shared" si="27"/>
        <v>13.085641859876496</v>
      </c>
      <c r="O314" s="3">
        <f t="shared" si="28"/>
        <v>0.8335854772144391</v>
      </c>
      <c r="P314" s="4">
        <f t="shared" si="29"/>
        <v>53.306571895469482</v>
      </c>
    </row>
    <row r="315" spans="1:16" x14ac:dyDescent="0.15">
      <c r="A315" t="s">
        <v>55</v>
      </c>
      <c r="B315" s="1">
        <v>2004</v>
      </c>
      <c r="C315" s="3">
        <v>3796.171630859375</v>
      </c>
      <c r="D315" s="3">
        <v>1571.0535888671875</v>
      </c>
      <c r="E315" s="3">
        <v>9.6019811630249023</v>
      </c>
      <c r="F315" s="3">
        <v>18.497934341430664</v>
      </c>
      <c r="G315" s="3">
        <v>0.14120560884475708</v>
      </c>
      <c r="H315" s="3">
        <v>70.602806091308594</v>
      </c>
      <c r="I315" s="3">
        <v>259.33792114257812</v>
      </c>
      <c r="J315" s="3">
        <v>235.81913757324219</v>
      </c>
      <c r="K315" s="3">
        <f t="shared" si="24"/>
        <v>14.63793499282477</v>
      </c>
      <c r="L315" s="3">
        <f t="shared" si="25"/>
        <v>16.097809829706193</v>
      </c>
      <c r="M315" s="3">
        <f t="shared" si="26"/>
        <v>1.8287641082290675</v>
      </c>
      <c r="N315" s="3">
        <f t="shared" si="27"/>
        <v>42.537974565127428</v>
      </c>
      <c r="O315" s="3">
        <f t="shared" si="28"/>
        <v>0.90931220754096409</v>
      </c>
      <c r="P315" s="4">
        <f t="shared" si="29"/>
        <v>245.08231804266646</v>
      </c>
    </row>
    <row r="316" spans="1:16" x14ac:dyDescent="0.15">
      <c r="A316" t="s">
        <v>66</v>
      </c>
      <c r="B316" s="1">
        <v>2004</v>
      </c>
      <c r="C316" s="3">
        <v>11005.2822265625</v>
      </c>
      <c r="D316" s="3">
        <v>7490.81640625</v>
      </c>
      <c r="E316" s="3">
        <v>153.91410827636719</v>
      </c>
      <c r="F316" s="3">
        <v>347.0833740234375</v>
      </c>
      <c r="G316" s="3">
        <v>31.771261215209961</v>
      </c>
      <c r="H316" s="3">
        <v>2541.700927734375</v>
      </c>
      <c r="I316" s="3">
        <v>393.50543212890625</v>
      </c>
      <c r="J316" s="3">
        <v>306.53329467773438</v>
      </c>
      <c r="K316" s="3">
        <f t="shared" si="24"/>
        <v>27.967294293811275</v>
      </c>
      <c r="L316" s="3">
        <f t="shared" si="25"/>
        <v>35.902404135683241</v>
      </c>
      <c r="M316" s="3">
        <f t="shared" si="26"/>
        <v>1.3188240331501961</v>
      </c>
      <c r="N316" s="3">
        <f t="shared" si="27"/>
        <v>3.7682153238541751</v>
      </c>
      <c r="O316" s="3">
        <f t="shared" si="28"/>
        <v>0.77898110076741922</v>
      </c>
      <c r="P316" s="4">
        <f t="shared" si="29"/>
        <v>710.50530404735798</v>
      </c>
    </row>
    <row r="317" spans="1:16" x14ac:dyDescent="0.15">
      <c r="A317" t="s">
        <v>67</v>
      </c>
      <c r="B317" s="1">
        <v>2004</v>
      </c>
      <c r="C317" s="3">
        <v>431.94796752929688</v>
      </c>
      <c r="D317" s="3">
        <v>209.97273254394531</v>
      </c>
      <c r="E317" s="3">
        <v>3.9537570476531982</v>
      </c>
      <c r="F317" s="3">
        <v>27.252681732177734</v>
      </c>
      <c r="G317" s="3">
        <v>83.593719482421875</v>
      </c>
      <c r="H317" s="3">
        <v>516.67132568359375</v>
      </c>
      <c r="I317" s="3">
        <v>95.495697021484375</v>
      </c>
      <c r="J317" s="3">
        <v>88.392715454101562</v>
      </c>
      <c r="K317" s="3">
        <f t="shared" si="24"/>
        <v>4.5232191711435785</v>
      </c>
      <c r="L317" s="3">
        <f t="shared" si="25"/>
        <v>4.8866919101901374</v>
      </c>
      <c r="M317" s="3">
        <f t="shared" si="26"/>
        <v>1.0858013746713489</v>
      </c>
      <c r="N317" s="3">
        <f t="shared" si="27"/>
        <v>0.68834384912822522</v>
      </c>
      <c r="O317" s="3">
        <f t="shared" si="28"/>
        <v>0.92561987828849712</v>
      </c>
      <c r="P317" s="4">
        <f t="shared" si="29"/>
        <v>27.886728907442293</v>
      </c>
    </row>
    <row r="318" spans="1:16" x14ac:dyDescent="0.15">
      <c r="A318" t="s">
        <v>56</v>
      </c>
      <c r="B318" s="1">
        <v>2004</v>
      </c>
      <c r="C318" s="3">
        <v>8538.4208984375</v>
      </c>
      <c r="D318" s="3">
        <v>4952.36328125</v>
      </c>
      <c r="E318" s="3">
        <v>82.322868347167969</v>
      </c>
      <c r="F318" s="3">
        <v>123.97852325439453</v>
      </c>
      <c r="G318" s="3">
        <v>72.862091064453125</v>
      </c>
      <c r="H318" s="3">
        <v>1009.4788818359375</v>
      </c>
      <c r="I318" s="3">
        <v>1165.5211181640625</v>
      </c>
      <c r="J318" s="3">
        <v>894.0291748046875</v>
      </c>
      <c r="K318" s="3">
        <f t="shared" si="24"/>
        <v>7.3258397169905285</v>
      </c>
      <c r="L318" s="3">
        <f t="shared" si="25"/>
        <v>9.5504947031542127</v>
      </c>
      <c r="M318" s="3">
        <f t="shared" si="26"/>
        <v>1.2035715143643047</v>
      </c>
      <c r="N318" s="3">
        <f t="shared" si="27"/>
        <v>7.0780758544102307</v>
      </c>
      <c r="O318" s="3">
        <f t="shared" si="28"/>
        <v>0.76706390032037242</v>
      </c>
      <c r="P318" s="4">
        <f t="shared" si="29"/>
        <v>122.11250110334086</v>
      </c>
    </row>
    <row r="319" spans="1:16" x14ac:dyDescent="0.15">
      <c r="A319" t="s">
        <v>57</v>
      </c>
      <c r="B319" s="1">
        <v>2004</v>
      </c>
      <c r="C319" s="3">
        <v>3516.7255859375</v>
      </c>
      <c r="D319" s="3">
        <v>1403.7249755859375</v>
      </c>
      <c r="E319" s="3">
        <v>105.90420532226562</v>
      </c>
      <c r="F319" s="3">
        <v>127.79107666015625</v>
      </c>
      <c r="G319" s="3">
        <v>0.14120560884475708</v>
      </c>
      <c r="H319" s="3">
        <v>899.76214599609375</v>
      </c>
      <c r="I319" s="3">
        <v>342.52175903320312</v>
      </c>
      <c r="J319" s="3">
        <v>273.54388427734375</v>
      </c>
      <c r="K319" s="3">
        <f t="shared" si="24"/>
        <v>10.267159656845621</v>
      </c>
      <c r="L319" s="3">
        <f t="shared" si="25"/>
        <v>12.856166005056515</v>
      </c>
      <c r="M319" s="3">
        <f t="shared" si="26"/>
        <v>1.6543887419164185</v>
      </c>
      <c r="N319" s="3">
        <f t="shared" si="27"/>
        <v>3.4219564582774571</v>
      </c>
      <c r="O319" s="3">
        <f t="shared" si="28"/>
        <v>0.79861753907093291</v>
      </c>
      <c r="P319" s="4">
        <f t="shared" si="29"/>
        <v>122.68911356493935</v>
      </c>
    </row>
    <row r="320" spans="1:16" x14ac:dyDescent="0.15">
      <c r="A320" t="s">
        <v>58</v>
      </c>
      <c r="B320" s="1">
        <v>2004</v>
      </c>
      <c r="C320" s="3">
        <v>1801.5010986328125</v>
      </c>
      <c r="D320" s="3">
        <v>963.728271484375</v>
      </c>
      <c r="E320" s="3">
        <v>33.0421142578125</v>
      </c>
      <c r="F320" s="3">
        <v>64.954582214355469</v>
      </c>
      <c r="G320" s="3">
        <v>0.14120560884475708</v>
      </c>
      <c r="H320" s="3">
        <v>104.06853485107422</v>
      </c>
      <c r="I320" s="3">
        <v>172.52363586425781</v>
      </c>
      <c r="J320" s="3">
        <v>148.84701538085938</v>
      </c>
      <c r="K320" s="3">
        <f t="shared" si="24"/>
        <v>10.442053864725178</v>
      </c>
      <c r="L320" s="3">
        <f t="shared" si="25"/>
        <v>12.103038102734253</v>
      </c>
      <c r="M320" s="3">
        <f t="shared" si="26"/>
        <v>1.3666982880301322</v>
      </c>
      <c r="N320" s="3">
        <f t="shared" si="27"/>
        <v>10.649415137620945</v>
      </c>
      <c r="O320" s="3">
        <f t="shared" si="28"/>
        <v>0.86276303322272152</v>
      </c>
      <c r="P320" s="4">
        <f t="shared" si="29"/>
        <v>133.31985189631152</v>
      </c>
    </row>
    <row r="321" spans="1:16" x14ac:dyDescent="0.15">
      <c r="A321" t="s">
        <v>64</v>
      </c>
      <c r="B321" s="1">
        <v>2004</v>
      </c>
      <c r="C321" s="3">
        <v>885.78277587890625</v>
      </c>
      <c r="D321" s="3">
        <v>680.04620361328125</v>
      </c>
      <c r="E321" s="3">
        <v>23.581336975097656</v>
      </c>
      <c r="F321" s="3">
        <v>43.773738861083984</v>
      </c>
      <c r="G321" s="3">
        <v>0.14120560884475708</v>
      </c>
      <c r="H321" s="3">
        <v>383.0908203125</v>
      </c>
      <c r="I321" s="3">
        <v>25.886438369750977</v>
      </c>
      <c r="J321" s="3">
        <v>22.729555130004883</v>
      </c>
      <c r="K321" s="3">
        <f t="shared" si="24"/>
        <v>34.218024249870084</v>
      </c>
      <c r="L321" s="3">
        <f t="shared" si="25"/>
        <v>38.970528495280583</v>
      </c>
      <c r="M321" s="3">
        <f t="shared" si="26"/>
        <v>1.1775212889701299</v>
      </c>
      <c r="N321" s="3">
        <f t="shared" si="27"/>
        <v>2.0744047245597188</v>
      </c>
      <c r="O321" s="3">
        <f t="shared" si="28"/>
        <v>0.87804876071962845</v>
      </c>
      <c r="P321" s="4">
        <f t="shared" si="29"/>
        <v>65.552237843263967</v>
      </c>
    </row>
    <row r="322" spans="1:16" x14ac:dyDescent="0.15">
      <c r="A322" t="s">
        <v>69</v>
      </c>
      <c r="B322" s="1">
        <v>2004</v>
      </c>
      <c r="C322" s="3">
        <v>2195.041259765625</v>
      </c>
      <c r="D322" s="3">
        <v>812.77947998046875</v>
      </c>
      <c r="E322" s="3">
        <v>3.2477290630340576</v>
      </c>
      <c r="F322" s="3">
        <v>8.0487194061279297</v>
      </c>
      <c r="G322" s="3">
        <v>1010.6085205078125</v>
      </c>
      <c r="H322" s="3">
        <v>57.611888885498047</v>
      </c>
      <c r="I322" s="3">
        <v>80.184822082519531</v>
      </c>
      <c r="J322" s="3">
        <v>65.663162231445312</v>
      </c>
      <c r="K322" s="3">
        <f t="shared" si="24"/>
        <v>27.374772466373642</v>
      </c>
      <c r="L322" s="3">
        <f t="shared" si="25"/>
        <v>33.428808256731287</v>
      </c>
      <c r="M322" s="3">
        <f t="shared" si="26"/>
        <v>2.2820437359484624</v>
      </c>
      <c r="N322" s="3">
        <f t="shared" si="27"/>
        <v>2.0394910538911022</v>
      </c>
      <c r="O322" s="3">
        <f t="shared" si="28"/>
        <v>0.81889764828398903</v>
      </c>
      <c r="P322" s="4">
        <f t="shared" si="29"/>
        <v>162.44373976809518</v>
      </c>
    </row>
    <row r="323" spans="1:16" x14ac:dyDescent="0.15">
      <c r="A323" t="s">
        <v>59</v>
      </c>
      <c r="B323" s="1">
        <v>2004</v>
      </c>
      <c r="C323" s="3">
        <v>1488.1658935546875</v>
      </c>
      <c r="D323" s="3">
        <v>944.66552734375</v>
      </c>
      <c r="E323" s="3">
        <v>14.402972221374512</v>
      </c>
      <c r="F323" s="3">
        <v>30.641616821289062</v>
      </c>
      <c r="G323" s="3">
        <v>0.14120560884475708</v>
      </c>
      <c r="H323" s="3">
        <v>81.334426879882812</v>
      </c>
      <c r="I323" s="3">
        <v>162.26376342773438</v>
      </c>
      <c r="J323" s="3">
        <v>139.21852111816406</v>
      </c>
      <c r="K323" s="3">
        <f t="shared" ref="K323:K386" si="30">C323/I323</f>
        <v>9.1712768280359498</v>
      </c>
      <c r="L323" s="3">
        <f t="shared" ref="L323:L386" si="31">C323/J323</f>
        <v>10.689424665641877</v>
      </c>
      <c r="M323" s="3">
        <f t="shared" ref="M323:M386" si="32">C323/(D323+E323+I323+J323)</f>
        <v>1.180567980530975</v>
      </c>
      <c r="N323" s="3">
        <f t="shared" ref="N323:N386" si="33">C323/(F323+G323+H323)</f>
        <v>13.273300073923004</v>
      </c>
      <c r="O323" s="3">
        <f t="shared" ref="O323:O386" si="34">J323/I323</f>
        <v>0.85797665589191319</v>
      </c>
      <c r="P323" s="4">
        <f t="shared" ref="P323:P386" si="35">(C323/VLOOKUP(A323,$A$2:$C$64,3))*100</f>
        <v>110.06194172548467</v>
      </c>
    </row>
    <row r="324" spans="1:16" x14ac:dyDescent="0.15">
      <c r="A324" t="s">
        <v>60</v>
      </c>
      <c r="B324" s="1">
        <v>2004</v>
      </c>
      <c r="C324" s="3">
        <v>2.118084192276001</v>
      </c>
      <c r="D324" s="3">
        <v>1739.824951171875</v>
      </c>
      <c r="E324" s="3">
        <v>0.28241121768951416</v>
      </c>
      <c r="F324" s="3">
        <v>0.14120560884475708</v>
      </c>
      <c r="G324" s="3">
        <v>0.14120560884475708</v>
      </c>
      <c r="H324" s="3">
        <v>0.7060280442237854</v>
      </c>
      <c r="I324" s="3">
        <v>1.4205971956253052</v>
      </c>
      <c r="J324" s="3">
        <v>1.2627530097961426</v>
      </c>
      <c r="K324" s="3">
        <f t="shared" si="30"/>
        <v>1.4909815384674772</v>
      </c>
      <c r="L324" s="3">
        <f t="shared" si="31"/>
        <v>1.6773543011534315</v>
      </c>
      <c r="M324" s="3">
        <f t="shared" si="32"/>
        <v>1.2153405322674743E-3</v>
      </c>
      <c r="N324" s="3">
        <f t="shared" si="33"/>
        <v>2.1428572031589206</v>
      </c>
      <c r="O324" s="3">
        <f t="shared" si="34"/>
        <v>0.88888885159337216</v>
      </c>
      <c r="P324" s="4">
        <f t="shared" si="35"/>
        <v>11.920424509815392</v>
      </c>
    </row>
    <row r="325" spans="1:16" x14ac:dyDescent="0.15">
      <c r="A325" t="s">
        <v>61</v>
      </c>
      <c r="B325" s="1">
        <v>2004</v>
      </c>
      <c r="C325" s="3">
        <v>3056.113037109375</v>
      </c>
      <c r="D325" s="3">
        <v>1818.44580078125</v>
      </c>
      <c r="E325" s="3">
        <v>49.280757904052734</v>
      </c>
      <c r="F325" s="3">
        <v>37.701896667480469</v>
      </c>
      <c r="G325" s="3">
        <v>9.7431869506835938</v>
      </c>
      <c r="H325" s="3">
        <v>42.361682891845703</v>
      </c>
      <c r="I325" s="3">
        <v>411.1839599609375</v>
      </c>
      <c r="J325" s="3">
        <v>365.25131225585938</v>
      </c>
      <c r="K325" s="3">
        <f t="shared" si="30"/>
        <v>7.4324714354122809</v>
      </c>
      <c r="L325" s="3">
        <f t="shared" si="31"/>
        <v>8.3671514230414612</v>
      </c>
      <c r="M325" s="3">
        <f t="shared" si="32"/>
        <v>1.1557965179713419</v>
      </c>
      <c r="N325" s="3">
        <f t="shared" si="33"/>
        <v>34.029874984628734</v>
      </c>
      <c r="O325" s="3">
        <f t="shared" si="34"/>
        <v>0.88829173270902462</v>
      </c>
      <c r="P325" s="4">
        <f t="shared" si="35"/>
        <v>81.225896093495464</v>
      </c>
    </row>
    <row r="326" spans="1:16" x14ac:dyDescent="0.15">
      <c r="A326" t="s">
        <v>62</v>
      </c>
      <c r="B326" s="1">
        <v>2004</v>
      </c>
      <c r="C326" s="3">
        <v>512.57635498046875</v>
      </c>
      <c r="D326" s="3">
        <v>175.51856994628906</v>
      </c>
      <c r="E326" s="3">
        <v>6.3542523384094238</v>
      </c>
      <c r="F326" s="3">
        <v>14.402972221374512</v>
      </c>
      <c r="G326" s="3">
        <v>0.14120560884475708</v>
      </c>
      <c r="H326" s="3">
        <v>28.241121292114258</v>
      </c>
      <c r="I326" s="3">
        <v>49.40521240234375</v>
      </c>
      <c r="J326" s="3">
        <v>36.935527801513672</v>
      </c>
      <c r="K326" s="3">
        <f t="shared" si="30"/>
        <v>10.374944870313977</v>
      </c>
      <c r="L326" s="3">
        <f t="shared" si="31"/>
        <v>13.877596598456151</v>
      </c>
      <c r="M326" s="3">
        <f t="shared" si="32"/>
        <v>1.9110754513107042</v>
      </c>
      <c r="N326" s="3">
        <f t="shared" si="33"/>
        <v>11.980198000132917</v>
      </c>
      <c r="O326" s="3">
        <f t="shared" si="34"/>
        <v>0.7476038661815666</v>
      </c>
      <c r="P326" s="4">
        <f t="shared" si="35"/>
        <v>166.9522776432517</v>
      </c>
    </row>
    <row r="327" spans="1:16" x14ac:dyDescent="0.15">
      <c r="A327" t="s">
        <v>63</v>
      </c>
      <c r="B327" s="1">
        <v>2004</v>
      </c>
      <c r="C327" s="3">
        <v>2399.648193359375</v>
      </c>
      <c r="D327" s="3">
        <v>1010.043701171875</v>
      </c>
      <c r="E327" s="3">
        <v>103.08009338378906</v>
      </c>
      <c r="F327" s="3">
        <v>32.900905609130859</v>
      </c>
      <c r="G327" s="3">
        <v>0.14120560884475708</v>
      </c>
      <c r="H327" s="3">
        <v>1468.538330078125</v>
      </c>
      <c r="I327" s="3">
        <v>566.81829833984375</v>
      </c>
      <c r="J327" s="3">
        <v>383.40338134765625</v>
      </c>
      <c r="K327" s="3">
        <f t="shared" si="30"/>
        <v>4.2335404491840043</v>
      </c>
      <c r="L327" s="3">
        <f t="shared" si="31"/>
        <v>6.2588081120324324</v>
      </c>
      <c r="M327" s="3">
        <f t="shared" si="32"/>
        <v>1.1629890502168896</v>
      </c>
      <c r="N327" s="3">
        <f t="shared" si="33"/>
        <v>1.5980816793858212</v>
      </c>
      <c r="O327" s="3">
        <f t="shared" si="34"/>
        <v>0.67641320414426964</v>
      </c>
      <c r="P327" s="4">
        <f t="shared" si="35"/>
        <v>87.700586148228439</v>
      </c>
    </row>
    <row r="328" spans="1:16" x14ac:dyDescent="0.15">
      <c r="A328" t="s">
        <v>68</v>
      </c>
      <c r="B328" s="1">
        <v>2004</v>
      </c>
      <c r="C328" s="3">
        <v>174.67134094238281</v>
      </c>
      <c r="D328" s="3">
        <v>15.815028190612793</v>
      </c>
      <c r="E328" s="3">
        <v>0.42361682653427124</v>
      </c>
      <c r="F328" s="3">
        <v>1.1296448707580566</v>
      </c>
      <c r="G328" s="3">
        <v>0.84723365306854248</v>
      </c>
      <c r="H328" s="3">
        <v>107.73987579345703</v>
      </c>
      <c r="I328" s="3">
        <v>10.417713165283203</v>
      </c>
      <c r="J328" s="3">
        <v>9.9441804885864258</v>
      </c>
      <c r="K328" s="3">
        <f t="shared" si="30"/>
        <v>16.766764276489312</v>
      </c>
      <c r="L328" s="3">
        <f t="shared" si="31"/>
        <v>17.565182082411347</v>
      </c>
      <c r="M328" s="3">
        <f t="shared" si="32"/>
        <v>4.7723707706166056</v>
      </c>
      <c r="N328" s="3">
        <f t="shared" si="33"/>
        <v>1.5920206720412156</v>
      </c>
      <c r="O328" s="3">
        <f t="shared" si="34"/>
        <v>0.95454542957903521</v>
      </c>
      <c r="P328" s="4">
        <f t="shared" si="35"/>
        <v>6.383760347177633</v>
      </c>
    </row>
    <row r="329" spans="1:16" x14ac:dyDescent="0.15">
      <c r="A329" t="s">
        <v>1</v>
      </c>
      <c r="B329" s="1">
        <v>2005</v>
      </c>
      <c r="C329" s="3">
        <v>33142.80078125</v>
      </c>
      <c r="D329" s="3">
        <v>10040.6767578125</v>
      </c>
      <c r="E329" s="3">
        <v>165.05000305175781</v>
      </c>
      <c r="F329" s="3">
        <v>275.89639282226562</v>
      </c>
      <c r="G329" s="3">
        <v>2440.517578125</v>
      </c>
      <c r="H329" s="3">
        <v>574.28729248046875</v>
      </c>
      <c r="I329" s="3">
        <v>2059.994873046875</v>
      </c>
      <c r="J329" s="3">
        <v>1644.664794921875</v>
      </c>
      <c r="K329" s="3">
        <f t="shared" si="30"/>
        <v>16.088778285272866</v>
      </c>
      <c r="L329" s="3">
        <f t="shared" si="31"/>
        <v>20.151705614167021</v>
      </c>
      <c r="M329" s="3">
        <f t="shared" si="32"/>
        <v>2.3825938230265589</v>
      </c>
      <c r="N329" s="3">
        <f t="shared" si="33"/>
        <v>10.071652856974033</v>
      </c>
      <c r="O329" s="3">
        <f t="shared" si="34"/>
        <v>0.79838295543391424</v>
      </c>
      <c r="P329" s="4">
        <f t="shared" si="35"/>
        <v>250.04678859871515</v>
      </c>
    </row>
    <row r="330" spans="1:16" x14ac:dyDescent="0.15">
      <c r="A330" t="s">
        <v>2</v>
      </c>
      <c r="B330" s="1">
        <v>2005</v>
      </c>
      <c r="C330" s="3">
        <v>812.37664794921875</v>
      </c>
      <c r="D330" s="3">
        <v>201.09539794921875</v>
      </c>
      <c r="E330" s="3">
        <v>5.0138339996337891</v>
      </c>
      <c r="F330" s="3">
        <v>12.466831207275391</v>
      </c>
      <c r="G330" s="3">
        <v>0.40652710199356079</v>
      </c>
      <c r="H330" s="3">
        <v>47.42816162109375</v>
      </c>
      <c r="I330" s="3">
        <v>76.161521911621094</v>
      </c>
      <c r="J330" s="3">
        <v>57.537528991699219</v>
      </c>
      <c r="K330" s="3">
        <f t="shared" si="30"/>
        <v>10.666497038910437</v>
      </c>
      <c r="L330" s="3">
        <f t="shared" si="31"/>
        <v>14.11907431871845</v>
      </c>
      <c r="M330" s="3">
        <f t="shared" si="32"/>
        <v>2.3906911306886176</v>
      </c>
      <c r="N330" s="3">
        <f t="shared" si="33"/>
        <v>13.471909976520761</v>
      </c>
      <c r="O330" s="3">
        <f t="shared" si="34"/>
        <v>0.75546716435717476</v>
      </c>
      <c r="P330" s="4">
        <f t="shared" si="35"/>
        <v>131.60468185135946</v>
      </c>
    </row>
    <row r="331" spans="1:16" x14ac:dyDescent="0.15">
      <c r="A331" t="s">
        <v>3</v>
      </c>
      <c r="B331" s="1">
        <v>2005</v>
      </c>
      <c r="C331" s="3">
        <v>3343.27880859375</v>
      </c>
      <c r="D331" s="3">
        <v>1336.3900146484375</v>
      </c>
      <c r="E331" s="3">
        <v>68.703079223632812</v>
      </c>
      <c r="F331" s="3">
        <v>238.49589538574219</v>
      </c>
      <c r="G331" s="3">
        <v>18.971263885498047</v>
      </c>
      <c r="H331" s="3">
        <v>184.29228210449219</v>
      </c>
      <c r="I331" s="3">
        <v>280.41973876953125</v>
      </c>
      <c r="J331" s="3">
        <v>210.16339111328125</v>
      </c>
      <c r="K331" s="3">
        <f t="shared" si="30"/>
        <v>11.922408969011602</v>
      </c>
      <c r="L331" s="3">
        <f t="shared" si="31"/>
        <v>15.907998014705006</v>
      </c>
      <c r="M331" s="3">
        <f t="shared" si="32"/>
        <v>1.7636338772934079</v>
      </c>
      <c r="N331" s="3">
        <f t="shared" si="33"/>
        <v>7.5680981445061413</v>
      </c>
      <c r="O331" s="3">
        <f t="shared" si="34"/>
        <v>0.74946004883774742</v>
      </c>
      <c r="P331" s="4">
        <f t="shared" si="35"/>
        <v>110.424703139371</v>
      </c>
    </row>
    <row r="332" spans="1:16" x14ac:dyDescent="0.15">
      <c r="A332" t="s">
        <v>4</v>
      </c>
      <c r="B332" s="1">
        <v>2005</v>
      </c>
      <c r="C332" s="3">
        <v>152.31214904785156</v>
      </c>
      <c r="D332" s="3">
        <v>78.32421875</v>
      </c>
      <c r="E332" s="3">
        <v>2.0326354503631592</v>
      </c>
      <c r="F332" s="3">
        <v>2.1681444644927979</v>
      </c>
      <c r="G332" s="3">
        <v>5.5558700561523438</v>
      </c>
      <c r="H332" s="3">
        <v>52.848522186279297</v>
      </c>
      <c r="I332" s="3">
        <v>7.2678985595703125</v>
      </c>
      <c r="J332" s="3">
        <v>6.5108256340026855</v>
      </c>
      <c r="K332" s="3">
        <f t="shared" si="30"/>
        <v>20.95683474383226</v>
      </c>
      <c r="L332" s="3">
        <f t="shared" si="31"/>
        <v>23.393676564213873</v>
      </c>
      <c r="M332" s="3">
        <f t="shared" si="32"/>
        <v>1.6180083199835411</v>
      </c>
      <c r="N332" s="3">
        <f t="shared" si="33"/>
        <v>2.5145413636018281</v>
      </c>
      <c r="O332" s="3">
        <f t="shared" si="34"/>
        <v>0.89583331146377665</v>
      </c>
      <c r="P332" s="4">
        <f t="shared" si="35"/>
        <v>136.3134368286785</v>
      </c>
    </row>
    <row r="333" spans="1:16" x14ac:dyDescent="0.15">
      <c r="A333" t="s">
        <v>5</v>
      </c>
      <c r="B333" s="1">
        <v>2005</v>
      </c>
      <c r="C333" s="3">
        <v>12623.75</v>
      </c>
      <c r="D333" s="3">
        <v>9298.6298828125</v>
      </c>
      <c r="E333" s="3">
        <v>200.01133728027344</v>
      </c>
      <c r="F333" s="3">
        <v>115.9957275390625</v>
      </c>
      <c r="G333" s="3">
        <v>0.13550902903079987</v>
      </c>
      <c r="H333" s="3">
        <v>324.27310180664062</v>
      </c>
      <c r="I333" s="3">
        <v>244.23167419433594</v>
      </c>
      <c r="J333" s="3">
        <v>184.42292785644531</v>
      </c>
      <c r="K333" s="3">
        <f t="shared" si="30"/>
        <v>51.687603754274889</v>
      </c>
      <c r="L333" s="3">
        <f t="shared" si="31"/>
        <v>68.450003189550912</v>
      </c>
      <c r="M333" s="3">
        <f t="shared" si="32"/>
        <v>1.2716202101927705</v>
      </c>
      <c r="N333" s="3">
        <f t="shared" si="33"/>
        <v>28.664000101785163</v>
      </c>
      <c r="O333" s="3">
        <f t="shared" si="34"/>
        <v>0.75511470191085617</v>
      </c>
      <c r="P333" s="4">
        <f t="shared" si="35"/>
        <v>183.31607484370218</v>
      </c>
    </row>
    <row r="334" spans="1:16" x14ac:dyDescent="0.15">
      <c r="A334" t="s">
        <v>6</v>
      </c>
      <c r="B334" s="1">
        <v>2005</v>
      </c>
      <c r="C334" s="3">
        <v>1030.275146484375</v>
      </c>
      <c r="D334" s="3">
        <v>331.99713134765625</v>
      </c>
      <c r="E334" s="3">
        <v>4.7428159713745117</v>
      </c>
      <c r="F334" s="3">
        <v>74.123443603515625</v>
      </c>
      <c r="G334" s="3">
        <v>0.67754513025283813</v>
      </c>
      <c r="H334" s="3">
        <v>71.955299377441406</v>
      </c>
      <c r="I334" s="3">
        <v>110.98686218261719</v>
      </c>
      <c r="J334" s="3">
        <v>96.451065063476562</v>
      </c>
      <c r="K334" s="3">
        <f t="shared" si="30"/>
        <v>9.2828567834377171</v>
      </c>
      <c r="L334" s="3">
        <f t="shared" si="31"/>
        <v>10.681843127458762</v>
      </c>
      <c r="M334" s="3">
        <f t="shared" si="32"/>
        <v>1.8932690846861633</v>
      </c>
      <c r="N334" s="3">
        <f t="shared" si="33"/>
        <v>7.0203134717038278</v>
      </c>
      <c r="O334" s="3">
        <f t="shared" si="34"/>
        <v>0.86903137152194188</v>
      </c>
      <c r="P334" s="4">
        <f t="shared" si="35"/>
        <v>665.59013161747009</v>
      </c>
    </row>
    <row r="335" spans="1:16" x14ac:dyDescent="0.15">
      <c r="A335" t="s">
        <v>7</v>
      </c>
      <c r="B335" s="1">
        <v>2005</v>
      </c>
      <c r="C335" s="3">
        <v>156.24191284179688</v>
      </c>
      <c r="D335" s="3">
        <v>58.133373260498047</v>
      </c>
      <c r="E335" s="3">
        <v>1.2195812463760376</v>
      </c>
      <c r="F335" s="3">
        <v>8.1305418014526367</v>
      </c>
      <c r="G335" s="3">
        <v>0.13550902903079987</v>
      </c>
      <c r="H335" s="3">
        <v>69.787147521972656</v>
      </c>
      <c r="I335" s="3">
        <v>25.589059829711914</v>
      </c>
      <c r="J335" s="3">
        <v>23.015010833740234</v>
      </c>
      <c r="K335" s="3">
        <f t="shared" si="30"/>
        <v>6.1058090403298682</v>
      </c>
      <c r="L335" s="3">
        <f t="shared" si="31"/>
        <v>6.7886960371421887</v>
      </c>
      <c r="M335" s="3">
        <f t="shared" si="32"/>
        <v>1.4472602648627126</v>
      </c>
      <c r="N335" s="3">
        <f t="shared" si="33"/>
        <v>2.0017362022280336</v>
      </c>
      <c r="O335" s="3">
        <f t="shared" si="34"/>
        <v>0.89940822315859748</v>
      </c>
      <c r="P335" s="4">
        <f t="shared" si="35"/>
        <v>83.515155400468146</v>
      </c>
    </row>
    <row r="336" spans="1:16" x14ac:dyDescent="0.15">
      <c r="A336" t="s">
        <v>8</v>
      </c>
      <c r="B336" s="1">
        <v>2005</v>
      </c>
      <c r="C336" s="3">
        <v>1199.119384765625</v>
      </c>
      <c r="D336" s="3">
        <v>364.92581176757812</v>
      </c>
      <c r="E336" s="3">
        <v>23.985097885131836</v>
      </c>
      <c r="F336" s="3">
        <v>17.345155715942383</v>
      </c>
      <c r="G336" s="3">
        <v>39.026599884033203</v>
      </c>
      <c r="H336" s="3">
        <v>265.32669067382812</v>
      </c>
      <c r="I336" s="3">
        <v>202.74407958984375</v>
      </c>
      <c r="J336" s="3">
        <v>153.53434753417969</v>
      </c>
      <c r="K336" s="3">
        <f t="shared" si="30"/>
        <v>5.9144483389673965</v>
      </c>
      <c r="L336" s="3">
        <f t="shared" si="31"/>
        <v>7.810105061336051</v>
      </c>
      <c r="M336" s="3">
        <f t="shared" si="32"/>
        <v>1.6091472671258766</v>
      </c>
      <c r="N336" s="3">
        <f t="shared" si="33"/>
        <v>3.7274640230777849</v>
      </c>
      <c r="O336" s="3">
        <f t="shared" si="34"/>
        <v>0.75728153366936013</v>
      </c>
      <c r="P336" s="4">
        <f t="shared" si="35"/>
        <v>64.378092726160389</v>
      </c>
    </row>
    <row r="337" spans="1:16" x14ac:dyDescent="0.15">
      <c r="A337" t="s">
        <v>9</v>
      </c>
      <c r="B337" s="1">
        <v>2005</v>
      </c>
      <c r="C337" s="3">
        <v>186.59593200683594</v>
      </c>
      <c r="D337" s="3">
        <v>97.024467468261719</v>
      </c>
      <c r="E337" s="3">
        <v>2.981198787689209</v>
      </c>
      <c r="F337" s="3">
        <v>1.2195812463760376</v>
      </c>
      <c r="G337" s="3">
        <v>7.588505744934082</v>
      </c>
      <c r="H337" s="3">
        <v>13.5509033203125</v>
      </c>
      <c r="I337" s="3">
        <v>33.765445709228516</v>
      </c>
      <c r="J337" s="3">
        <v>29.374422073364258</v>
      </c>
      <c r="K337" s="3">
        <f t="shared" si="30"/>
        <v>5.5262392687988999</v>
      </c>
      <c r="L337" s="3">
        <f t="shared" si="31"/>
        <v>6.3523269169620491</v>
      </c>
      <c r="M337" s="3">
        <f t="shared" si="32"/>
        <v>1.1437391351623023</v>
      </c>
      <c r="N337" s="3">
        <f t="shared" si="33"/>
        <v>8.3454543074711154</v>
      </c>
      <c r="O337" s="3">
        <f t="shared" si="34"/>
        <v>0.86995511110152068</v>
      </c>
      <c r="P337" s="4">
        <f t="shared" si="35"/>
        <v>106.5516436158765</v>
      </c>
    </row>
    <row r="338" spans="1:16" x14ac:dyDescent="0.15">
      <c r="A338" t="s">
        <v>10</v>
      </c>
      <c r="B338" s="1">
        <v>2005</v>
      </c>
      <c r="C338" s="3">
        <v>602.066650390625</v>
      </c>
      <c r="D338" s="3">
        <v>282.67184448242188</v>
      </c>
      <c r="E338" s="3">
        <v>15.854557037353516</v>
      </c>
      <c r="F338" s="3">
        <v>35.909893035888672</v>
      </c>
      <c r="G338" s="3">
        <v>0.13550902903079987</v>
      </c>
      <c r="H338" s="3">
        <v>200.55335998535156</v>
      </c>
      <c r="I338" s="3">
        <v>74.798789978027344</v>
      </c>
      <c r="J338" s="3">
        <v>63.442695617675781</v>
      </c>
      <c r="K338" s="3">
        <f t="shared" si="30"/>
        <v>8.049149599445208</v>
      </c>
      <c r="L338" s="3">
        <f t="shared" si="31"/>
        <v>9.4899285808858842</v>
      </c>
      <c r="M338" s="3">
        <f t="shared" si="32"/>
        <v>1.3784590583497789</v>
      </c>
      <c r="N338" s="3">
        <f t="shared" si="33"/>
        <v>2.544673713308363</v>
      </c>
      <c r="O338" s="3">
        <f t="shared" si="34"/>
        <v>0.84817810069270516</v>
      </c>
      <c r="P338" s="4">
        <f t="shared" si="35"/>
        <v>100.48255618277402</v>
      </c>
    </row>
    <row r="339" spans="1:16" x14ac:dyDescent="0.15">
      <c r="A339" t="s">
        <v>11</v>
      </c>
      <c r="B339" s="1">
        <v>2005</v>
      </c>
      <c r="C339" s="3">
        <v>450.70303344726562</v>
      </c>
      <c r="D339" s="3">
        <v>3.9297618865966797</v>
      </c>
      <c r="E339" s="3">
        <v>1.4905993938446045</v>
      </c>
      <c r="F339" s="3">
        <v>5.4203610420227051</v>
      </c>
      <c r="G339" s="3">
        <v>0.13550902903079987</v>
      </c>
      <c r="H339" s="3">
        <v>97.024467468261719</v>
      </c>
      <c r="I339" s="3">
        <v>51.178119659423828</v>
      </c>
      <c r="J339" s="3">
        <v>41.638999938964844</v>
      </c>
      <c r="K339" s="3">
        <f t="shared" si="30"/>
        <v>8.8065571077360616</v>
      </c>
      <c r="L339" s="3">
        <f t="shared" si="31"/>
        <v>10.82405999442623</v>
      </c>
      <c r="M339" s="3">
        <f t="shared" si="32"/>
        <v>4.5878928227320976</v>
      </c>
      <c r="N339" s="3">
        <f t="shared" si="33"/>
        <v>4.393659099381769</v>
      </c>
      <c r="O339" s="3">
        <f t="shared" si="34"/>
        <v>0.81360941386789554</v>
      </c>
      <c r="P339" s="4">
        <f t="shared" si="35"/>
        <v>184.47448368140127</v>
      </c>
    </row>
    <row r="340" spans="1:16" x14ac:dyDescent="0.15">
      <c r="A340" t="s">
        <v>12</v>
      </c>
      <c r="B340" s="1">
        <v>2005</v>
      </c>
      <c r="C340" s="3">
        <v>17580.669921875</v>
      </c>
      <c r="D340" s="3">
        <v>11529.921875</v>
      </c>
      <c r="E340" s="3">
        <v>224.94499206542969</v>
      </c>
      <c r="F340" s="3">
        <v>484.17376708984375</v>
      </c>
      <c r="G340" s="3">
        <v>0.13550902903079987</v>
      </c>
      <c r="H340" s="3">
        <v>536.61578369140625</v>
      </c>
      <c r="I340" s="3">
        <v>1343.8040771484375</v>
      </c>
      <c r="J340" s="3">
        <v>1101.5408935546875</v>
      </c>
      <c r="K340" s="3">
        <f t="shared" si="30"/>
        <v>13.082762748555814</v>
      </c>
      <c r="L340" s="3">
        <f t="shared" si="31"/>
        <v>15.960070138787074</v>
      </c>
      <c r="M340" s="3">
        <f t="shared" si="32"/>
        <v>1.238056877089353</v>
      </c>
      <c r="N340" s="3">
        <f t="shared" si="33"/>
        <v>17.220333415208778</v>
      </c>
      <c r="O340" s="3">
        <f t="shared" si="34"/>
        <v>0.81971837434231165</v>
      </c>
      <c r="P340" s="4">
        <f t="shared" si="35"/>
        <v>122.87794737257747</v>
      </c>
    </row>
    <row r="341" spans="1:16" x14ac:dyDescent="0.15">
      <c r="A341" t="s">
        <v>13</v>
      </c>
      <c r="B341" s="1">
        <v>2005</v>
      </c>
      <c r="C341" s="3">
        <v>83.338050842285156</v>
      </c>
      <c r="D341" s="3">
        <v>38.349056243896484</v>
      </c>
      <c r="E341" s="3">
        <v>2.5746715068817139</v>
      </c>
      <c r="F341" s="3">
        <v>5.0138339996337891</v>
      </c>
      <c r="G341" s="3">
        <v>1.2195812463760376</v>
      </c>
      <c r="H341" s="3">
        <v>40.6527099609375</v>
      </c>
      <c r="I341" s="3">
        <v>9.0848731994628906</v>
      </c>
      <c r="J341" s="3">
        <v>7.2678985595703125</v>
      </c>
      <c r="K341" s="3">
        <f t="shared" si="30"/>
        <v>9.1732761715608984</v>
      </c>
      <c r="L341" s="3">
        <f t="shared" si="31"/>
        <v>11.466595214451123</v>
      </c>
      <c r="M341" s="3">
        <f t="shared" si="32"/>
        <v>1.4550129905897871</v>
      </c>
      <c r="N341" s="3">
        <f t="shared" si="33"/>
        <v>1.7774565604311567</v>
      </c>
      <c r="O341" s="3">
        <f t="shared" si="34"/>
        <v>0.8</v>
      </c>
      <c r="P341" s="4">
        <f t="shared" si="35"/>
        <v>55.116535911903838</v>
      </c>
    </row>
    <row r="342" spans="1:16" x14ac:dyDescent="0.15">
      <c r="A342" t="s">
        <v>14</v>
      </c>
      <c r="B342" s="1">
        <v>2005</v>
      </c>
      <c r="C342" s="3">
        <v>459.78213500976562</v>
      </c>
      <c r="D342" s="3">
        <v>267.08828735351562</v>
      </c>
      <c r="E342" s="3">
        <v>18.022701263427734</v>
      </c>
      <c r="F342" s="3">
        <v>14.092939376831055</v>
      </c>
      <c r="G342" s="3">
        <v>0.13550902903079987</v>
      </c>
      <c r="H342" s="3">
        <v>20.461864471435547</v>
      </c>
      <c r="I342" s="3">
        <v>61.928550720214844</v>
      </c>
      <c r="J342" s="3">
        <v>48.755485534667969</v>
      </c>
      <c r="K342" s="3">
        <f t="shared" si="30"/>
        <v>7.4243968196026682</v>
      </c>
      <c r="L342" s="3">
        <f t="shared" si="31"/>
        <v>9.4303672698087269</v>
      </c>
      <c r="M342" s="3">
        <f t="shared" si="32"/>
        <v>1.1616672927070293</v>
      </c>
      <c r="N342" s="3">
        <f t="shared" si="33"/>
        <v>13.253905683585337</v>
      </c>
      <c r="O342" s="3">
        <f t="shared" si="34"/>
        <v>0.7872860735097601</v>
      </c>
      <c r="P342" s="4">
        <f t="shared" si="35"/>
        <v>188.45416929683023</v>
      </c>
    </row>
    <row r="343" spans="1:16" x14ac:dyDescent="0.15">
      <c r="A343" t="s">
        <v>15</v>
      </c>
      <c r="B343" s="1">
        <v>2005</v>
      </c>
      <c r="C343" s="3">
        <v>1326.3624267578125</v>
      </c>
      <c r="D343" s="3">
        <v>740.42132568359375</v>
      </c>
      <c r="E343" s="3">
        <v>7.995032787322998</v>
      </c>
      <c r="F343" s="3">
        <v>80.356857299804688</v>
      </c>
      <c r="G343" s="3">
        <v>0.13550902903079987</v>
      </c>
      <c r="H343" s="3">
        <v>78.188713073730469</v>
      </c>
      <c r="I343" s="3">
        <v>56.477626800537109</v>
      </c>
      <c r="J343" s="3">
        <v>45.727195739746094</v>
      </c>
      <c r="K343" s="3">
        <f t="shared" si="30"/>
        <v>23.484740806162886</v>
      </c>
      <c r="L343" s="3">
        <f t="shared" si="31"/>
        <v>29.005986597269899</v>
      </c>
      <c r="M343" s="3">
        <f t="shared" si="32"/>
        <v>1.5592868557317863</v>
      </c>
      <c r="N343" s="3">
        <f t="shared" si="33"/>
        <v>8.3586677866798311</v>
      </c>
      <c r="O343" s="3">
        <f t="shared" si="34"/>
        <v>0.80965150857420987</v>
      </c>
      <c r="P343" s="4">
        <f t="shared" si="35"/>
        <v>122.25604483577861</v>
      </c>
    </row>
    <row r="344" spans="1:16" x14ac:dyDescent="0.15">
      <c r="A344" t="s">
        <v>16</v>
      </c>
      <c r="B344" s="1">
        <v>2005</v>
      </c>
      <c r="C344" s="3">
        <v>4371.11474609375</v>
      </c>
      <c r="D344" s="3">
        <v>2378.99658203125</v>
      </c>
      <c r="E344" s="3">
        <v>63.418228149414062</v>
      </c>
      <c r="F344" s="3">
        <v>111.52393341064453</v>
      </c>
      <c r="G344" s="3">
        <v>15.448029518127441</v>
      </c>
      <c r="H344" s="3">
        <v>76.562599182128906</v>
      </c>
      <c r="I344" s="3">
        <v>246.95713806152344</v>
      </c>
      <c r="J344" s="3">
        <v>162.16497802734375</v>
      </c>
      <c r="K344" s="3">
        <f t="shared" si="30"/>
        <v>17.699892298738867</v>
      </c>
      <c r="L344" s="3">
        <f t="shared" si="31"/>
        <v>26.954739545283978</v>
      </c>
      <c r="M344" s="3">
        <f t="shared" si="32"/>
        <v>1.5328978228636083</v>
      </c>
      <c r="N344" s="3">
        <f t="shared" si="33"/>
        <v>21.47603188745919</v>
      </c>
      <c r="O344" s="3">
        <f t="shared" si="34"/>
        <v>0.65665232153340003</v>
      </c>
      <c r="P344" s="4">
        <f t="shared" si="35"/>
        <v>150.29273112663856</v>
      </c>
    </row>
    <row r="345" spans="1:16" x14ac:dyDescent="0.15">
      <c r="A345" t="s">
        <v>17</v>
      </c>
      <c r="B345" s="1">
        <v>2005</v>
      </c>
      <c r="C345" s="3">
        <v>4268.53466796875</v>
      </c>
      <c r="D345" s="3">
        <v>2222.483642578125</v>
      </c>
      <c r="E345" s="3">
        <v>40.110671997070312</v>
      </c>
      <c r="F345" s="3">
        <v>130.22418212890625</v>
      </c>
      <c r="G345" s="3">
        <v>3.387725830078125</v>
      </c>
      <c r="H345" s="3">
        <v>84.964164733886719</v>
      </c>
      <c r="I345" s="3">
        <v>350.97891235351562</v>
      </c>
      <c r="J345" s="3">
        <v>282.38812255859375</v>
      </c>
      <c r="K345" s="3">
        <f t="shared" si="30"/>
        <v>12.161798095919121</v>
      </c>
      <c r="L345" s="3">
        <f t="shared" si="31"/>
        <v>15.11584350394573</v>
      </c>
      <c r="M345" s="3">
        <f t="shared" si="32"/>
        <v>1.4739612007337195</v>
      </c>
      <c r="N345" s="3">
        <f t="shared" si="33"/>
        <v>19.528828637920572</v>
      </c>
      <c r="O345" s="3">
        <f t="shared" si="34"/>
        <v>0.80457290344032029</v>
      </c>
      <c r="P345" s="4">
        <f t="shared" si="35"/>
        <v>161.61411887678213</v>
      </c>
    </row>
    <row r="346" spans="1:16" x14ac:dyDescent="0.15">
      <c r="A346" t="s">
        <v>18</v>
      </c>
      <c r="B346" s="1">
        <v>2005</v>
      </c>
      <c r="C346" s="3">
        <v>62.334156036376953</v>
      </c>
      <c r="D346" s="3">
        <v>30.760549545288086</v>
      </c>
      <c r="E346" s="3">
        <v>0.27101805806159973</v>
      </c>
      <c r="F346" s="3">
        <v>5.0138339996337891</v>
      </c>
      <c r="G346" s="3">
        <v>0.13550902903079987</v>
      </c>
      <c r="H346" s="3">
        <v>41.194744110107422</v>
      </c>
      <c r="I346" s="3">
        <v>9.3877019882202148</v>
      </c>
      <c r="J346" s="3">
        <v>8.6306295394897461</v>
      </c>
      <c r="K346" s="3">
        <f t="shared" si="30"/>
        <v>6.6399802757474085</v>
      </c>
      <c r="L346" s="3">
        <f t="shared" si="31"/>
        <v>7.2224344413307104</v>
      </c>
      <c r="M346" s="3">
        <f t="shared" si="32"/>
        <v>1.2708314826463196</v>
      </c>
      <c r="N346" s="3">
        <f t="shared" si="33"/>
        <v>1.3450293205630426</v>
      </c>
      <c r="O346" s="3">
        <f t="shared" si="34"/>
        <v>0.91935486984136783</v>
      </c>
      <c r="P346" s="4">
        <f t="shared" si="35"/>
        <v>45.950204514021053</v>
      </c>
    </row>
    <row r="347" spans="1:16" x14ac:dyDescent="0.15">
      <c r="A347" t="s">
        <v>19</v>
      </c>
      <c r="B347" s="1">
        <v>2005</v>
      </c>
      <c r="C347" s="3">
        <v>2919.81298828125</v>
      </c>
      <c r="D347" s="3">
        <v>1309.1527099609375</v>
      </c>
      <c r="E347" s="3">
        <v>74.52996826171875</v>
      </c>
      <c r="F347" s="3">
        <v>72.090805053710938</v>
      </c>
      <c r="G347" s="3">
        <v>0.13550902903079987</v>
      </c>
      <c r="H347" s="3">
        <v>208.54840087890625</v>
      </c>
      <c r="I347" s="3">
        <v>268.30657958984375</v>
      </c>
      <c r="J347" s="3">
        <v>171.40127563476562</v>
      </c>
      <c r="K347" s="3">
        <f t="shared" si="30"/>
        <v>10.882375649321476</v>
      </c>
      <c r="L347" s="3">
        <f t="shared" si="31"/>
        <v>17.034954830225423</v>
      </c>
      <c r="M347" s="3">
        <f t="shared" si="32"/>
        <v>1.6013097220380486</v>
      </c>
      <c r="N347" s="3">
        <f t="shared" si="33"/>
        <v>10.399130807345232</v>
      </c>
      <c r="O347" s="3">
        <f t="shared" si="34"/>
        <v>0.6388262110336026</v>
      </c>
      <c r="P347" s="4">
        <f t="shared" si="35"/>
        <v>132.50985800418752</v>
      </c>
    </row>
    <row r="348" spans="1:16" x14ac:dyDescent="0.15">
      <c r="A348" t="s">
        <v>20</v>
      </c>
      <c r="B348" s="1">
        <v>2005</v>
      </c>
      <c r="C348" s="3">
        <v>17785.2890625</v>
      </c>
      <c r="D348" s="3">
        <v>11580.873046875</v>
      </c>
      <c r="E348" s="3">
        <v>345.81906127929688</v>
      </c>
      <c r="F348" s="3">
        <v>716.30072021484375</v>
      </c>
      <c r="G348" s="3">
        <v>0.13550902903079987</v>
      </c>
      <c r="H348" s="3">
        <v>978.78173828125</v>
      </c>
      <c r="I348" s="3">
        <v>2888.0810546875</v>
      </c>
      <c r="J348" s="3">
        <v>2053.635498046875</v>
      </c>
      <c r="K348" s="3">
        <f t="shared" si="30"/>
        <v>6.1581682528035655</v>
      </c>
      <c r="L348" s="3">
        <f t="shared" si="31"/>
        <v>8.6603923039969022</v>
      </c>
      <c r="M348" s="3">
        <f t="shared" si="32"/>
        <v>1.0543548843310406</v>
      </c>
      <c r="N348" s="3">
        <f t="shared" si="33"/>
        <v>10.491446765671688</v>
      </c>
      <c r="O348" s="3">
        <f t="shared" si="34"/>
        <v>0.71107266699240379</v>
      </c>
      <c r="P348" s="4">
        <f t="shared" si="35"/>
        <v>71.533287200232706</v>
      </c>
    </row>
    <row r="349" spans="1:16" x14ac:dyDescent="0.15">
      <c r="A349" t="s">
        <v>21</v>
      </c>
      <c r="B349" s="1">
        <v>2005</v>
      </c>
      <c r="C349" s="3">
        <v>1226.7633056640625</v>
      </c>
      <c r="D349" s="3">
        <v>606.5384521484375</v>
      </c>
      <c r="E349" s="3">
        <v>68.296554565429688</v>
      </c>
      <c r="F349" s="3">
        <v>27.643842697143555</v>
      </c>
      <c r="G349" s="3">
        <v>0.13550902903079987</v>
      </c>
      <c r="H349" s="3">
        <v>39.568637847900391</v>
      </c>
      <c r="I349" s="3">
        <v>121.13163757324219</v>
      </c>
      <c r="J349" s="3">
        <v>92.665702819824219</v>
      </c>
      <c r="K349" s="3">
        <f t="shared" si="30"/>
        <v>10.127521845168655</v>
      </c>
      <c r="L349" s="3">
        <f t="shared" si="31"/>
        <v>13.238590636379632</v>
      </c>
      <c r="M349" s="3">
        <f t="shared" si="32"/>
        <v>1.3805071463558145</v>
      </c>
      <c r="N349" s="3">
        <f t="shared" si="33"/>
        <v>18.215292147878735</v>
      </c>
      <c r="O349" s="3">
        <f t="shared" si="34"/>
        <v>0.7650000006298433</v>
      </c>
      <c r="P349" s="4">
        <f t="shared" si="35"/>
        <v>177.8182557146923</v>
      </c>
    </row>
    <row r="350" spans="1:16" x14ac:dyDescent="0.15">
      <c r="A350" t="s">
        <v>22</v>
      </c>
      <c r="B350" s="1">
        <v>2005</v>
      </c>
      <c r="C350" s="3">
        <v>9895.818359375</v>
      </c>
      <c r="D350" s="3">
        <v>5805.61328125</v>
      </c>
      <c r="E350" s="3">
        <v>110.16884613037109</v>
      </c>
      <c r="F350" s="3">
        <v>153.93826293945312</v>
      </c>
      <c r="G350" s="3">
        <v>0.13550902903079987</v>
      </c>
      <c r="H350" s="3">
        <v>651.39190673828125</v>
      </c>
      <c r="I350" s="3">
        <v>793.715087890625</v>
      </c>
      <c r="J350" s="3">
        <v>629.12744140625</v>
      </c>
      <c r="K350" s="3">
        <f t="shared" si="30"/>
        <v>12.467721113471711</v>
      </c>
      <c r="L350" s="3">
        <f t="shared" si="31"/>
        <v>15.729433669679841</v>
      </c>
      <c r="M350" s="3">
        <f t="shared" si="32"/>
        <v>1.3484568052367989</v>
      </c>
      <c r="N350" s="3">
        <f t="shared" si="33"/>
        <v>12.28583491634736</v>
      </c>
      <c r="O350" s="3">
        <f t="shared" si="34"/>
        <v>0.79263636411173355</v>
      </c>
      <c r="P350" s="4">
        <f t="shared" si="35"/>
        <v>85.511962016429123</v>
      </c>
    </row>
    <row r="351" spans="1:16" x14ac:dyDescent="0.15">
      <c r="A351" t="s">
        <v>23</v>
      </c>
      <c r="B351" s="1">
        <v>2005</v>
      </c>
      <c r="C351" s="3">
        <v>898.15386962890625</v>
      </c>
      <c r="D351" s="3">
        <v>689.740966796875</v>
      </c>
      <c r="E351" s="3">
        <v>16.261083602905273</v>
      </c>
      <c r="F351" s="3">
        <v>3.6587438583374023</v>
      </c>
      <c r="G351" s="3">
        <v>0.13550902903079987</v>
      </c>
      <c r="H351" s="3">
        <v>275.08334350585938</v>
      </c>
      <c r="I351" s="3">
        <v>102.35623931884766</v>
      </c>
      <c r="J351" s="3">
        <v>87.971855163574219</v>
      </c>
      <c r="K351" s="3">
        <f t="shared" si="30"/>
        <v>8.7747837904740429</v>
      </c>
      <c r="L351" s="3">
        <f t="shared" si="31"/>
        <v>10.20955927277975</v>
      </c>
      <c r="M351" s="3">
        <f t="shared" si="32"/>
        <v>1.0020346573827925</v>
      </c>
      <c r="N351" s="3">
        <f t="shared" si="33"/>
        <v>3.2206024479731838</v>
      </c>
      <c r="O351" s="3">
        <f t="shared" si="34"/>
        <v>0.85946744183845047</v>
      </c>
      <c r="P351" s="4">
        <f t="shared" si="35"/>
        <v>137.90490965313086</v>
      </c>
    </row>
    <row r="352" spans="1:16" x14ac:dyDescent="0.15">
      <c r="A352" t="s">
        <v>70</v>
      </c>
      <c r="B352" s="1">
        <v>2005</v>
      </c>
      <c r="C352" s="3">
        <v>578.62353515625</v>
      </c>
      <c r="D352" s="3">
        <v>1598.6033935546875</v>
      </c>
      <c r="E352" s="3">
        <v>1.3550902605056763</v>
      </c>
      <c r="F352" s="3">
        <v>10.84072208404541</v>
      </c>
      <c r="G352" s="3">
        <v>0.13550902903079987</v>
      </c>
      <c r="H352" s="3">
        <v>139.9808349609375</v>
      </c>
      <c r="I352" s="3">
        <v>48.755485534667969</v>
      </c>
      <c r="J352" s="3">
        <v>39.519199371337891</v>
      </c>
      <c r="K352" s="3">
        <f t="shared" si="30"/>
        <v>11.867865303993645</v>
      </c>
      <c r="L352" s="3">
        <f t="shared" si="31"/>
        <v>14.641580405495477</v>
      </c>
      <c r="M352" s="3">
        <f t="shared" si="32"/>
        <v>0.34273911085075121</v>
      </c>
      <c r="N352" s="3">
        <f t="shared" si="33"/>
        <v>3.8330337903662817</v>
      </c>
      <c r="O352" s="3">
        <f t="shared" si="34"/>
        <v>0.81055903634140725</v>
      </c>
      <c r="P352" s="4">
        <f t="shared" si="35"/>
        <v>88.843380891814292</v>
      </c>
    </row>
    <row r="353" spans="1:16" x14ac:dyDescent="0.15">
      <c r="A353" t="s">
        <v>24</v>
      </c>
      <c r="B353" s="1">
        <v>2005</v>
      </c>
      <c r="C353" s="3">
        <v>9025.849609375</v>
      </c>
      <c r="D353" s="3">
        <v>4682.78564453125</v>
      </c>
      <c r="E353" s="3">
        <v>133.34088134765625</v>
      </c>
      <c r="F353" s="3">
        <v>55.152175903320312</v>
      </c>
      <c r="G353" s="3">
        <v>10.434195518493652</v>
      </c>
      <c r="H353" s="3">
        <v>78.595237731933594</v>
      </c>
      <c r="I353" s="3">
        <v>391.70944213867188</v>
      </c>
      <c r="J353" s="3">
        <v>346.28506469726562</v>
      </c>
      <c r="K353" s="3">
        <f t="shared" si="30"/>
        <v>23.042205876108788</v>
      </c>
      <c r="L353" s="3">
        <f t="shared" si="31"/>
        <v>26.064796116071914</v>
      </c>
      <c r="M353" s="3">
        <f t="shared" si="32"/>
        <v>1.6250725463508997</v>
      </c>
      <c r="N353" s="3">
        <f t="shared" si="33"/>
        <v>62.600560933886626</v>
      </c>
      <c r="O353" s="3">
        <f t="shared" si="34"/>
        <v>0.884035531047206</v>
      </c>
      <c r="P353" s="4">
        <f t="shared" si="35"/>
        <v>501.98312492094965</v>
      </c>
    </row>
    <row r="354" spans="1:16" x14ac:dyDescent="0.15">
      <c r="A354" t="s">
        <v>25</v>
      </c>
      <c r="B354" s="1">
        <v>2005</v>
      </c>
      <c r="C354" s="3">
        <v>810.61505126953125</v>
      </c>
      <c r="D354" s="3">
        <v>447.85736083984375</v>
      </c>
      <c r="E354" s="3">
        <v>7.7240147590637207</v>
      </c>
      <c r="F354" s="3">
        <v>5.4203610420227051</v>
      </c>
      <c r="G354" s="3">
        <v>0.13550902903079987</v>
      </c>
      <c r="H354" s="3">
        <v>13.5509033203125</v>
      </c>
      <c r="I354" s="3">
        <v>119.92032623291016</v>
      </c>
      <c r="J354" s="3">
        <v>100.99350738525391</v>
      </c>
      <c r="K354" s="3">
        <f t="shared" si="30"/>
        <v>6.7596134594826625</v>
      </c>
      <c r="L354" s="3">
        <f t="shared" si="31"/>
        <v>8.0264075608081065</v>
      </c>
      <c r="M354" s="3">
        <f t="shared" si="32"/>
        <v>1.198256898533961</v>
      </c>
      <c r="N354" s="3">
        <f t="shared" si="33"/>
        <v>42.425533326094353</v>
      </c>
      <c r="O354" s="3">
        <f t="shared" si="34"/>
        <v>0.84217171982257255</v>
      </c>
      <c r="P354" s="4">
        <f t="shared" si="35"/>
        <v>214.49215138609952</v>
      </c>
    </row>
    <row r="355" spans="1:16" x14ac:dyDescent="0.15">
      <c r="A355" t="s">
        <v>26</v>
      </c>
      <c r="B355" s="1">
        <v>2005</v>
      </c>
      <c r="C355" s="3">
        <v>3760.375732421875</v>
      </c>
      <c r="D355" s="3">
        <v>2239.42236328125</v>
      </c>
      <c r="E355" s="3">
        <v>17.887191772460938</v>
      </c>
      <c r="F355" s="3">
        <v>92.417160034179688</v>
      </c>
      <c r="G355" s="3">
        <v>8.2660512924194336</v>
      </c>
      <c r="H355" s="3">
        <v>119.78998565673828</v>
      </c>
      <c r="I355" s="3">
        <v>724.51861572265625</v>
      </c>
      <c r="J355" s="3">
        <v>612.47186279296875</v>
      </c>
      <c r="K355" s="3">
        <f t="shared" si="30"/>
        <v>5.190171309361272</v>
      </c>
      <c r="L355" s="3">
        <f t="shared" si="31"/>
        <v>6.1396709969237868</v>
      </c>
      <c r="M355" s="3">
        <f t="shared" si="32"/>
        <v>1.0462052965254591</v>
      </c>
      <c r="N355" s="3">
        <f t="shared" si="33"/>
        <v>17.055931441435355</v>
      </c>
      <c r="O355" s="3">
        <f t="shared" si="34"/>
        <v>0.84535007038027754</v>
      </c>
      <c r="P355" s="4">
        <f t="shared" si="35"/>
        <v>79.589384374715479</v>
      </c>
    </row>
    <row r="356" spans="1:16" x14ac:dyDescent="0.15">
      <c r="A356" t="s">
        <v>27</v>
      </c>
      <c r="B356" s="1">
        <v>2005</v>
      </c>
      <c r="C356" s="3">
        <v>698.14251708984375</v>
      </c>
      <c r="D356" s="3">
        <v>257.73818969726562</v>
      </c>
      <c r="E356" s="3">
        <v>29.94749641418457</v>
      </c>
      <c r="F356" s="3">
        <v>40.6527099609375</v>
      </c>
      <c r="G356" s="3">
        <v>1.4905993938446045</v>
      </c>
      <c r="H356" s="3">
        <v>95.398361206054688</v>
      </c>
      <c r="I356" s="3">
        <v>65.108253479003906</v>
      </c>
      <c r="J356" s="3">
        <v>50.269630432128906</v>
      </c>
      <c r="K356" s="3">
        <f t="shared" si="30"/>
        <v>10.722795955738247</v>
      </c>
      <c r="L356" s="3">
        <f t="shared" si="31"/>
        <v>13.887958019353945</v>
      </c>
      <c r="M356" s="3">
        <f t="shared" si="32"/>
        <v>1.732090342599625</v>
      </c>
      <c r="N356" s="3">
        <f t="shared" si="33"/>
        <v>5.0758618405833928</v>
      </c>
      <c r="O356" s="3">
        <f t="shared" si="34"/>
        <v>0.77209305650227344</v>
      </c>
      <c r="P356" s="4">
        <f t="shared" si="35"/>
        <v>122.52652558465226</v>
      </c>
    </row>
    <row r="357" spans="1:16" x14ac:dyDescent="0.15">
      <c r="A357" t="s">
        <v>28</v>
      </c>
      <c r="B357" s="1">
        <v>2005</v>
      </c>
      <c r="C357" s="3">
        <v>1451.708251953125</v>
      </c>
      <c r="D357" s="3">
        <v>1038.94775390625</v>
      </c>
      <c r="E357" s="3">
        <v>22.901025772094727</v>
      </c>
      <c r="F357" s="3">
        <v>57.726848602294922</v>
      </c>
      <c r="G357" s="3">
        <v>33.87725830078125</v>
      </c>
      <c r="H357" s="3">
        <v>161.25575256347656</v>
      </c>
      <c r="I357" s="3">
        <v>50.421043395996094</v>
      </c>
      <c r="J357" s="3">
        <v>29.677251815795898</v>
      </c>
      <c r="K357" s="3">
        <f t="shared" si="30"/>
        <v>28.791713819797792</v>
      </c>
      <c r="L357" s="3">
        <f t="shared" si="31"/>
        <v>48.916532466137731</v>
      </c>
      <c r="M357" s="3">
        <f t="shared" si="32"/>
        <v>1.2712570344757785</v>
      </c>
      <c r="N357" s="3">
        <f t="shared" si="33"/>
        <v>5.7411573945177761</v>
      </c>
      <c r="O357" s="3">
        <f t="shared" si="34"/>
        <v>0.58858860937718227</v>
      </c>
      <c r="P357" s="4">
        <f t="shared" si="35"/>
        <v>146.07037406017599</v>
      </c>
    </row>
    <row r="358" spans="1:16" x14ac:dyDescent="0.15">
      <c r="A358" t="s">
        <v>29</v>
      </c>
      <c r="B358" s="1">
        <v>2005</v>
      </c>
      <c r="C358" s="3">
        <v>3.387725830078125</v>
      </c>
      <c r="D358" s="3">
        <v>0.54203611612319946</v>
      </c>
      <c r="E358" s="3">
        <v>0.27101805806159973</v>
      </c>
      <c r="F358" s="3">
        <v>0.94856321811676025</v>
      </c>
      <c r="G358" s="3">
        <v>0.13550902903079987</v>
      </c>
      <c r="H358" s="3">
        <v>77.51116943359375</v>
      </c>
      <c r="I358" s="3">
        <v>3.3311200141906738</v>
      </c>
      <c r="J358" s="3">
        <v>2.7254619598388672</v>
      </c>
      <c r="K358" s="3">
        <f t="shared" si="30"/>
        <v>1.0169930280645274</v>
      </c>
      <c r="L358" s="3">
        <f t="shared" si="31"/>
        <v>1.2429914194357023</v>
      </c>
      <c r="M358" s="3">
        <f t="shared" si="32"/>
        <v>0.49314487070158936</v>
      </c>
      <c r="N358" s="3">
        <f t="shared" si="33"/>
        <v>4.3103446947071869E-2</v>
      </c>
      <c r="O358" s="3">
        <f t="shared" si="34"/>
        <v>0.81818185722168979</v>
      </c>
      <c r="P358" s="4">
        <f t="shared" si="35"/>
        <v>12.959811642658664</v>
      </c>
    </row>
    <row r="359" spans="1:16" x14ac:dyDescent="0.15">
      <c r="A359" t="s">
        <v>30</v>
      </c>
      <c r="B359" s="1">
        <v>2005</v>
      </c>
      <c r="C359" s="3">
        <v>6737.64453125</v>
      </c>
      <c r="D359" s="3">
        <v>4005.782470703125</v>
      </c>
      <c r="E359" s="3">
        <v>53.797084808349609</v>
      </c>
      <c r="F359" s="3">
        <v>90.249015808105469</v>
      </c>
      <c r="G359" s="3">
        <v>0.13550902903079987</v>
      </c>
      <c r="H359" s="3">
        <v>427.802001953125</v>
      </c>
      <c r="I359" s="3">
        <v>866.09124755859375</v>
      </c>
      <c r="J359" s="3">
        <v>649.26556396484375</v>
      </c>
      <c r="K359" s="3">
        <f t="shared" si="30"/>
        <v>7.7793703033515271</v>
      </c>
      <c r="L359" s="3">
        <f t="shared" si="31"/>
        <v>10.377332335486113</v>
      </c>
      <c r="M359" s="3">
        <f t="shared" si="32"/>
        <v>1.2085598987443664</v>
      </c>
      <c r="N359" s="3">
        <f t="shared" si="33"/>
        <v>13.002353752777323</v>
      </c>
      <c r="O359" s="3">
        <f t="shared" si="34"/>
        <v>0.74965030046781411</v>
      </c>
      <c r="P359" s="4">
        <f t="shared" si="35"/>
        <v>91.948372906410896</v>
      </c>
    </row>
    <row r="360" spans="1:16" x14ac:dyDescent="0.15">
      <c r="A360" t="s">
        <v>31</v>
      </c>
      <c r="B360" s="1">
        <v>2005</v>
      </c>
      <c r="C360" s="3">
        <v>109.49129486083984</v>
      </c>
      <c r="D360" s="3">
        <v>48.512233734130859</v>
      </c>
      <c r="E360" s="3">
        <v>4.0652709007263184</v>
      </c>
      <c r="F360" s="3">
        <v>8.5370693206787109</v>
      </c>
      <c r="G360" s="3">
        <v>0.13550902903079987</v>
      </c>
      <c r="H360" s="3">
        <v>430.91873168945312</v>
      </c>
      <c r="I360" s="3">
        <v>22.257938385009766</v>
      </c>
      <c r="J360" s="3">
        <v>12.567407608032227</v>
      </c>
      <c r="K360" s="3">
        <f t="shared" si="30"/>
        <v>4.9192019928754869</v>
      </c>
      <c r="L360" s="3">
        <f t="shared" si="31"/>
        <v>8.7123214489247971</v>
      </c>
      <c r="M360" s="3">
        <f t="shared" si="32"/>
        <v>1.2527199522013073</v>
      </c>
      <c r="N360" s="3">
        <f t="shared" si="33"/>
        <v>0.2490752031724317</v>
      </c>
      <c r="O360" s="3">
        <f t="shared" si="34"/>
        <v>0.56462586025020634</v>
      </c>
      <c r="P360" s="4">
        <f t="shared" si="35"/>
        <v>100.76375116500191</v>
      </c>
    </row>
    <row r="361" spans="1:16" x14ac:dyDescent="0.15">
      <c r="A361" t="s">
        <v>32</v>
      </c>
      <c r="B361" s="1">
        <v>2005</v>
      </c>
      <c r="C361" s="3">
        <v>3512.529541015625</v>
      </c>
      <c r="D361" s="3">
        <v>1954.582275390625</v>
      </c>
      <c r="E361" s="3">
        <v>43.633907318115234</v>
      </c>
      <c r="F361" s="3">
        <v>67.7545166015625</v>
      </c>
      <c r="G361" s="3">
        <v>0.13550902903079987</v>
      </c>
      <c r="H361" s="3">
        <v>150.82154846191406</v>
      </c>
      <c r="I361" s="3">
        <v>337.04879760742188</v>
      </c>
      <c r="J361" s="3">
        <v>273.75750732421875</v>
      </c>
      <c r="K361" s="3">
        <f t="shared" si="30"/>
        <v>10.421427300585862</v>
      </c>
      <c r="L361" s="3">
        <f t="shared" si="31"/>
        <v>12.830806268467505</v>
      </c>
      <c r="M361" s="3">
        <f t="shared" si="32"/>
        <v>1.346300983473846</v>
      </c>
      <c r="N361" s="3">
        <f t="shared" si="33"/>
        <v>16.060099039522928</v>
      </c>
      <c r="O361" s="3">
        <f t="shared" si="34"/>
        <v>0.81221920762666022</v>
      </c>
      <c r="P361" s="4">
        <f t="shared" si="35"/>
        <v>114.94461577940969</v>
      </c>
    </row>
    <row r="362" spans="1:16" x14ac:dyDescent="0.15">
      <c r="A362" t="s">
        <v>33</v>
      </c>
      <c r="B362" s="1">
        <v>2005</v>
      </c>
      <c r="C362" s="3">
        <v>4862.06396484375</v>
      </c>
      <c r="D362" s="3">
        <v>3674.598388671875</v>
      </c>
      <c r="E362" s="3">
        <v>9.2146139144897461</v>
      </c>
      <c r="F362" s="3">
        <v>44.175945281982422</v>
      </c>
      <c r="G362" s="3">
        <v>129.81765747070312</v>
      </c>
      <c r="H362" s="3">
        <v>66.941459655761719</v>
      </c>
      <c r="I362" s="3">
        <v>158.22821044921875</v>
      </c>
      <c r="J362" s="3">
        <v>127.64246368408203</v>
      </c>
      <c r="K362" s="3">
        <f t="shared" si="30"/>
        <v>30.728173889093974</v>
      </c>
      <c r="L362" s="3">
        <f t="shared" si="31"/>
        <v>38.091273268412209</v>
      </c>
      <c r="M362" s="3">
        <f t="shared" si="32"/>
        <v>1.2247988406122827</v>
      </c>
      <c r="N362" s="3">
        <f t="shared" si="33"/>
        <v>20.179976779806726</v>
      </c>
      <c r="O362" s="3">
        <f t="shared" si="34"/>
        <v>0.80669852311226886</v>
      </c>
      <c r="P362" s="4">
        <f t="shared" si="35"/>
        <v>280.73274648976832</v>
      </c>
    </row>
    <row r="363" spans="1:16" x14ac:dyDescent="0.15">
      <c r="A363" t="s">
        <v>34</v>
      </c>
      <c r="B363" s="1">
        <v>2005</v>
      </c>
      <c r="C363" s="3">
        <v>4504.8623046875</v>
      </c>
      <c r="D363" s="3">
        <v>1953.2271728515625</v>
      </c>
      <c r="E363" s="3">
        <v>112.87902069091797</v>
      </c>
      <c r="F363" s="3">
        <v>126.83645629882812</v>
      </c>
      <c r="G363" s="3">
        <v>0.13550902903079987</v>
      </c>
      <c r="H363" s="3">
        <v>235.78572082519531</v>
      </c>
      <c r="I363" s="3">
        <v>696.05267333984375</v>
      </c>
      <c r="J363" s="3">
        <v>575.37530517578125</v>
      </c>
      <c r="K363" s="3">
        <f t="shared" si="30"/>
        <v>6.4720135087937898</v>
      </c>
      <c r="L363" s="3">
        <f t="shared" si="31"/>
        <v>7.8294328313434178</v>
      </c>
      <c r="M363" s="3">
        <f t="shared" si="32"/>
        <v>1.3497576571357039</v>
      </c>
      <c r="N363" s="3">
        <f t="shared" si="33"/>
        <v>12.418378649561721</v>
      </c>
      <c r="O363" s="3">
        <f t="shared" si="34"/>
        <v>0.82662609772760332</v>
      </c>
      <c r="P363" s="4">
        <f t="shared" si="35"/>
        <v>140.5049673437922</v>
      </c>
    </row>
    <row r="364" spans="1:16" x14ac:dyDescent="0.15">
      <c r="A364" t="s">
        <v>35</v>
      </c>
      <c r="B364" s="1">
        <v>2005</v>
      </c>
      <c r="C364" s="3">
        <v>178.05886840820312</v>
      </c>
      <c r="D364" s="3">
        <v>64.502296447753906</v>
      </c>
      <c r="E364" s="3">
        <v>2.3036534786224365</v>
      </c>
      <c r="F364" s="3">
        <v>1.6261084079742432</v>
      </c>
      <c r="G364" s="3">
        <v>0.13550902903079987</v>
      </c>
      <c r="H364" s="3">
        <v>3.387725830078125</v>
      </c>
      <c r="I364" s="3">
        <v>54.660652160644531</v>
      </c>
      <c r="J364" s="3">
        <v>46.484268188476562</v>
      </c>
      <c r="K364" s="3">
        <f t="shared" si="30"/>
        <v>3.2575328205909124</v>
      </c>
      <c r="L364" s="3">
        <f t="shared" si="31"/>
        <v>3.8305189120379413</v>
      </c>
      <c r="M364" s="3">
        <f t="shared" si="32"/>
        <v>1.0601842557655408</v>
      </c>
      <c r="N364" s="3">
        <f t="shared" si="33"/>
        <v>34.578947095337867</v>
      </c>
      <c r="O364" s="3">
        <f t="shared" si="34"/>
        <v>0.85041554301002409</v>
      </c>
      <c r="P364" s="4">
        <f t="shared" si="35"/>
        <v>94.65818458679631</v>
      </c>
    </row>
    <row r="365" spans="1:16" x14ac:dyDescent="0.15">
      <c r="A365" t="s">
        <v>36</v>
      </c>
      <c r="B365" s="1">
        <v>2005</v>
      </c>
      <c r="C365" s="3">
        <v>4239.6708984375</v>
      </c>
      <c r="D365" s="3">
        <v>1045.858642578125</v>
      </c>
      <c r="E365" s="3">
        <v>79.408294677734375</v>
      </c>
      <c r="F365" s="3">
        <v>140.1163330078125</v>
      </c>
      <c r="G365" s="3">
        <v>0.13550902903079987</v>
      </c>
      <c r="H365" s="3">
        <v>297.84884643554688</v>
      </c>
      <c r="I365" s="3">
        <v>669.55511474609375</v>
      </c>
      <c r="J365" s="3">
        <v>555.84283447265625</v>
      </c>
      <c r="K365" s="3">
        <f t="shared" si="30"/>
        <v>6.332071557761533</v>
      </c>
      <c r="L365" s="3">
        <f t="shared" si="31"/>
        <v>7.6274634402003132</v>
      </c>
      <c r="M365" s="3">
        <f t="shared" si="32"/>
        <v>1.8036049812255086</v>
      </c>
      <c r="N365" s="3">
        <f t="shared" si="33"/>
        <v>9.6773892623195259</v>
      </c>
      <c r="O365" s="3">
        <f t="shared" si="34"/>
        <v>0.83016740852385384</v>
      </c>
      <c r="P365" s="4">
        <f t="shared" si="35"/>
        <v>113.81976426188712</v>
      </c>
    </row>
    <row r="366" spans="1:16" x14ac:dyDescent="0.15">
      <c r="A366" t="s">
        <v>37</v>
      </c>
      <c r="B366" s="1">
        <v>2005</v>
      </c>
      <c r="C366" s="3">
        <v>4012.557861328125</v>
      </c>
      <c r="D366" s="3">
        <v>2274.654541015625</v>
      </c>
      <c r="E366" s="3">
        <v>66.941459655761719</v>
      </c>
      <c r="F366" s="3">
        <v>30.625041961669922</v>
      </c>
      <c r="G366" s="3">
        <v>137.27064514160156</v>
      </c>
      <c r="H366" s="3">
        <v>173.99359130859375</v>
      </c>
      <c r="I366" s="3">
        <v>560.8394775390625</v>
      </c>
      <c r="J366" s="3">
        <v>405.63958740234375</v>
      </c>
      <c r="K366" s="3">
        <f t="shared" si="30"/>
        <v>7.1545567350840598</v>
      </c>
      <c r="L366" s="3">
        <f t="shared" si="31"/>
        <v>9.8919286626434939</v>
      </c>
      <c r="M366" s="3">
        <f t="shared" si="32"/>
        <v>1.2129585277669122</v>
      </c>
      <c r="N366" s="3">
        <f t="shared" si="33"/>
        <v>11.736424961809711</v>
      </c>
      <c r="O366" s="3">
        <f t="shared" si="34"/>
        <v>0.72327217260502308</v>
      </c>
      <c r="P366" s="4">
        <f t="shared" si="35"/>
        <v>343.96136266606396</v>
      </c>
    </row>
    <row r="367" spans="1:16" x14ac:dyDescent="0.15">
      <c r="A367" t="s">
        <v>38</v>
      </c>
      <c r="B367" s="1">
        <v>2005</v>
      </c>
      <c r="C367" s="3">
        <v>6671.380859375</v>
      </c>
      <c r="D367" s="3">
        <v>4530.8798828125</v>
      </c>
      <c r="E367" s="3">
        <v>68.161041259765625</v>
      </c>
      <c r="F367" s="3">
        <v>90.655540466308594</v>
      </c>
      <c r="G367" s="3">
        <v>14.905993461608887</v>
      </c>
      <c r="H367" s="3">
        <v>243.916259765625</v>
      </c>
      <c r="I367" s="3">
        <v>510.41845703125</v>
      </c>
      <c r="J367" s="3">
        <v>374.2967529296875</v>
      </c>
      <c r="K367" s="3">
        <f t="shared" si="30"/>
        <v>13.070414612703846</v>
      </c>
      <c r="L367" s="3">
        <f t="shared" si="31"/>
        <v>17.823774337225508</v>
      </c>
      <c r="M367" s="3">
        <f t="shared" si="32"/>
        <v>1.2165713967423128</v>
      </c>
      <c r="N367" s="3">
        <f t="shared" si="33"/>
        <v>19.089570152274518</v>
      </c>
      <c r="O367" s="3">
        <f t="shared" si="34"/>
        <v>0.73331351516305265</v>
      </c>
      <c r="P367" s="4">
        <f t="shared" si="35"/>
        <v>253.37675402080407</v>
      </c>
    </row>
    <row r="368" spans="1:16" x14ac:dyDescent="0.15">
      <c r="A368" t="s">
        <v>39</v>
      </c>
      <c r="B368" s="1">
        <v>2005</v>
      </c>
      <c r="C368" s="3">
        <v>729.85162353515625</v>
      </c>
      <c r="D368" s="3">
        <v>316.142578125</v>
      </c>
      <c r="E368" s="3">
        <v>11.924795150756836</v>
      </c>
      <c r="F368" s="3">
        <v>22.630008697509766</v>
      </c>
      <c r="G368" s="3">
        <v>0.13550902903079987</v>
      </c>
      <c r="H368" s="3">
        <v>33.335220336914062</v>
      </c>
      <c r="I368" s="3">
        <v>68.742202758789062</v>
      </c>
      <c r="J368" s="3">
        <v>59.203090667724609</v>
      </c>
      <c r="K368" s="3">
        <f t="shared" si="30"/>
        <v>10.617227761760089</v>
      </c>
      <c r="L368" s="3">
        <f t="shared" si="31"/>
        <v>12.327931114803185</v>
      </c>
      <c r="M368" s="3">
        <f t="shared" si="32"/>
        <v>1.6005073473357583</v>
      </c>
      <c r="N368" s="3">
        <f t="shared" si="33"/>
        <v>13.00966170373076</v>
      </c>
      <c r="O368" s="3">
        <f t="shared" si="34"/>
        <v>0.86123354055824419</v>
      </c>
      <c r="P368" s="4">
        <f t="shared" si="35"/>
        <v>220.76767789405102</v>
      </c>
    </row>
    <row r="369" spans="1:16" x14ac:dyDescent="0.15">
      <c r="A369" t="s">
        <v>40</v>
      </c>
      <c r="B369" s="1">
        <v>2005</v>
      </c>
      <c r="C369" s="3">
        <v>15552.7783203125</v>
      </c>
      <c r="D369" s="3">
        <v>8535.578125</v>
      </c>
      <c r="E369" s="3">
        <v>428.75057983398438</v>
      </c>
      <c r="F369" s="3">
        <v>492.4398193359375</v>
      </c>
      <c r="G369" s="3">
        <v>0.13550902903079987</v>
      </c>
      <c r="H369" s="3">
        <v>167.62466430664062</v>
      </c>
      <c r="I369" s="3">
        <v>1339.1102294921875</v>
      </c>
      <c r="J369" s="3">
        <v>1118.0450439453125</v>
      </c>
      <c r="K369" s="3">
        <f t="shared" si="30"/>
        <v>11.614262946979629</v>
      </c>
      <c r="L369" s="3">
        <f t="shared" si="31"/>
        <v>13.910690275438707</v>
      </c>
      <c r="M369" s="3">
        <f t="shared" si="32"/>
        <v>1.3617125716676128</v>
      </c>
      <c r="N369" s="3">
        <f t="shared" si="33"/>
        <v>23.557677208349549</v>
      </c>
      <c r="O369" s="3">
        <f t="shared" si="34"/>
        <v>0.83491636410640624</v>
      </c>
      <c r="P369" s="4">
        <f t="shared" si="35"/>
        <v>205.29320068417124</v>
      </c>
    </row>
    <row r="370" spans="1:16" x14ac:dyDescent="0.15">
      <c r="A370" t="s">
        <v>41</v>
      </c>
      <c r="B370" s="1">
        <v>2005</v>
      </c>
      <c r="C370" s="3">
        <v>362.48666381835938</v>
      </c>
      <c r="D370" s="3">
        <v>154.20927429199219</v>
      </c>
      <c r="E370" s="3">
        <v>17.48066520690918</v>
      </c>
      <c r="F370" s="3">
        <v>19.106773376464844</v>
      </c>
      <c r="G370" s="3">
        <v>0.13550902903079987</v>
      </c>
      <c r="H370" s="3">
        <v>63.282718658447266</v>
      </c>
      <c r="I370" s="3">
        <v>39.670612335205078</v>
      </c>
      <c r="J370" s="3">
        <v>36.793735504150391</v>
      </c>
      <c r="K370" s="3">
        <f t="shared" si="30"/>
        <v>9.1374103519112087</v>
      </c>
      <c r="L370" s="3">
        <f t="shared" si="31"/>
        <v>9.8518581723638885</v>
      </c>
      <c r="M370" s="3">
        <f t="shared" si="32"/>
        <v>1.4607310141865779</v>
      </c>
      <c r="N370" s="3">
        <f t="shared" si="33"/>
        <v>4.3924466421696078</v>
      </c>
      <c r="O370" s="3">
        <f t="shared" si="34"/>
        <v>0.92748090685503115</v>
      </c>
      <c r="P370" s="4">
        <f t="shared" si="35"/>
        <v>145.31854565509897</v>
      </c>
    </row>
    <row r="371" spans="1:16" x14ac:dyDescent="0.15">
      <c r="A371" t="s">
        <v>42</v>
      </c>
      <c r="B371" s="1">
        <v>2005</v>
      </c>
      <c r="C371" s="3">
        <v>574.28729248046875</v>
      </c>
      <c r="D371" s="3">
        <v>299.6104736328125</v>
      </c>
      <c r="E371" s="3">
        <v>23.985097885131836</v>
      </c>
      <c r="F371" s="3">
        <v>20.732881546020508</v>
      </c>
      <c r="G371" s="3">
        <v>1.2195812463760376</v>
      </c>
      <c r="H371" s="3">
        <v>44.040435791015625</v>
      </c>
      <c r="I371" s="3">
        <v>38.005050659179688</v>
      </c>
      <c r="J371" s="3">
        <v>34.371101379394531</v>
      </c>
      <c r="K371" s="3">
        <f t="shared" si="30"/>
        <v>15.110815076410276</v>
      </c>
      <c r="L371" s="3">
        <f t="shared" si="31"/>
        <v>16.708434394969778</v>
      </c>
      <c r="M371" s="3">
        <f t="shared" si="32"/>
        <v>1.4503239961741827</v>
      </c>
      <c r="N371" s="3">
        <f t="shared" si="33"/>
        <v>8.7022589522203582</v>
      </c>
      <c r="O371" s="3">
        <f t="shared" si="34"/>
        <v>0.9043824645210039</v>
      </c>
      <c r="P371" s="4">
        <f t="shared" si="35"/>
        <v>192.51599504854269</v>
      </c>
    </row>
    <row r="372" spans="1:16" x14ac:dyDescent="0.15">
      <c r="A372" t="s">
        <v>43</v>
      </c>
      <c r="B372" s="1">
        <v>2005</v>
      </c>
      <c r="C372" s="3">
        <v>11549.0283203125</v>
      </c>
      <c r="D372" s="3">
        <v>8288.138671875</v>
      </c>
      <c r="E372" s="3">
        <v>23.849590301513672</v>
      </c>
      <c r="F372" s="3">
        <v>15.990065574645996</v>
      </c>
      <c r="G372" s="3">
        <v>0.13550902903079987</v>
      </c>
      <c r="H372" s="3">
        <v>67.7545166015625</v>
      </c>
      <c r="I372" s="3">
        <v>22.712182998657227</v>
      </c>
      <c r="J372" s="3">
        <v>19.532476425170898</v>
      </c>
      <c r="K372" s="3">
        <f t="shared" si="30"/>
        <v>508.494860269279</v>
      </c>
      <c r="L372" s="3">
        <f t="shared" si="31"/>
        <v>591.27312220531462</v>
      </c>
      <c r="M372" s="3">
        <f t="shared" si="32"/>
        <v>1.3824163664927074</v>
      </c>
      <c r="N372" s="3">
        <f t="shared" si="33"/>
        <v>137.68497571198549</v>
      </c>
      <c r="O372" s="3">
        <f t="shared" si="34"/>
        <v>0.85999995801045115</v>
      </c>
      <c r="P372" s="4">
        <f t="shared" si="35"/>
        <v>453.9757263855189</v>
      </c>
    </row>
    <row r="373" spans="1:16" x14ac:dyDescent="0.15">
      <c r="A373" t="s">
        <v>44</v>
      </c>
      <c r="B373" s="1">
        <v>2005</v>
      </c>
      <c r="C373" s="3">
        <v>3233.381103515625</v>
      </c>
      <c r="D373" s="3">
        <v>2284.81787109375</v>
      </c>
      <c r="E373" s="3">
        <v>12.466831207275391</v>
      </c>
      <c r="F373" s="3">
        <v>26.559770584106445</v>
      </c>
      <c r="G373" s="3">
        <v>114.50513458251953</v>
      </c>
      <c r="H373" s="3">
        <v>109.8978271484375</v>
      </c>
      <c r="I373" s="3">
        <v>172.76400756835938</v>
      </c>
      <c r="J373" s="3">
        <v>154.89707946777344</v>
      </c>
      <c r="K373" s="3">
        <f t="shared" si="30"/>
        <v>18.715594463367832</v>
      </c>
      <c r="L373" s="3">
        <f t="shared" si="31"/>
        <v>20.874383911081647</v>
      </c>
      <c r="M373" s="3">
        <f t="shared" si="32"/>
        <v>1.2317896684381078</v>
      </c>
      <c r="N373" s="3">
        <f t="shared" si="33"/>
        <v>12.883909390404531</v>
      </c>
      <c r="O373" s="3">
        <f t="shared" si="34"/>
        <v>0.89658188443263365</v>
      </c>
      <c r="P373" s="4">
        <f t="shared" si="35"/>
        <v>386.14824247522233</v>
      </c>
    </row>
    <row r="374" spans="1:16" x14ac:dyDescent="0.15">
      <c r="A374" t="s">
        <v>45</v>
      </c>
      <c r="B374" s="1">
        <v>2005</v>
      </c>
      <c r="C374" s="3">
        <v>4362.03564453125</v>
      </c>
      <c r="D374" s="3">
        <v>3009.791015625</v>
      </c>
      <c r="E374" s="3">
        <v>105.01950073242188</v>
      </c>
      <c r="F374" s="3">
        <v>62.469661712646484</v>
      </c>
      <c r="G374" s="3">
        <v>0.13550902903079987</v>
      </c>
      <c r="H374" s="3">
        <v>141.74244689941406</v>
      </c>
      <c r="I374" s="3">
        <v>80.401123046875</v>
      </c>
      <c r="J374" s="3">
        <v>69.65069580078125</v>
      </c>
      <c r="K374" s="3">
        <f t="shared" si="30"/>
        <v>54.253416858221257</v>
      </c>
      <c r="L374" s="3">
        <f t="shared" si="31"/>
        <v>62.627308950477456</v>
      </c>
      <c r="M374" s="3">
        <f t="shared" si="32"/>
        <v>1.3360549991634654</v>
      </c>
      <c r="N374" s="3">
        <f t="shared" si="33"/>
        <v>21.346153651727761</v>
      </c>
      <c r="O374" s="3">
        <f t="shared" si="34"/>
        <v>0.86629008602496638</v>
      </c>
      <c r="P374" s="4">
        <f t="shared" si="35"/>
        <v>394.42595044845319</v>
      </c>
    </row>
    <row r="375" spans="1:16" x14ac:dyDescent="0.15">
      <c r="A375" t="s">
        <v>46</v>
      </c>
      <c r="B375" s="1">
        <v>2005</v>
      </c>
      <c r="C375" s="3">
        <v>97.295486450195312</v>
      </c>
      <c r="D375" s="3">
        <v>46.344089508056641</v>
      </c>
      <c r="E375" s="3">
        <v>2.8456897735595703</v>
      </c>
      <c r="F375" s="3">
        <v>8.1305418014526367</v>
      </c>
      <c r="G375" s="3">
        <v>0.13550902903079987</v>
      </c>
      <c r="H375" s="3">
        <v>87.809852600097656</v>
      </c>
      <c r="I375" s="3">
        <v>5.2995090484619141</v>
      </c>
      <c r="J375" s="3">
        <v>4.5424365997314453</v>
      </c>
      <c r="K375" s="3">
        <f t="shared" si="30"/>
        <v>18.359339621928481</v>
      </c>
      <c r="L375" s="3">
        <f t="shared" si="31"/>
        <v>21.419228274082581</v>
      </c>
      <c r="M375" s="3">
        <f t="shared" si="32"/>
        <v>1.6481897922834283</v>
      </c>
      <c r="N375" s="3">
        <f t="shared" si="33"/>
        <v>1.012693953177296</v>
      </c>
      <c r="O375" s="3">
        <f t="shared" si="34"/>
        <v>0.85714290855863429</v>
      </c>
      <c r="P375" s="4">
        <f t="shared" si="35"/>
        <v>80.548072670606516</v>
      </c>
    </row>
    <row r="376" spans="1:16" x14ac:dyDescent="0.15">
      <c r="A376" t="s">
        <v>47</v>
      </c>
      <c r="B376" s="1">
        <v>2005</v>
      </c>
      <c r="C376" s="3">
        <v>9466.119140625</v>
      </c>
      <c r="D376" s="3">
        <v>3443.9619140625</v>
      </c>
      <c r="E376" s="3">
        <v>264.64913940429688</v>
      </c>
      <c r="F376" s="3">
        <v>351.78143310546875</v>
      </c>
      <c r="G376" s="3">
        <v>0.13550902903079987</v>
      </c>
      <c r="H376" s="3">
        <v>613.31390380859375</v>
      </c>
      <c r="I376" s="3">
        <v>1342.2900390625</v>
      </c>
      <c r="J376" s="3">
        <v>1050.3626708984375</v>
      </c>
      <c r="K376" s="3">
        <f t="shared" si="30"/>
        <v>7.0522158886289974</v>
      </c>
      <c r="L376" s="3">
        <f t="shared" si="31"/>
        <v>9.0122387275321447</v>
      </c>
      <c r="M376" s="3">
        <f t="shared" si="32"/>
        <v>1.5515013786761558</v>
      </c>
      <c r="N376" s="3">
        <f t="shared" si="33"/>
        <v>9.8071038450661892</v>
      </c>
      <c r="O376" s="3">
        <f t="shared" si="34"/>
        <v>0.78251543282854552</v>
      </c>
      <c r="P376" s="4">
        <f t="shared" si="35"/>
        <v>165.27150524801027</v>
      </c>
    </row>
    <row r="377" spans="1:16" x14ac:dyDescent="0.15">
      <c r="A377" t="s">
        <v>48</v>
      </c>
      <c r="B377" s="1">
        <v>2005</v>
      </c>
      <c r="C377" s="3">
        <v>5040.39404296875</v>
      </c>
      <c r="D377" s="3">
        <v>1518.9207763671875</v>
      </c>
      <c r="E377" s="3">
        <v>140.92939758300781</v>
      </c>
      <c r="F377" s="3">
        <v>230.22984313964844</v>
      </c>
      <c r="G377" s="3">
        <v>0.13550902903079987</v>
      </c>
      <c r="H377" s="3">
        <v>225.21600341796875</v>
      </c>
      <c r="I377" s="3">
        <v>503.15054321289062</v>
      </c>
      <c r="J377" s="3">
        <v>414.421630859375</v>
      </c>
      <c r="K377" s="3">
        <f t="shared" si="30"/>
        <v>10.017665907271182</v>
      </c>
      <c r="L377" s="3">
        <f t="shared" si="31"/>
        <v>12.16247818077599</v>
      </c>
      <c r="M377" s="3">
        <f t="shared" si="32"/>
        <v>1.955594917082959</v>
      </c>
      <c r="N377" s="3">
        <f t="shared" si="33"/>
        <v>11.063653025217153</v>
      </c>
      <c r="O377" s="3">
        <f t="shared" si="34"/>
        <v>0.82365335077065971</v>
      </c>
      <c r="P377" s="4">
        <f t="shared" si="35"/>
        <v>159.13292691161115</v>
      </c>
    </row>
    <row r="378" spans="1:16" x14ac:dyDescent="0.15">
      <c r="A378" t="s">
        <v>49</v>
      </c>
      <c r="B378" s="1">
        <v>2005</v>
      </c>
      <c r="C378" s="3">
        <v>1885.74365234375</v>
      </c>
      <c r="D378" s="3">
        <v>746.92578125</v>
      </c>
      <c r="E378" s="3">
        <v>83.202545166015625</v>
      </c>
      <c r="F378" s="3">
        <v>129.81765747070312</v>
      </c>
      <c r="G378" s="3">
        <v>0.13550902903079987</v>
      </c>
      <c r="H378" s="3">
        <v>105.69704437255859</v>
      </c>
      <c r="I378" s="3">
        <v>183.8172607421875</v>
      </c>
      <c r="J378" s="3">
        <v>159.74235534667969</v>
      </c>
      <c r="K378" s="3">
        <f t="shared" si="30"/>
        <v>10.258795309699428</v>
      </c>
      <c r="L378" s="3">
        <f t="shared" si="31"/>
        <v>11.804907022005708</v>
      </c>
      <c r="M378" s="3">
        <f t="shared" si="32"/>
        <v>1.6066823080070152</v>
      </c>
      <c r="N378" s="3">
        <f t="shared" si="33"/>
        <v>8.0022998721851497</v>
      </c>
      <c r="O378" s="3">
        <f t="shared" si="34"/>
        <v>0.86902804830024083</v>
      </c>
      <c r="P378" s="4">
        <f t="shared" si="35"/>
        <v>272.59428189470174</v>
      </c>
    </row>
    <row r="379" spans="1:16" x14ac:dyDescent="0.15">
      <c r="A379" t="s">
        <v>50</v>
      </c>
      <c r="B379" s="1">
        <v>2005</v>
      </c>
      <c r="C379" s="3">
        <v>202.04396057128906</v>
      </c>
      <c r="D379" s="3">
        <v>135.64454650878906</v>
      </c>
      <c r="E379" s="3">
        <v>2.1681444644927979</v>
      </c>
      <c r="F379" s="3">
        <v>4.7428159713745117</v>
      </c>
      <c r="G379" s="3">
        <v>0.13550902903079987</v>
      </c>
      <c r="H379" s="3">
        <v>51.628940582275391</v>
      </c>
      <c r="I379" s="3">
        <v>12.567407608032227</v>
      </c>
      <c r="J379" s="3">
        <v>11.507505416870117</v>
      </c>
      <c r="K379" s="3">
        <f t="shared" si="30"/>
        <v>16.076820842681698</v>
      </c>
      <c r="L379" s="3">
        <f t="shared" si="31"/>
        <v>17.557581183067757</v>
      </c>
      <c r="M379" s="3">
        <f t="shared" si="32"/>
        <v>1.2480508425682504</v>
      </c>
      <c r="N379" s="3">
        <f t="shared" si="33"/>
        <v>3.5755395078471981</v>
      </c>
      <c r="O379" s="3">
        <f t="shared" si="34"/>
        <v>0.91566262317419445</v>
      </c>
      <c r="P379" s="4">
        <f t="shared" si="35"/>
        <v>163.11343372846503</v>
      </c>
    </row>
    <row r="380" spans="1:16" x14ac:dyDescent="0.15">
      <c r="A380" t="s">
        <v>51</v>
      </c>
      <c r="B380" s="1">
        <v>2005</v>
      </c>
      <c r="C380" s="3">
        <v>39638.83203125</v>
      </c>
      <c r="D380" s="3">
        <v>7274.39599609375</v>
      </c>
      <c r="E380" s="3">
        <v>226.70660400390625</v>
      </c>
      <c r="F380" s="3">
        <v>395.00881958007812</v>
      </c>
      <c r="G380" s="3">
        <v>8563.62890625</v>
      </c>
      <c r="H380" s="3">
        <v>449.07693481445312</v>
      </c>
      <c r="I380" s="3">
        <v>3350.652587890625</v>
      </c>
      <c r="J380" s="3">
        <v>2820.70166015625</v>
      </c>
      <c r="K380" s="3">
        <f t="shared" si="30"/>
        <v>11.83018262606697</v>
      </c>
      <c r="L380" s="3">
        <f t="shared" si="31"/>
        <v>14.052826851973506</v>
      </c>
      <c r="M380" s="3">
        <f t="shared" si="32"/>
        <v>2.8991740454188619</v>
      </c>
      <c r="N380" s="3">
        <f t="shared" si="33"/>
        <v>4.2134390190501705</v>
      </c>
      <c r="O380" s="3">
        <f t="shared" si="34"/>
        <v>0.84183650383521225</v>
      </c>
      <c r="P380" s="4">
        <f t="shared" si="35"/>
        <v>205.98021217652254</v>
      </c>
    </row>
    <row r="381" spans="1:16" x14ac:dyDescent="0.15">
      <c r="A381" t="s">
        <v>52</v>
      </c>
      <c r="B381" s="1">
        <v>2005</v>
      </c>
      <c r="C381" s="3">
        <v>90.520034790039062</v>
      </c>
      <c r="D381" s="3">
        <v>30.760549545288086</v>
      </c>
      <c r="E381" s="3">
        <v>1.7616174221038818</v>
      </c>
      <c r="F381" s="3">
        <v>4.8783249855041504</v>
      </c>
      <c r="G381" s="3">
        <v>0.13550902903079987</v>
      </c>
      <c r="H381" s="3">
        <v>61.521099090576172</v>
      </c>
      <c r="I381" s="3">
        <v>7.722142219543457</v>
      </c>
      <c r="J381" s="3">
        <v>5.4509239196777344</v>
      </c>
      <c r="K381" s="3">
        <f t="shared" si="30"/>
        <v>11.722140335741022</v>
      </c>
      <c r="L381" s="3">
        <f t="shared" si="31"/>
        <v>16.606365475633115</v>
      </c>
      <c r="M381" s="3">
        <f t="shared" si="32"/>
        <v>1.9809513736114133</v>
      </c>
      <c r="N381" s="3">
        <f t="shared" si="33"/>
        <v>1.3604888524804941</v>
      </c>
      <c r="O381" s="3">
        <f t="shared" si="34"/>
        <v>0.70588235294117652</v>
      </c>
      <c r="P381" s="4">
        <f t="shared" si="35"/>
        <v>195.50473835230753</v>
      </c>
    </row>
    <row r="382" spans="1:16" x14ac:dyDescent="0.15">
      <c r="A382" t="s">
        <v>53</v>
      </c>
      <c r="B382" s="1">
        <v>2005</v>
      </c>
      <c r="C382" s="3">
        <v>904.9293212890625</v>
      </c>
      <c r="D382" s="3">
        <v>490.00067138671875</v>
      </c>
      <c r="E382" s="3">
        <v>49.325286865234375</v>
      </c>
      <c r="F382" s="3">
        <v>38.484565734863281</v>
      </c>
      <c r="G382" s="3">
        <v>0.13550902903079987</v>
      </c>
      <c r="H382" s="3">
        <v>28.321388244628906</v>
      </c>
      <c r="I382" s="3">
        <v>71.164840698242188</v>
      </c>
      <c r="J382" s="3">
        <v>58.597431182861328</v>
      </c>
      <c r="K382" s="3">
        <f t="shared" si="30"/>
        <v>12.71596075267284</v>
      </c>
      <c r="L382" s="3">
        <f t="shared" si="31"/>
        <v>15.443156858960359</v>
      </c>
      <c r="M382" s="3">
        <f t="shared" si="32"/>
        <v>1.3524813029652396</v>
      </c>
      <c r="N382" s="3">
        <f t="shared" si="33"/>
        <v>13.518218464598643</v>
      </c>
      <c r="O382" s="3">
        <f t="shared" si="34"/>
        <v>0.82340423456197964</v>
      </c>
      <c r="P382" s="4">
        <f t="shared" si="35"/>
        <v>131.42907949412475</v>
      </c>
    </row>
    <row r="383" spans="1:16" x14ac:dyDescent="0.15">
      <c r="A383" t="s">
        <v>54</v>
      </c>
      <c r="B383" s="1">
        <v>2005</v>
      </c>
      <c r="C383" s="3">
        <v>1938.7276611328125</v>
      </c>
      <c r="D383" s="3">
        <v>1157.7891845703125</v>
      </c>
      <c r="E383" s="3">
        <v>15.583539009094238</v>
      </c>
      <c r="F383" s="3">
        <v>53.661575317382812</v>
      </c>
      <c r="G383" s="3">
        <v>0.13550902903079987</v>
      </c>
      <c r="H383" s="3">
        <v>56.100738525390625</v>
      </c>
      <c r="I383" s="3">
        <v>108.56423187255859</v>
      </c>
      <c r="J383" s="3">
        <v>90.697319030761719</v>
      </c>
      <c r="K383" s="3">
        <f t="shared" si="30"/>
        <v>17.857885858840199</v>
      </c>
      <c r="L383" s="3">
        <f t="shared" si="31"/>
        <v>21.375798996608225</v>
      </c>
      <c r="M383" s="3">
        <f t="shared" si="32"/>
        <v>1.4124138506328761</v>
      </c>
      <c r="N383" s="3">
        <f t="shared" si="33"/>
        <v>17.641183514566411</v>
      </c>
      <c r="O383" s="3">
        <f t="shared" si="34"/>
        <v>0.83542542019944022</v>
      </c>
      <c r="P383" s="4">
        <f t="shared" si="35"/>
        <v>70.441741136888908</v>
      </c>
    </row>
    <row r="384" spans="1:16" x14ac:dyDescent="0.15">
      <c r="A384" t="s">
        <v>55</v>
      </c>
      <c r="B384" s="1">
        <v>2005</v>
      </c>
      <c r="C384" s="3">
        <v>3643.02490234375</v>
      </c>
      <c r="D384" s="3">
        <v>1507.6734619140625</v>
      </c>
      <c r="E384" s="3">
        <v>9.2146139144897461</v>
      </c>
      <c r="F384" s="3">
        <v>17.751682281494141</v>
      </c>
      <c r="G384" s="3">
        <v>0.13550902903079987</v>
      </c>
      <c r="H384" s="3">
        <v>67.7545166015625</v>
      </c>
      <c r="I384" s="3">
        <v>248.77410888671875</v>
      </c>
      <c r="J384" s="3">
        <v>226.21333312988281</v>
      </c>
      <c r="K384" s="3">
        <f t="shared" si="30"/>
        <v>14.643906950954571</v>
      </c>
      <c r="L384" s="3">
        <f t="shared" si="31"/>
        <v>16.104377456177918</v>
      </c>
      <c r="M384" s="3">
        <f t="shared" si="32"/>
        <v>1.8289420547147639</v>
      </c>
      <c r="N384" s="3">
        <f t="shared" si="33"/>
        <v>42.537975843304906</v>
      </c>
      <c r="O384" s="3">
        <f t="shared" si="34"/>
        <v>0.90931220351749242</v>
      </c>
      <c r="P384" s="4">
        <f t="shared" si="35"/>
        <v>235.19510564158659</v>
      </c>
    </row>
    <row r="385" spans="1:16" x14ac:dyDescent="0.15">
      <c r="A385" t="s">
        <v>66</v>
      </c>
      <c r="B385" s="1">
        <v>2005</v>
      </c>
      <c r="C385" s="3">
        <v>13351.5693359375</v>
      </c>
      <c r="D385" s="3">
        <v>9433.0546875</v>
      </c>
      <c r="E385" s="3">
        <v>149.46646118164062</v>
      </c>
      <c r="F385" s="3">
        <v>332.9456787109375</v>
      </c>
      <c r="G385" s="3">
        <v>30.218513488769531</v>
      </c>
      <c r="H385" s="3">
        <v>2439.16259765625</v>
      </c>
      <c r="I385" s="3">
        <v>405.94241333007812</v>
      </c>
      <c r="J385" s="3">
        <v>321.75592041015625</v>
      </c>
      <c r="K385" s="3">
        <f t="shared" si="30"/>
        <v>32.890303889190143</v>
      </c>
      <c r="L385" s="3">
        <f t="shared" si="31"/>
        <v>41.495955440128888</v>
      </c>
      <c r="M385" s="3">
        <f t="shared" si="32"/>
        <v>1.294984006761533</v>
      </c>
      <c r="N385" s="3">
        <f t="shared" si="33"/>
        <v>4.7644583723312968</v>
      </c>
      <c r="O385" s="3">
        <f t="shared" si="34"/>
        <v>0.7926146907653413</v>
      </c>
      <c r="P385" s="4">
        <f t="shared" si="35"/>
        <v>861.98251305570727</v>
      </c>
    </row>
    <row r="386" spans="1:16" x14ac:dyDescent="0.15">
      <c r="A386" t="s">
        <v>67</v>
      </c>
      <c r="B386" s="1">
        <v>2005</v>
      </c>
      <c r="C386" s="3">
        <v>640.2801513671875</v>
      </c>
      <c r="D386" s="3">
        <v>357.0662841796875</v>
      </c>
      <c r="E386" s="3">
        <v>5.5558700561523438</v>
      </c>
      <c r="F386" s="3">
        <v>27.372823715209961</v>
      </c>
      <c r="G386" s="3">
        <v>123.44873046875</v>
      </c>
      <c r="H386" s="3">
        <v>1441.0030517578125</v>
      </c>
      <c r="I386" s="3">
        <v>148.6890869140625</v>
      </c>
      <c r="J386" s="3">
        <v>139.14997863769531</v>
      </c>
      <c r="K386" s="3">
        <f t="shared" si="30"/>
        <v>4.3061677535033143</v>
      </c>
      <c r="L386" s="3">
        <f t="shared" si="31"/>
        <v>4.6013672271864623</v>
      </c>
      <c r="M386" s="3">
        <f t="shared" si="32"/>
        <v>0.98434792404113702</v>
      </c>
      <c r="N386" s="3">
        <f t="shared" si="33"/>
        <v>0.40223033930825441</v>
      </c>
      <c r="O386" s="3">
        <f t="shared" si="34"/>
        <v>0.93584526965398285</v>
      </c>
      <c r="P386" s="4">
        <f t="shared" si="35"/>
        <v>41.336735783533555</v>
      </c>
    </row>
    <row r="387" spans="1:16" x14ac:dyDescent="0.15">
      <c r="A387" t="s">
        <v>56</v>
      </c>
      <c r="B387" s="1">
        <v>2005</v>
      </c>
      <c r="C387" s="3">
        <v>13167.412109375</v>
      </c>
      <c r="D387" s="3">
        <v>8554.8203125</v>
      </c>
      <c r="E387" s="3">
        <v>85.506195068359375</v>
      </c>
      <c r="F387" s="3">
        <v>124.66831207275391</v>
      </c>
      <c r="G387" s="3">
        <v>0.13550902903079987</v>
      </c>
      <c r="H387" s="3">
        <v>968.75408935546875</v>
      </c>
      <c r="I387" s="3">
        <v>1260.8289794921875</v>
      </c>
      <c r="J387" s="3">
        <v>1046.4259033203125</v>
      </c>
      <c r="K387" s="3">
        <f t="shared" ref="K387:K450" si="36">C387/I387</f>
        <v>10.443456109866952</v>
      </c>
      <c r="L387" s="3">
        <f t="shared" ref="L387:L450" si="37">C387/J387</f>
        <v>12.583224543271303</v>
      </c>
      <c r="M387" s="3">
        <f t="shared" ref="M387:M450" si="38">C387/(D387+E387+I387+J387)</f>
        <v>1.2027690537148785</v>
      </c>
      <c r="N387" s="3">
        <f t="shared" ref="N387:N450" si="39">C387/(F387+G387+H387)</f>
        <v>12.040891463963954</v>
      </c>
      <c r="O387" s="3">
        <f t="shared" ref="O387:O450" si="40">J387/I387</f>
        <v>0.82995070730510323</v>
      </c>
      <c r="P387" s="4">
        <f t="shared" ref="P387:P450" si="41">(C387/VLOOKUP(A387,$A$2:$C$64,3))*100</f>
        <v>188.3141677904915</v>
      </c>
    </row>
    <row r="388" spans="1:16" x14ac:dyDescent="0.15">
      <c r="A388" t="s">
        <v>57</v>
      </c>
      <c r="B388" s="1">
        <v>2005</v>
      </c>
      <c r="C388" s="3">
        <v>4067.981201171875</v>
      </c>
      <c r="D388" s="3">
        <v>1715.9508056640625</v>
      </c>
      <c r="E388" s="3">
        <v>100.41219329833984</v>
      </c>
      <c r="F388" s="3">
        <v>112.20147705078125</v>
      </c>
      <c r="G388" s="3">
        <v>0.13550902903079987</v>
      </c>
      <c r="H388" s="3">
        <v>863.46356201171875</v>
      </c>
      <c r="I388" s="3">
        <v>338.10870361328125</v>
      </c>
      <c r="J388" s="3">
        <v>273.15185546875</v>
      </c>
      <c r="K388" s="3">
        <f t="shared" si="36"/>
        <v>12.031577885154686</v>
      </c>
      <c r="L388" s="3">
        <f t="shared" si="37"/>
        <v>14.892745993582581</v>
      </c>
      <c r="M388" s="3">
        <f t="shared" si="38"/>
        <v>1.6757051099177944</v>
      </c>
      <c r="N388" s="3">
        <f t="shared" si="39"/>
        <v>4.1688654603935467</v>
      </c>
      <c r="O388" s="3">
        <f t="shared" si="40"/>
        <v>0.80788176272792145</v>
      </c>
      <c r="P388" s="4">
        <f t="shared" si="41"/>
        <v>141.92094190299571</v>
      </c>
    </row>
    <row r="389" spans="1:16" x14ac:dyDescent="0.15">
      <c r="A389" t="s">
        <v>64</v>
      </c>
      <c r="B389" s="1">
        <v>2005</v>
      </c>
      <c r="C389" s="3">
        <v>2045.23779296875</v>
      </c>
      <c r="D389" s="3">
        <v>1428.26513671875</v>
      </c>
      <c r="E389" s="3">
        <v>39.433128356933594</v>
      </c>
      <c r="F389" s="3">
        <v>55.423194885253906</v>
      </c>
      <c r="G389" s="3">
        <v>0.13550902903079987</v>
      </c>
      <c r="H389" s="3">
        <v>367.63601684570312</v>
      </c>
      <c r="I389" s="3">
        <v>40.124855041503906</v>
      </c>
      <c r="J389" s="3">
        <v>36.339492797851562</v>
      </c>
      <c r="K389" s="3">
        <f t="shared" si="36"/>
        <v>50.971842536333639</v>
      </c>
      <c r="L389" s="3">
        <f t="shared" si="37"/>
        <v>56.281407237738527</v>
      </c>
      <c r="M389" s="3">
        <f t="shared" si="38"/>
        <v>1.3244963813155606</v>
      </c>
      <c r="N389" s="3">
        <f t="shared" si="39"/>
        <v>4.8328528042501118</v>
      </c>
      <c r="O389" s="3">
        <f t="shared" si="40"/>
        <v>0.90566041323421898</v>
      </c>
      <c r="P389" s="4">
        <f t="shared" si="41"/>
        <v>151.35755390783106</v>
      </c>
    </row>
    <row r="390" spans="1:16" x14ac:dyDescent="0.15">
      <c r="A390" t="s">
        <v>69</v>
      </c>
      <c r="B390" s="1">
        <v>2005</v>
      </c>
      <c r="C390" s="3">
        <v>3083.779052734375</v>
      </c>
      <c r="D390" s="3">
        <v>1054.666748046875</v>
      </c>
      <c r="E390" s="3">
        <v>2.5746715068817139</v>
      </c>
      <c r="F390" s="3">
        <v>9.6211414337158203</v>
      </c>
      <c r="G390" s="3">
        <v>1333.1378173828125</v>
      </c>
      <c r="H390" s="3">
        <v>55.287685394287109</v>
      </c>
      <c r="I390" s="3">
        <v>109.92696380615234</v>
      </c>
      <c r="J390" s="3">
        <v>87.820442199707031</v>
      </c>
      <c r="K390" s="3">
        <f t="shared" si="36"/>
        <v>28.052981233725145</v>
      </c>
      <c r="L390" s="3">
        <f t="shared" si="37"/>
        <v>35.11459263347529</v>
      </c>
      <c r="M390" s="3">
        <f t="shared" si="38"/>
        <v>2.4572163432286156</v>
      </c>
      <c r="N390" s="3">
        <f t="shared" si="39"/>
        <v>2.205776942782292</v>
      </c>
      <c r="O390" s="3">
        <f t="shared" si="40"/>
        <v>0.7988980970544366</v>
      </c>
      <c r="P390" s="4">
        <f t="shared" si="41"/>
        <v>228.21466326249089</v>
      </c>
    </row>
    <row r="391" spans="1:16" x14ac:dyDescent="0.15">
      <c r="A391" t="s">
        <v>59</v>
      </c>
      <c r="B391" s="1">
        <v>2005</v>
      </c>
      <c r="C391" s="3">
        <v>1521.0888671875</v>
      </c>
      <c r="D391" s="3">
        <v>1030.9527587890625</v>
      </c>
      <c r="E391" s="3">
        <v>17.751682281494141</v>
      </c>
      <c r="F391" s="3">
        <v>39.297618865966797</v>
      </c>
      <c r="G391" s="3">
        <v>0.13550902903079987</v>
      </c>
      <c r="H391" s="3">
        <v>78.053199768066406</v>
      </c>
      <c r="I391" s="3">
        <v>176.85218811035156</v>
      </c>
      <c r="J391" s="3">
        <v>149.59757995605469</v>
      </c>
      <c r="K391" s="3">
        <f t="shared" si="36"/>
        <v>8.6009049898685834</v>
      </c>
      <c r="L391" s="3">
        <f t="shared" si="37"/>
        <v>10.167870814717258</v>
      </c>
      <c r="M391" s="3">
        <f t="shared" si="38"/>
        <v>1.1061223949146217</v>
      </c>
      <c r="N391" s="3">
        <f t="shared" si="39"/>
        <v>12.94694367798942</v>
      </c>
      <c r="O391" s="3">
        <f t="shared" si="40"/>
        <v>0.84589046680445568</v>
      </c>
      <c r="P391" s="4">
        <f t="shared" si="41"/>
        <v>112.49686273872528</v>
      </c>
    </row>
    <row r="392" spans="1:16" x14ac:dyDescent="0.15">
      <c r="A392" t="s">
        <v>60</v>
      </c>
      <c r="B392" s="1">
        <v>2005</v>
      </c>
      <c r="C392" s="3">
        <v>5.5558700561523438</v>
      </c>
      <c r="D392" s="3">
        <v>2.981198787689209</v>
      </c>
      <c r="E392" s="3">
        <v>0.13550902903079987</v>
      </c>
      <c r="F392" s="3">
        <v>0.13550902903079987</v>
      </c>
      <c r="G392" s="3">
        <v>0.13550902903079987</v>
      </c>
      <c r="H392" s="3">
        <v>3.1167078018188477</v>
      </c>
      <c r="I392" s="3">
        <v>1.3627309799194336</v>
      </c>
      <c r="J392" s="3">
        <v>1.0599018335342407</v>
      </c>
      <c r="K392" s="3">
        <f t="shared" si="36"/>
        <v>4.0770116318048437</v>
      </c>
      <c r="L392" s="3">
        <f t="shared" si="37"/>
        <v>5.2418722945560958</v>
      </c>
      <c r="M392" s="3">
        <f t="shared" si="38"/>
        <v>1.0029840060545514</v>
      </c>
      <c r="N392" s="3">
        <f t="shared" si="39"/>
        <v>1.6399998954898936</v>
      </c>
      <c r="O392" s="3">
        <f t="shared" si="40"/>
        <v>0.7777777486183689</v>
      </c>
      <c r="P392" s="4">
        <f t="shared" si="41"/>
        <v>31.268034496561604</v>
      </c>
    </row>
    <row r="393" spans="1:16" x14ac:dyDescent="0.15">
      <c r="A393" t="s">
        <v>61</v>
      </c>
      <c r="B393" s="1">
        <v>2005</v>
      </c>
      <c r="C393" s="3">
        <v>3655.898193359375</v>
      </c>
      <c r="D393" s="3">
        <v>2231.96923828125</v>
      </c>
      <c r="E393" s="3">
        <v>57.455829620361328</v>
      </c>
      <c r="F393" s="3">
        <v>39.297618865966797</v>
      </c>
      <c r="G393" s="3">
        <v>0.13550902903079987</v>
      </c>
      <c r="H393" s="3">
        <v>40.6527099609375</v>
      </c>
      <c r="I393" s="3">
        <v>421.23529052734375</v>
      </c>
      <c r="J393" s="3">
        <v>382.32174682617188</v>
      </c>
      <c r="K393" s="3">
        <f t="shared" si="36"/>
        <v>8.6789931318018549</v>
      </c>
      <c r="L393" s="3">
        <f t="shared" si="37"/>
        <v>9.5623600376087996</v>
      </c>
      <c r="M393" s="3">
        <f t="shared" si="38"/>
        <v>1.1819978483379603</v>
      </c>
      <c r="N393" s="3">
        <f t="shared" si="39"/>
        <v>45.649746462488181</v>
      </c>
      <c r="O393" s="3">
        <f t="shared" si="40"/>
        <v>0.9076204093620549</v>
      </c>
      <c r="P393" s="4">
        <f t="shared" si="41"/>
        <v>97.167088774661295</v>
      </c>
    </row>
    <row r="394" spans="1:16" x14ac:dyDescent="0.15">
      <c r="A394" t="s">
        <v>62</v>
      </c>
      <c r="B394" s="1">
        <v>2005</v>
      </c>
      <c r="C394" s="3">
        <v>573.6097412109375</v>
      </c>
      <c r="D394" s="3">
        <v>201.63743591308594</v>
      </c>
      <c r="E394" s="3">
        <v>8.5370693206787109</v>
      </c>
      <c r="F394" s="3">
        <v>15.583539009094238</v>
      </c>
      <c r="G394" s="3">
        <v>0.13550902903079987</v>
      </c>
      <c r="H394" s="3">
        <v>27.101806640625</v>
      </c>
      <c r="I394" s="3">
        <v>61.171478271484375</v>
      </c>
      <c r="J394" s="3">
        <v>48.906898498535156</v>
      </c>
      <c r="K394" s="3">
        <f t="shared" si="36"/>
        <v>9.3770782956267169</v>
      </c>
      <c r="L394" s="3">
        <f t="shared" si="37"/>
        <v>11.728605959916228</v>
      </c>
      <c r="M394" s="3">
        <f t="shared" si="38"/>
        <v>1.791115001438643</v>
      </c>
      <c r="N394" s="3">
        <f t="shared" si="39"/>
        <v>13.395569647412779</v>
      </c>
      <c r="O394" s="3">
        <f t="shared" si="40"/>
        <v>0.79950493073719842</v>
      </c>
      <c r="P394" s="4">
        <f t="shared" si="41"/>
        <v>186.83158488099056</v>
      </c>
    </row>
    <row r="395" spans="1:16" x14ac:dyDescent="0.15">
      <c r="A395" t="s">
        <v>63</v>
      </c>
      <c r="B395" s="1">
        <v>2005</v>
      </c>
      <c r="C395" s="3">
        <v>2141.72021484375</v>
      </c>
      <c r="D395" s="3">
        <v>901.9481201171875</v>
      </c>
      <c r="E395" s="3">
        <v>96.075904846191406</v>
      </c>
      <c r="F395" s="3">
        <v>28.45689582824707</v>
      </c>
      <c r="G395" s="3">
        <v>0.13550902903079987</v>
      </c>
      <c r="H395" s="3">
        <v>775.11163330078125</v>
      </c>
      <c r="I395" s="3">
        <v>474.38177490234375</v>
      </c>
      <c r="J395" s="3">
        <v>345.83084106445312</v>
      </c>
      <c r="K395" s="3">
        <f t="shared" si="36"/>
        <v>4.5147607436745325</v>
      </c>
      <c r="L395" s="3">
        <f t="shared" si="37"/>
        <v>6.1929705524574477</v>
      </c>
      <c r="M395" s="3">
        <f t="shared" si="38"/>
        <v>1.1779106012009999</v>
      </c>
      <c r="N395" s="3">
        <f t="shared" si="39"/>
        <v>2.6648120616043891</v>
      </c>
      <c r="O395" s="3">
        <f t="shared" si="40"/>
        <v>0.72901375929892309</v>
      </c>
      <c r="P395" s="4">
        <f t="shared" si="41"/>
        <v>78.274023136847745</v>
      </c>
    </row>
    <row r="396" spans="1:16" x14ac:dyDescent="0.15">
      <c r="A396" t="s">
        <v>68</v>
      </c>
      <c r="B396" s="1">
        <v>2005</v>
      </c>
      <c r="C396" s="3">
        <v>257.6026611328125</v>
      </c>
      <c r="D396" s="3">
        <v>23.036535263061523</v>
      </c>
      <c r="E396" s="3">
        <v>0.40652710199356079</v>
      </c>
      <c r="F396" s="3">
        <v>1.4905993938446045</v>
      </c>
      <c r="G396" s="3">
        <v>2.4391624927520752</v>
      </c>
      <c r="H396" s="3">
        <v>103.39339447021484</v>
      </c>
      <c r="I396" s="3">
        <v>13.324480056762695</v>
      </c>
      <c r="J396" s="3">
        <v>12.870236396789551</v>
      </c>
      <c r="K396" s="3">
        <f t="shared" si="36"/>
        <v>19.333036638984577</v>
      </c>
      <c r="L396" s="3">
        <f t="shared" si="37"/>
        <v>20.015379142303157</v>
      </c>
      <c r="M396" s="3">
        <f t="shared" si="38"/>
        <v>5.1896492402324617</v>
      </c>
      <c r="N396" s="3">
        <f t="shared" si="39"/>
        <v>2.4002523768158177</v>
      </c>
      <c r="O396" s="3">
        <f t="shared" si="40"/>
        <v>0.96590908928242958</v>
      </c>
      <c r="P396" s="4">
        <f t="shared" si="41"/>
        <v>9.4146735497355145</v>
      </c>
    </row>
    <row r="397" spans="1:16" x14ac:dyDescent="0.15">
      <c r="A397" t="s">
        <v>1</v>
      </c>
      <c r="B397" s="1">
        <v>2006</v>
      </c>
      <c r="C397" s="3">
        <v>41143.78125</v>
      </c>
      <c r="D397" s="3">
        <v>11522.302734375</v>
      </c>
      <c r="E397" s="3">
        <v>190.91796875</v>
      </c>
      <c r="F397" s="3">
        <v>296.30056762695312</v>
      </c>
      <c r="G397" s="3">
        <v>2746.478515625</v>
      </c>
      <c r="H397" s="3">
        <v>542.662841796875</v>
      </c>
      <c r="I397" s="3">
        <v>2552.950439453125</v>
      </c>
      <c r="J397" s="3">
        <v>2147.35205078125</v>
      </c>
      <c r="K397" s="3">
        <f t="shared" si="36"/>
        <v>16.116169203352623</v>
      </c>
      <c r="L397" s="3">
        <f t="shared" si="37"/>
        <v>19.160240275939412</v>
      </c>
      <c r="M397" s="3">
        <f t="shared" si="38"/>
        <v>2.5067001621349676</v>
      </c>
      <c r="N397" s="3">
        <f t="shared" si="39"/>
        <v>11.475232930858219</v>
      </c>
      <c r="O397" s="3">
        <f t="shared" si="40"/>
        <v>0.84112563158148912</v>
      </c>
      <c r="P397" s="4">
        <f t="shared" si="41"/>
        <v>310.41040979827892</v>
      </c>
    </row>
    <row r="398" spans="1:16" x14ac:dyDescent="0.15">
      <c r="A398" t="s">
        <v>65</v>
      </c>
      <c r="B398" s="1">
        <v>2006</v>
      </c>
      <c r="C398" s="3">
        <v>2388.0751953125</v>
      </c>
      <c r="D398" s="3">
        <v>1634.0068359375</v>
      </c>
      <c r="E398" s="3">
        <v>2.4328916072845459</v>
      </c>
      <c r="F398" s="3">
        <v>9.2193784713745117</v>
      </c>
      <c r="G398" s="3">
        <v>43.407905578613281</v>
      </c>
      <c r="H398" s="3">
        <v>171.3267822265625</v>
      </c>
      <c r="I398" s="3">
        <v>70.128135681152344</v>
      </c>
      <c r="J398" s="3">
        <v>63.687797546386719</v>
      </c>
      <c r="K398" s="3">
        <f t="shared" si="36"/>
        <v>34.053025538426226</v>
      </c>
      <c r="L398" s="3">
        <f t="shared" si="37"/>
        <v>37.496589414528842</v>
      </c>
      <c r="M398" s="3">
        <f t="shared" si="38"/>
        <v>1.3490001745118756</v>
      </c>
      <c r="N398" s="3">
        <f t="shared" si="39"/>
        <v>10.663236595863273</v>
      </c>
      <c r="O398" s="3">
        <f t="shared" si="40"/>
        <v>0.90816327751749237</v>
      </c>
      <c r="P398" s="4">
        <f t="shared" si="41"/>
        <v>18.01690018478936</v>
      </c>
    </row>
    <row r="399" spans="1:16" x14ac:dyDescent="0.15">
      <c r="A399" t="s">
        <v>2</v>
      </c>
      <c r="B399" s="1">
        <v>2006</v>
      </c>
      <c r="C399" s="3">
        <v>968.16278076171875</v>
      </c>
      <c r="D399" s="3">
        <v>330.74520874023438</v>
      </c>
      <c r="E399" s="3">
        <v>5.6340646743774414</v>
      </c>
      <c r="F399" s="3">
        <v>13.57297420501709</v>
      </c>
      <c r="G399" s="3">
        <v>0.38414075970649719</v>
      </c>
      <c r="H399" s="3">
        <v>44.816421508789062</v>
      </c>
      <c r="I399" s="3">
        <v>88.447319030761719</v>
      </c>
      <c r="J399" s="3">
        <v>68.124473571777344</v>
      </c>
      <c r="K399" s="3">
        <f t="shared" si="36"/>
        <v>10.946208334760204</v>
      </c>
      <c r="L399" s="3">
        <f t="shared" si="37"/>
        <v>14.21167357339859</v>
      </c>
      <c r="M399" s="3">
        <f t="shared" si="38"/>
        <v>1.9640139711718043</v>
      </c>
      <c r="N399" s="3">
        <f t="shared" si="39"/>
        <v>16.472767147473569</v>
      </c>
      <c r="O399" s="3">
        <f t="shared" si="40"/>
        <v>0.77022655201209489</v>
      </c>
      <c r="P399" s="4">
        <f t="shared" si="41"/>
        <v>156.84197110308628</v>
      </c>
    </row>
    <row r="400" spans="1:16" x14ac:dyDescent="0.15">
      <c r="A400" t="s">
        <v>3</v>
      </c>
      <c r="B400" s="1">
        <v>2006</v>
      </c>
      <c r="C400" s="3">
        <v>3885.07177734375</v>
      </c>
      <c r="D400" s="3">
        <v>1591.87939453125</v>
      </c>
      <c r="E400" s="3">
        <v>70.041664123535156</v>
      </c>
      <c r="F400" s="3">
        <v>75.675727844238281</v>
      </c>
      <c r="G400" s="3">
        <v>24.200868606567383</v>
      </c>
      <c r="H400" s="3">
        <v>174.14381408691406</v>
      </c>
      <c r="I400" s="3">
        <v>328.88665771484375</v>
      </c>
      <c r="J400" s="3">
        <v>261.47775268554688</v>
      </c>
      <c r="K400" s="3">
        <f t="shared" si="36"/>
        <v>11.812798379654073</v>
      </c>
      <c r="L400" s="3">
        <f t="shared" si="37"/>
        <v>14.858135108786625</v>
      </c>
      <c r="M400" s="3">
        <f t="shared" si="38"/>
        <v>1.7249464291813423</v>
      </c>
      <c r="N400" s="3">
        <f t="shared" si="39"/>
        <v>14.178037941480124</v>
      </c>
      <c r="O400" s="3">
        <f t="shared" si="40"/>
        <v>0.79503910101533293</v>
      </c>
      <c r="P400" s="4">
        <f t="shared" si="41"/>
        <v>128.31950975359467</v>
      </c>
    </row>
    <row r="401" spans="1:16" x14ac:dyDescent="0.15">
      <c r="A401" t="s">
        <v>4</v>
      </c>
      <c r="B401" s="1">
        <v>2006</v>
      </c>
      <c r="C401" s="3">
        <v>142.132080078125</v>
      </c>
      <c r="D401" s="3">
        <v>108.83988189697266</v>
      </c>
      <c r="E401" s="3">
        <v>1.6646100282669067</v>
      </c>
      <c r="F401" s="3">
        <v>2.0487508773803711</v>
      </c>
      <c r="G401" s="3">
        <v>1.152422308921814</v>
      </c>
      <c r="H401" s="3">
        <v>49.938301086425781</v>
      </c>
      <c r="I401" s="3">
        <v>8.014643669128418</v>
      </c>
      <c r="J401" s="3">
        <v>7.1559324264526367</v>
      </c>
      <c r="K401" s="3">
        <f t="shared" si="36"/>
        <v>17.734048567324724</v>
      </c>
      <c r="L401" s="3">
        <f t="shared" si="37"/>
        <v>19.862132788274973</v>
      </c>
      <c r="M401" s="3">
        <f t="shared" si="38"/>
        <v>1.1309489011342961</v>
      </c>
      <c r="N401" s="3">
        <f t="shared" si="39"/>
        <v>2.6746986496076319</v>
      </c>
      <c r="O401" s="3">
        <f t="shared" si="40"/>
        <v>0.89285721510197036</v>
      </c>
      <c r="P401" s="4">
        <f t="shared" si="41"/>
        <v>127.20267188253855</v>
      </c>
    </row>
    <row r="402" spans="1:16" x14ac:dyDescent="0.15">
      <c r="A402" t="s">
        <v>5</v>
      </c>
      <c r="B402" s="1">
        <v>2006</v>
      </c>
      <c r="C402" s="3">
        <v>15502.384765625</v>
      </c>
      <c r="D402" s="3">
        <v>11308.080078125</v>
      </c>
      <c r="E402" s="3">
        <v>236.75875854492188</v>
      </c>
      <c r="F402" s="3">
        <v>110.63253784179688</v>
      </c>
      <c r="G402" s="3">
        <v>0.12804692983627319</v>
      </c>
      <c r="H402" s="3">
        <v>1082.7647705078125</v>
      </c>
      <c r="I402" s="3">
        <v>242.01362609863281</v>
      </c>
      <c r="J402" s="3">
        <v>174.74786376953125</v>
      </c>
      <c r="K402" s="3">
        <f t="shared" si="36"/>
        <v>64.055834440111212</v>
      </c>
      <c r="L402" s="3">
        <f t="shared" si="37"/>
        <v>88.712871397790266</v>
      </c>
      <c r="M402" s="3">
        <f t="shared" si="38"/>
        <v>1.2960126021959877</v>
      </c>
      <c r="N402" s="3">
        <f t="shared" si="39"/>
        <v>12.988735176049406</v>
      </c>
      <c r="O402" s="3">
        <f t="shared" si="40"/>
        <v>0.72205795428358499</v>
      </c>
      <c r="P402" s="4">
        <f t="shared" si="41"/>
        <v>225.11823554420681</v>
      </c>
    </row>
    <row r="403" spans="1:16" x14ac:dyDescent="0.15">
      <c r="A403" t="s">
        <v>6</v>
      </c>
      <c r="B403" s="1">
        <v>2006</v>
      </c>
      <c r="C403" s="3">
        <v>1495.203857421875</v>
      </c>
      <c r="D403" s="3">
        <v>379.91522216796875</v>
      </c>
      <c r="E403" s="3">
        <v>5.8901586532592773</v>
      </c>
      <c r="F403" s="3">
        <v>72.218467712402344</v>
      </c>
      <c r="G403" s="3">
        <v>0.89632844924926758</v>
      </c>
      <c r="H403" s="3">
        <v>135.98582458496094</v>
      </c>
      <c r="I403" s="3">
        <v>165.58827209472656</v>
      </c>
      <c r="J403" s="3">
        <v>145.55166625976562</v>
      </c>
      <c r="K403" s="3">
        <f t="shared" si="36"/>
        <v>9.0296482867248447</v>
      </c>
      <c r="L403" s="3">
        <f t="shared" si="37"/>
        <v>10.272667402882144</v>
      </c>
      <c r="M403" s="3">
        <f t="shared" si="38"/>
        <v>2.1453675292492935</v>
      </c>
      <c r="N403" s="3">
        <f t="shared" si="39"/>
        <v>7.1506428440198571</v>
      </c>
      <c r="O403" s="3">
        <f t="shared" si="40"/>
        <v>0.87899743392757446</v>
      </c>
      <c r="P403" s="4">
        <f t="shared" si="41"/>
        <v>965.94869404769008</v>
      </c>
    </row>
    <row r="404" spans="1:16" x14ac:dyDescent="0.15">
      <c r="A404" t="s">
        <v>7</v>
      </c>
      <c r="B404" s="1">
        <v>2006</v>
      </c>
      <c r="C404" s="3">
        <v>204.49093627929688</v>
      </c>
      <c r="D404" s="3">
        <v>119.72386932373047</v>
      </c>
      <c r="E404" s="3">
        <v>1.152422308921814</v>
      </c>
      <c r="F404" s="3">
        <v>9.0913314819335938</v>
      </c>
      <c r="G404" s="3">
        <v>11.652270317077637</v>
      </c>
      <c r="H404" s="3">
        <v>65.944168090820312</v>
      </c>
      <c r="I404" s="3">
        <v>29.339321136474609</v>
      </c>
      <c r="J404" s="3">
        <v>27.908136367797852</v>
      </c>
      <c r="K404" s="3">
        <f t="shared" si="36"/>
        <v>6.9698591636830338</v>
      </c>
      <c r="L404" s="3">
        <f t="shared" si="37"/>
        <v>7.3272874112529873</v>
      </c>
      <c r="M404" s="3">
        <f t="shared" si="38"/>
        <v>1.1480273532874246</v>
      </c>
      <c r="N404" s="3">
        <f t="shared" si="39"/>
        <v>2.3589364052066082</v>
      </c>
      <c r="O404" s="3">
        <f t="shared" si="40"/>
        <v>0.951219567691445</v>
      </c>
      <c r="P404" s="4">
        <f t="shared" si="41"/>
        <v>109.305448267554</v>
      </c>
    </row>
    <row r="405" spans="1:16" x14ac:dyDescent="0.15">
      <c r="A405" t="s">
        <v>8</v>
      </c>
      <c r="B405" s="1">
        <v>2006</v>
      </c>
      <c r="C405" s="3">
        <v>1407.36376953125</v>
      </c>
      <c r="D405" s="3">
        <v>469.29196166992188</v>
      </c>
      <c r="E405" s="3">
        <v>22.536258697509766</v>
      </c>
      <c r="F405" s="3">
        <v>19.078990936279297</v>
      </c>
      <c r="G405" s="3">
        <v>36.365325927734375</v>
      </c>
      <c r="H405" s="3">
        <v>239.0635986328125</v>
      </c>
      <c r="I405" s="3">
        <v>218.82839965820312</v>
      </c>
      <c r="J405" s="3">
        <v>168.59376525878906</v>
      </c>
      <c r="K405" s="3">
        <f t="shared" si="36"/>
        <v>6.4313579577854982</v>
      </c>
      <c r="L405" s="3">
        <f t="shared" si="37"/>
        <v>8.3476620109347834</v>
      </c>
      <c r="M405" s="3">
        <f t="shared" si="38"/>
        <v>1.6006404922711404</v>
      </c>
      <c r="N405" s="3">
        <f t="shared" si="39"/>
        <v>4.7786959041731318</v>
      </c>
      <c r="O405" s="3">
        <f t="shared" si="40"/>
        <v>0.77043823161035063</v>
      </c>
      <c r="P405" s="4">
        <f t="shared" si="41"/>
        <v>75.558277520490918</v>
      </c>
    </row>
    <row r="406" spans="1:16" x14ac:dyDescent="0.15">
      <c r="A406" t="s">
        <v>9</v>
      </c>
      <c r="B406" s="1">
        <v>2006</v>
      </c>
      <c r="C406" s="3">
        <v>174.01576232910156</v>
      </c>
      <c r="D406" s="3">
        <v>95.138862609863281</v>
      </c>
      <c r="E406" s="3">
        <v>2.9450793266296387</v>
      </c>
      <c r="F406" s="3">
        <v>0.89632844924926758</v>
      </c>
      <c r="G406" s="3">
        <v>6.9145336151123047</v>
      </c>
      <c r="H406" s="3">
        <v>15.237584114074707</v>
      </c>
      <c r="I406" s="3">
        <v>36.781490325927734</v>
      </c>
      <c r="J406" s="3">
        <v>30.627389907836914</v>
      </c>
      <c r="K406" s="3">
        <f t="shared" si="36"/>
        <v>4.7310688280196107</v>
      </c>
      <c r="L406" s="3">
        <f t="shared" si="37"/>
        <v>5.6817039536423097</v>
      </c>
      <c r="M406" s="3">
        <f t="shared" si="38"/>
        <v>1.0515003614481579</v>
      </c>
      <c r="N406" s="3">
        <f t="shared" si="39"/>
        <v>7.5499997258777318</v>
      </c>
      <c r="O406" s="3">
        <f t="shared" si="40"/>
        <v>0.83268485416011762</v>
      </c>
      <c r="P406" s="4">
        <f t="shared" si="41"/>
        <v>99.368004928190103</v>
      </c>
    </row>
    <row r="407" spans="1:16" x14ac:dyDescent="0.15">
      <c r="A407" t="s">
        <v>10</v>
      </c>
      <c r="B407" s="1">
        <v>2006</v>
      </c>
      <c r="C407" s="3">
        <v>1137.312744140625</v>
      </c>
      <c r="D407" s="3">
        <v>794.14703369140625</v>
      </c>
      <c r="E407" s="3">
        <v>18.950944900512695</v>
      </c>
      <c r="F407" s="3">
        <v>45.584705352783203</v>
      </c>
      <c r="G407" s="3">
        <v>0.12804692983627319</v>
      </c>
      <c r="H407" s="3">
        <v>189.50944519042969</v>
      </c>
      <c r="I407" s="3">
        <v>110.77383422851562</v>
      </c>
      <c r="J407" s="3">
        <v>92.025291442871094</v>
      </c>
      <c r="K407" s="3">
        <f t="shared" si="36"/>
        <v>10.266980032436718</v>
      </c>
      <c r="L407" s="3">
        <f t="shared" si="37"/>
        <v>12.358697552690327</v>
      </c>
      <c r="M407" s="3">
        <f t="shared" si="38"/>
        <v>1.1195156865471783</v>
      </c>
      <c r="N407" s="3">
        <f t="shared" si="39"/>
        <v>4.8350570497111942</v>
      </c>
      <c r="O407" s="3">
        <f t="shared" si="40"/>
        <v>0.83074935596281596</v>
      </c>
      <c r="P407" s="4">
        <f t="shared" si="41"/>
        <v>189.81302424964002</v>
      </c>
    </row>
    <row r="408" spans="1:16" x14ac:dyDescent="0.15">
      <c r="A408" t="s">
        <v>11</v>
      </c>
      <c r="B408" s="1">
        <v>2006</v>
      </c>
      <c r="C408" s="3">
        <v>486.83441162109375</v>
      </c>
      <c r="D408" s="3">
        <v>3.3292200565338135</v>
      </c>
      <c r="E408" s="3">
        <v>1.6646100282669067</v>
      </c>
      <c r="F408" s="3">
        <v>5.7621116638183594</v>
      </c>
      <c r="G408" s="3">
        <v>0.12804692983627319</v>
      </c>
      <c r="H408" s="3">
        <v>94.626678466796875</v>
      </c>
      <c r="I408" s="3">
        <v>48.66033935546875</v>
      </c>
      <c r="J408" s="3">
        <v>41.647525787353516</v>
      </c>
      <c r="K408" s="3">
        <f t="shared" si="36"/>
        <v>10.004747563816164</v>
      </c>
      <c r="L408" s="3">
        <f t="shared" si="37"/>
        <v>11.689395766432865</v>
      </c>
      <c r="M408" s="3">
        <f t="shared" si="38"/>
        <v>5.1083499664755792</v>
      </c>
      <c r="N408" s="3">
        <f t="shared" si="39"/>
        <v>4.8433120844054036</v>
      </c>
      <c r="O408" s="3">
        <f t="shared" si="40"/>
        <v>0.85588235386346334</v>
      </c>
      <c r="P408" s="4">
        <f t="shared" si="41"/>
        <v>199.26319562401628</v>
      </c>
    </row>
    <row r="409" spans="1:16" x14ac:dyDescent="0.15">
      <c r="A409" t="s">
        <v>12</v>
      </c>
      <c r="B409" s="1">
        <v>2006</v>
      </c>
      <c r="C409" s="3">
        <v>20947.708984375</v>
      </c>
      <c r="D409" s="3">
        <v>12627.21875</v>
      </c>
      <c r="E409" s="3">
        <v>247.64274597167969</v>
      </c>
      <c r="F409" s="3">
        <v>430.74984741210938</v>
      </c>
      <c r="G409" s="3">
        <v>0.12804692983627319</v>
      </c>
      <c r="H409" s="3">
        <v>507.06582641601562</v>
      </c>
      <c r="I409" s="3">
        <v>1515.76953125</v>
      </c>
      <c r="J409" s="3">
        <v>1231.249755859375</v>
      </c>
      <c r="K409" s="3">
        <f t="shared" si="36"/>
        <v>13.819850942049341</v>
      </c>
      <c r="L409" s="3">
        <f t="shared" si="37"/>
        <v>17.013371076572628</v>
      </c>
      <c r="M409" s="3">
        <f t="shared" si="38"/>
        <v>1.3409210629146504</v>
      </c>
      <c r="N409" s="3">
        <f t="shared" si="39"/>
        <v>22.333652351174074</v>
      </c>
      <c r="O409" s="3">
        <f t="shared" si="40"/>
        <v>0.81229351195891109</v>
      </c>
      <c r="P409" s="4">
        <f t="shared" si="41"/>
        <v>146.41145608196356</v>
      </c>
    </row>
    <row r="410" spans="1:16" x14ac:dyDescent="0.15">
      <c r="A410" t="s">
        <v>13</v>
      </c>
      <c r="B410" s="1">
        <v>2006</v>
      </c>
      <c r="C410" s="3">
        <v>95.651054382324219</v>
      </c>
      <c r="D410" s="3">
        <v>52.755332946777344</v>
      </c>
      <c r="E410" s="3">
        <v>3.3292200565338135</v>
      </c>
      <c r="F410" s="3">
        <v>5.7621116638183594</v>
      </c>
      <c r="G410" s="3">
        <v>0.25609385967254639</v>
      </c>
      <c r="H410" s="3">
        <v>38.414077758789062</v>
      </c>
      <c r="I410" s="3">
        <v>10.304542541503906</v>
      </c>
      <c r="J410" s="3">
        <v>8.7302370071411133</v>
      </c>
      <c r="K410" s="3">
        <f t="shared" si="36"/>
        <v>9.2824163709420073</v>
      </c>
      <c r="L410" s="3">
        <f t="shared" si="37"/>
        <v>10.956295264846084</v>
      </c>
      <c r="M410" s="3">
        <f t="shared" si="38"/>
        <v>1.2733214091880716</v>
      </c>
      <c r="N410" s="3">
        <f t="shared" si="39"/>
        <v>2.1527377689471745</v>
      </c>
      <c r="O410" s="3">
        <f t="shared" si="40"/>
        <v>0.84722218108936742</v>
      </c>
      <c r="P410" s="4">
        <f t="shared" si="41"/>
        <v>63.259876138114414</v>
      </c>
    </row>
    <row r="411" spans="1:16" x14ac:dyDescent="0.15">
      <c r="A411" t="s">
        <v>14</v>
      </c>
      <c r="B411" s="1">
        <v>2006</v>
      </c>
      <c r="C411" s="3">
        <v>633.576171875</v>
      </c>
      <c r="D411" s="3">
        <v>281.83126831054688</v>
      </c>
      <c r="E411" s="3">
        <v>4.9938302040100098</v>
      </c>
      <c r="F411" s="3">
        <v>15.493678092956543</v>
      </c>
      <c r="G411" s="3">
        <v>0.12804692983627319</v>
      </c>
      <c r="H411" s="3">
        <v>19.335084915161133</v>
      </c>
      <c r="I411" s="3">
        <v>74.278579711914062</v>
      </c>
      <c r="J411" s="3">
        <v>58.535526275634766</v>
      </c>
      <c r="K411" s="3">
        <f t="shared" si="36"/>
        <v>8.5297292211603271</v>
      </c>
      <c r="L411" s="3">
        <f t="shared" si="37"/>
        <v>10.823788768748528</v>
      </c>
      <c r="M411" s="3">
        <f t="shared" si="38"/>
        <v>1.5098116788843088</v>
      </c>
      <c r="N411" s="3">
        <f t="shared" si="39"/>
        <v>18.124542056313384</v>
      </c>
      <c r="O411" s="3">
        <f t="shared" si="40"/>
        <v>0.78805392486854242</v>
      </c>
      <c r="P411" s="4">
        <f t="shared" si="41"/>
        <v>259.68836556564526</v>
      </c>
    </row>
    <row r="412" spans="1:16" x14ac:dyDescent="0.15">
      <c r="A412" t="s">
        <v>15</v>
      </c>
      <c r="B412" s="1">
        <v>2006</v>
      </c>
      <c r="C412" s="3">
        <v>1179.8243408203125</v>
      </c>
      <c r="D412" s="3">
        <v>599.13153076171875</v>
      </c>
      <c r="E412" s="3">
        <v>16.133913040161133</v>
      </c>
      <c r="F412" s="3">
        <v>85.791435241699219</v>
      </c>
      <c r="G412" s="3">
        <v>0.12804692983627319</v>
      </c>
      <c r="H412" s="3">
        <v>73.883071899414062</v>
      </c>
      <c r="I412" s="3">
        <v>70.5574951171875</v>
      </c>
      <c r="J412" s="3">
        <v>59.251117706298828</v>
      </c>
      <c r="K412" s="3">
        <f t="shared" si="36"/>
        <v>16.721460120725183</v>
      </c>
      <c r="L412" s="3">
        <f t="shared" si="37"/>
        <v>19.912271472558036</v>
      </c>
      <c r="M412" s="3">
        <f t="shared" si="38"/>
        <v>1.5834994257672093</v>
      </c>
      <c r="N412" s="3">
        <f t="shared" si="39"/>
        <v>7.3830130418096509</v>
      </c>
      <c r="O412" s="3">
        <f t="shared" si="40"/>
        <v>0.83975653625302116</v>
      </c>
      <c r="P412" s="4">
        <f t="shared" si="41"/>
        <v>108.74905274741225</v>
      </c>
    </row>
    <row r="413" spans="1:16" x14ac:dyDescent="0.15">
      <c r="A413" t="s">
        <v>16</v>
      </c>
      <c r="B413" s="1">
        <v>2006</v>
      </c>
      <c r="C413" s="3">
        <v>6501.45458984375</v>
      </c>
      <c r="D413" s="3">
        <v>3632.43505859375</v>
      </c>
      <c r="E413" s="3">
        <v>64.407600402832031</v>
      </c>
      <c r="F413" s="3">
        <v>120.74824523925781</v>
      </c>
      <c r="G413" s="3">
        <v>91.297454833984375</v>
      </c>
      <c r="H413" s="3">
        <v>73.114791870117188</v>
      </c>
      <c r="I413" s="3">
        <v>353.78927612304688</v>
      </c>
      <c r="J413" s="3">
        <v>293.53634643554688</v>
      </c>
      <c r="K413" s="3">
        <f t="shared" si="36"/>
        <v>18.37662989983496</v>
      </c>
      <c r="L413" s="3">
        <f t="shared" si="37"/>
        <v>22.148720827222341</v>
      </c>
      <c r="M413" s="3">
        <f t="shared" si="38"/>
        <v>1.4965936327669802</v>
      </c>
      <c r="N413" s="3">
        <f t="shared" si="39"/>
        <v>22.799282416496588</v>
      </c>
      <c r="O413" s="3">
        <f t="shared" si="40"/>
        <v>0.82969260587043847</v>
      </c>
      <c r="P413" s="4">
        <f t="shared" si="41"/>
        <v>223.5405436282912</v>
      </c>
    </row>
    <row r="414" spans="1:16" x14ac:dyDescent="0.15">
      <c r="A414" t="s">
        <v>17</v>
      </c>
      <c r="B414" s="1">
        <v>2006</v>
      </c>
      <c r="C414" s="3">
        <v>4402.38134765625</v>
      </c>
      <c r="D414" s="3">
        <v>2307.66162109375</v>
      </c>
      <c r="E414" s="3">
        <v>40.846969604492188</v>
      </c>
      <c r="F414" s="3">
        <v>119.33972930908203</v>
      </c>
      <c r="G414" s="3">
        <v>4.8657832145690918</v>
      </c>
      <c r="H414" s="3">
        <v>80.285423278808594</v>
      </c>
      <c r="I414" s="3">
        <v>473.00711059570312</v>
      </c>
      <c r="J414" s="3">
        <v>329.02975463867188</v>
      </c>
      <c r="K414" s="3">
        <f t="shared" si="36"/>
        <v>9.3072202278564262</v>
      </c>
      <c r="L414" s="3">
        <f t="shared" si="37"/>
        <v>13.379888248984594</v>
      </c>
      <c r="M414" s="3">
        <f t="shared" si="38"/>
        <v>1.3973394160577401</v>
      </c>
      <c r="N414" s="3">
        <f t="shared" si="39"/>
        <v>21.528491374840176</v>
      </c>
      <c r="O414" s="3">
        <f t="shared" si="40"/>
        <v>0.6956127027864194</v>
      </c>
      <c r="P414" s="4">
        <f t="shared" si="41"/>
        <v>166.68178609396605</v>
      </c>
    </row>
    <row r="415" spans="1:16" x14ac:dyDescent="0.15">
      <c r="A415" t="s">
        <v>18</v>
      </c>
      <c r="B415" s="1">
        <v>2006</v>
      </c>
      <c r="C415" s="3">
        <v>64.023460388183594</v>
      </c>
      <c r="D415" s="3">
        <v>37.773841857910156</v>
      </c>
      <c r="E415" s="3">
        <v>0.38414075970649719</v>
      </c>
      <c r="F415" s="3">
        <v>4.3535952568054199</v>
      </c>
      <c r="G415" s="3">
        <v>0.12804692983627319</v>
      </c>
      <c r="H415" s="3">
        <v>38.926265716552734</v>
      </c>
      <c r="I415" s="3">
        <v>10.018304824829102</v>
      </c>
      <c r="J415" s="3">
        <v>8.8733558654785156</v>
      </c>
      <c r="K415" s="3">
        <f t="shared" si="36"/>
        <v>6.3906480694727463</v>
      </c>
      <c r="L415" s="3">
        <f t="shared" si="37"/>
        <v>7.2152476874352187</v>
      </c>
      <c r="M415" s="3">
        <f t="shared" si="38"/>
        <v>1.1222412039040857</v>
      </c>
      <c r="N415" s="3">
        <f t="shared" si="39"/>
        <v>1.4749261938853324</v>
      </c>
      <c r="O415" s="3">
        <f t="shared" si="40"/>
        <v>0.88571430203311696</v>
      </c>
      <c r="P415" s="4">
        <f t="shared" si="41"/>
        <v>47.195490973127704</v>
      </c>
    </row>
    <row r="416" spans="1:16" x14ac:dyDescent="0.15">
      <c r="A416" t="s">
        <v>19</v>
      </c>
      <c r="B416" s="1">
        <v>2006</v>
      </c>
      <c r="C416" s="3">
        <v>3504.900390625</v>
      </c>
      <c r="D416" s="3">
        <v>1535.5386962890625</v>
      </c>
      <c r="E416" s="3">
        <v>74.651359558105469</v>
      </c>
      <c r="F416" s="3">
        <v>57.108928680419922</v>
      </c>
      <c r="G416" s="3">
        <v>0.12804692983627319</v>
      </c>
      <c r="H416" s="3">
        <v>197.064208984375</v>
      </c>
      <c r="I416" s="3">
        <v>229.70542907714844</v>
      </c>
      <c r="J416" s="3">
        <v>196.21566772460938</v>
      </c>
      <c r="K416" s="3">
        <f t="shared" si="36"/>
        <v>15.258239235816454</v>
      </c>
      <c r="L416" s="3">
        <f t="shared" si="37"/>
        <v>17.86248993910192</v>
      </c>
      <c r="M416" s="3">
        <f t="shared" si="38"/>
        <v>1.7213698702377909</v>
      </c>
      <c r="N416" s="3">
        <f t="shared" si="39"/>
        <v>13.782477640487544</v>
      </c>
      <c r="O416" s="3">
        <f t="shared" si="40"/>
        <v>0.85420561678892115</v>
      </c>
      <c r="P416" s="4">
        <f t="shared" si="41"/>
        <v>159.06287661043984</v>
      </c>
    </row>
    <row r="417" spans="1:16" x14ac:dyDescent="0.15">
      <c r="A417" t="s">
        <v>20</v>
      </c>
      <c r="B417" s="1">
        <v>2006</v>
      </c>
      <c r="C417" s="3">
        <v>22978.533203125</v>
      </c>
      <c r="D417" s="3">
        <v>15843.7578125</v>
      </c>
      <c r="E417" s="3">
        <v>370.05560302734375</v>
      </c>
      <c r="F417" s="3">
        <v>506.42556762695312</v>
      </c>
      <c r="G417" s="3">
        <v>0.12804692983627319</v>
      </c>
      <c r="H417" s="3">
        <v>963.68115234375</v>
      </c>
      <c r="I417" s="3">
        <v>2327.109130859375</v>
      </c>
      <c r="J417" s="3">
        <v>1670.6239013671875</v>
      </c>
      <c r="K417" s="3">
        <f t="shared" si="36"/>
        <v>9.8742826017099112</v>
      </c>
      <c r="L417" s="3">
        <f t="shared" si="37"/>
        <v>13.754462140952294</v>
      </c>
      <c r="M417" s="3">
        <f t="shared" si="38"/>
        <v>1.1369012887026557</v>
      </c>
      <c r="N417" s="3">
        <f t="shared" si="39"/>
        <v>15.629159179500947</v>
      </c>
      <c r="O417" s="3">
        <f t="shared" si="40"/>
        <v>0.71789667240497868</v>
      </c>
      <c r="P417" s="4">
        <f t="shared" si="41"/>
        <v>92.420764671461129</v>
      </c>
    </row>
    <row r="418" spans="1:16" x14ac:dyDescent="0.15">
      <c r="A418" t="s">
        <v>21</v>
      </c>
      <c r="B418" s="1">
        <v>2006</v>
      </c>
      <c r="C418" s="3">
        <v>1466.6494140625</v>
      </c>
      <c r="D418" s="3">
        <v>614.369140625</v>
      </c>
      <c r="E418" s="3">
        <v>66.456352233886719</v>
      </c>
      <c r="F418" s="3">
        <v>29.834932327270508</v>
      </c>
      <c r="G418" s="3">
        <v>0.12804692983627319</v>
      </c>
      <c r="H418" s="3">
        <v>37.389701843261719</v>
      </c>
      <c r="I418" s="3">
        <v>124.22698211669922</v>
      </c>
      <c r="J418" s="3">
        <v>101.3280029296875</v>
      </c>
      <c r="K418" s="3">
        <f t="shared" si="36"/>
        <v>11.806206583081321</v>
      </c>
      <c r="L418" s="3">
        <f t="shared" si="37"/>
        <v>14.474275340057995</v>
      </c>
      <c r="M418" s="3">
        <f t="shared" si="38"/>
        <v>1.6181387947057932</v>
      </c>
      <c r="N418" s="3">
        <f t="shared" si="39"/>
        <v>21.775664904518191</v>
      </c>
      <c r="O418" s="3">
        <f t="shared" si="40"/>
        <v>0.81566823248189069</v>
      </c>
      <c r="P418" s="4">
        <f t="shared" si="41"/>
        <v>212.58953487559404</v>
      </c>
    </row>
    <row r="419" spans="1:16" x14ac:dyDescent="0.15">
      <c r="A419" t="s">
        <v>22</v>
      </c>
      <c r="B419" s="1">
        <v>2006</v>
      </c>
      <c r="C419" s="3">
        <v>12032.5693359375</v>
      </c>
      <c r="D419" s="3">
        <v>7286.38232421875</v>
      </c>
      <c r="E419" s="3">
        <v>104.87042999267578</v>
      </c>
      <c r="F419" s="3">
        <v>169.53411865234375</v>
      </c>
      <c r="G419" s="3">
        <v>0.12804692983627319</v>
      </c>
      <c r="H419" s="3">
        <v>625.38116455078125</v>
      </c>
      <c r="I419" s="3">
        <v>912.0950927734375</v>
      </c>
      <c r="J419" s="3">
        <v>685.681396484375</v>
      </c>
      <c r="K419" s="3">
        <f t="shared" si="36"/>
        <v>13.192231195268985</v>
      </c>
      <c r="L419" s="3">
        <f t="shared" si="37"/>
        <v>17.54833862728503</v>
      </c>
      <c r="M419" s="3">
        <f t="shared" si="38"/>
        <v>1.3385838459341393</v>
      </c>
      <c r="N419" s="3">
        <f t="shared" si="39"/>
        <v>15.134482461383834</v>
      </c>
      <c r="O419" s="3">
        <f t="shared" si="40"/>
        <v>0.75176525114218196</v>
      </c>
      <c r="P419" s="4">
        <f t="shared" si="41"/>
        <v>103.97610128322145</v>
      </c>
    </row>
    <row r="420" spans="1:16" x14ac:dyDescent="0.15">
      <c r="A420" t="s">
        <v>23</v>
      </c>
      <c r="B420" s="1">
        <v>2006</v>
      </c>
      <c r="C420" s="3">
        <v>1001.839111328125</v>
      </c>
      <c r="D420" s="3">
        <v>763.79986572265625</v>
      </c>
      <c r="E420" s="3">
        <v>13.57297420501709</v>
      </c>
      <c r="F420" s="3">
        <v>3.0731260776519775</v>
      </c>
      <c r="G420" s="3">
        <v>0.12804692983627319</v>
      </c>
      <c r="H420" s="3">
        <v>259.93524169921875</v>
      </c>
      <c r="I420" s="3">
        <v>106.48027038574219</v>
      </c>
      <c r="J420" s="3">
        <v>90.450981140136719</v>
      </c>
      <c r="K420" s="3">
        <f t="shared" si="36"/>
        <v>9.40868301422225</v>
      </c>
      <c r="L420" s="3">
        <f t="shared" si="37"/>
        <v>11.076044711731369</v>
      </c>
      <c r="M420" s="3">
        <f t="shared" si="38"/>
        <v>1.0282612175357835</v>
      </c>
      <c r="N420" s="3">
        <f t="shared" si="39"/>
        <v>3.807299390488311</v>
      </c>
      <c r="O420" s="3">
        <f t="shared" si="40"/>
        <v>0.84946235403482029</v>
      </c>
      <c r="P420" s="4">
        <f t="shared" si="41"/>
        <v>153.82501462890929</v>
      </c>
    </row>
    <row r="421" spans="1:16" x14ac:dyDescent="0.15">
      <c r="A421" t="s">
        <v>70</v>
      </c>
      <c r="B421" s="1">
        <v>2006</v>
      </c>
      <c r="C421" s="3">
        <v>857.91436767578125</v>
      </c>
      <c r="D421" s="3">
        <v>2.6889853477478027</v>
      </c>
      <c r="E421" s="3">
        <v>6.658440113067627</v>
      </c>
      <c r="F421" s="3">
        <v>25.737430572509766</v>
      </c>
      <c r="G421" s="3">
        <v>0.12804692983627319</v>
      </c>
      <c r="H421" s="3">
        <v>170.68655395507812</v>
      </c>
      <c r="I421" s="3">
        <v>56.674983978271484</v>
      </c>
      <c r="J421" s="3">
        <v>46.370441436767578</v>
      </c>
      <c r="K421" s="3">
        <f t="shared" si="36"/>
        <v>15.137443497199671</v>
      </c>
      <c r="L421" s="3">
        <f t="shared" si="37"/>
        <v>18.50131982991071</v>
      </c>
      <c r="M421" s="3">
        <f t="shared" si="38"/>
        <v>7.633175606724361</v>
      </c>
      <c r="N421" s="3">
        <f t="shared" si="39"/>
        <v>4.3648206600277097</v>
      </c>
      <c r="O421" s="3">
        <f t="shared" si="40"/>
        <v>0.81818181818181823</v>
      </c>
      <c r="P421" s="4">
        <f t="shared" si="41"/>
        <v>131.72643058737179</v>
      </c>
    </row>
    <row r="422" spans="1:16" x14ac:dyDescent="0.15">
      <c r="A422" t="s">
        <v>24</v>
      </c>
      <c r="B422" s="1">
        <v>2006</v>
      </c>
      <c r="C422" s="3">
        <v>14279.15234375</v>
      </c>
      <c r="D422" s="3">
        <v>6991.8740234375</v>
      </c>
      <c r="E422" s="3">
        <v>204.36288452148438</v>
      </c>
      <c r="F422" s="3">
        <v>83.742691040039062</v>
      </c>
      <c r="G422" s="3">
        <v>18.182662963867188</v>
      </c>
      <c r="H422" s="3">
        <v>159.41841125488281</v>
      </c>
      <c r="I422" s="3">
        <v>592.2249755859375</v>
      </c>
      <c r="J422" s="3">
        <v>522.6693115234375</v>
      </c>
      <c r="K422" s="3">
        <f t="shared" si="36"/>
        <v>24.111026944823536</v>
      </c>
      <c r="L422" s="3">
        <f t="shared" si="37"/>
        <v>27.319668534068306</v>
      </c>
      <c r="M422" s="3">
        <f t="shared" si="38"/>
        <v>1.718075675694174</v>
      </c>
      <c r="N422" s="3">
        <f t="shared" si="39"/>
        <v>54.637432538749984</v>
      </c>
      <c r="O422" s="3">
        <f t="shared" si="40"/>
        <v>0.88255195756699933</v>
      </c>
      <c r="P422" s="4">
        <f t="shared" si="41"/>
        <v>794.15166715084138</v>
      </c>
    </row>
    <row r="423" spans="1:16" x14ac:dyDescent="0.15">
      <c r="A423" t="s">
        <v>25</v>
      </c>
      <c r="B423" s="1">
        <v>2006</v>
      </c>
      <c r="C423" s="3">
        <v>1045.88720703125</v>
      </c>
      <c r="D423" s="3">
        <v>523.968017578125</v>
      </c>
      <c r="E423" s="3">
        <v>9.4754724502563477</v>
      </c>
      <c r="F423" s="3">
        <v>7.9389090538024902</v>
      </c>
      <c r="G423" s="3">
        <v>0.25609385967254639</v>
      </c>
      <c r="H423" s="3">
        <v>19.335084915161133</v>
      </c>
      <c r="I423" s="3">
        <v>125.65817260742188</v>
      </c>
      <c r="J423" s="3">
        <v>105.90779876708984</v>
      </c>
      <c r="K423" s="3">
        <f t="shared" si="36"/>
        <v>8.3232724567687661</v>
      </c>
      <c r="L423" s="3">
        <f t="shared" si="37"/>
        <v>9.8754503370553728</v>
      </c>
      <c r="M423" s="3">
        <f t="shared" si="38"/>
        <v>1.3671559108736726</v>
      </c>
      <c r="N423" s="3">
        <f t="shared" si="39"/>
        <v>37.990696344358987</v>
      </c>
      <c r="O423" s="3">
        <f t="shared" si="40"/>
        <v>0.84282459763253392</v>
      </c>
      <c r="P423" s="4">
        <f t="shared" si="41"/>
        <v>276.74615317343762</v>
      </c>
    </row>
    <row r="424" spans="1:16" x14ac:dyDescent="0.15">
      <c r="A424" t="s">
        <v>26</v>
      </c>
      <c r="B424" s="1">
        <v>2006</v>
      </c>
      <c r="C424" s="3">
        <v>6562.7890625</v>
      </c>
      <c r="D424" s="3">
        <v>3616.94140625</v>
      </c>
      <c r="E424" s="3">
        <v>30.091026306152344</v>
      </c>
      <c r="F424" s="3">
        <v>140.59552001953125</v>
      </c>
      <c r="G424" s="3">
        <v>39.182357788085938</v>
      </c>
      <c r="H424" s="3">
        <v>113.1934814453125</v>
      </c>
      <c r="I424" s="3">
        <v>1039.9000244140625</v>
      </c>
      <c r="J424" s="3">
        <v>927.55194091796875</v>
      </c>
      <c r="K424" s="3">
        <f t="shared" si="36"/>
        <v>6.310980775481605</v>
      </c>
      <c r="L424" s="3">
        <f t="shared" si="37"/>
        <v>7.075387127113351</v>
      </c>
      <c r="M424" s="3">
        <f t="shared" si="38"/>
        <v>1.1689032504869921</v>
      </c>
      <c r="N424" s="3">
        <f t="shared" si="39"/>
        <v>22.400787159656026</v>
      </c>
      <c r="O424" s="3">
        <f t="shared" si="40"/>
        <v>0.89196261096407137</v>
      </c>
      <c r="P424" s="4">
        <f t="shared" si="41"/>
        <v>138.90323160049883</v>
      </c>
    </row>
    <row r="425" spans="1:16" x14ac:dyDescent="0.15">
      <c r="A425" t="s">
        <v>27</v>
      </c>
      <c r="B425" s="1">
        <v>2006</v>
      </c>
      <c r="C425" s="3">
        <v>721.6724853515625</v>
      </c>
      <c r="D425" s="3">
        <v>265.95346069335938</v>
      </c>
      <c r="E425" s="3">
        <v>26.377666473388672</v>
      </c>
      <c r="F425" s="3">
        <v>49.041973114013672</v>
      </c>
      <c r="G425" s="3">
        <v>2.3048446178436279</v>
      </c>
      <c r="H425" s="3">
        <v>90.145034790039062</v>
      </c>
      <c r="I425" s="3">
        <v>67.552001953125</v>
      </c>
      <c r="J425" s="3">
        <v>54.957557678222656</v>
      </c>
      <c r="K425" s="3">
        <f t="shared" si="36"/>
        <v>10.683213886871009</v>
      </c>
      <c r="L425" s="3">
        <f t="shared" si="37"/>
        <v>13.131451175049772</v>
      </c>
      <c r="M425" s="3">
        <f t="shared" si="38"/>
        <v>1.7396376689126514</v>
      </c>
      <c r="N425" s="3">
        <f t="shared" si="39"/>
        <v>5.1004525878257274</v>
      </c>
      <c r="O425" s="3">
        <f t="shared" si="40"/>
        <v>0.81355927417751805</v>
      </c>
      <c r="P425" s="4">
        <f t="shared" si="41"/>
        <v>126.65611974007385</v>
      </c>
    </row>
    <row r="426" spans="1:16" x14ac:dyDescent="0.15">
      <c r="A426" t="s">
        <v>28</v>
      </c>
      <c r="B426" s="1">
        <v>2006</v>
      </c>
      <c r="C426" s="3">
        <v>2309.326171875</v>
      </c>
      <c r="D426" s="3">
        <v>1771.14501953125</v>
      </c>
      <c r="E426" s="3">
        <v>37.005561828613281</v>
      </c>
      <c r="F426" s="3">
        <v>77.084243774414062</v>
      </c>
      <c r="G426" s="3">
        <v>10.755941390991211</v>
      </c>
      <c r="H426" s="3">
        <v>197.3203125</v>
      </c>
      <c r="I426" s="3">
        <v>117.35728454589844</v>
      </c>
      <c r="J426" s="3">
        <v>77.713424682617188</v>
      </c>
      <c r="K426" s="3">
        <f t="shared" si="36"/>
        <v>19.677740336364227</v>
      </c>
      <c r="L426" s="3">
        <f t="shared" si="37"/>
        <v>29.715923359526663</v>
      </c>
      <c r="M426" s="3">
        <f t="shared" si="38"/>
        <v>1.152806323856868</v>
      </c>
      <c r="N426" s="3">
        <f t="shared" si="39"/>
        <v>8.0983382718901726</v>
      </c>
      <c r="O426" s="3">
        <f t="shared" si="40"/>
        <v>0.66219515033362475</v>
      </c>
      <c r="P426" s="4">
        <f t="shared" si="41"/>
        <v>232.3635877242555</v>
      </c>
    </row>
    <row r="427" spans="1:16" x14ac:dyDescent="0.15">
      <c r="A427" t="s">
        <v>29</v>
      </c>
      <c r="B427" s="1">
        <v>2006</v>
      </c>
      <c r="C427" s="3">
        <v>7.8108620643615723</v>
      </c>
      <c r="D427" s="3">
        <v>2.6889853477478027</v>
      </c>
      <c r="E427" s="3">
        <v>0.25609385967254639</v>
      </c>
      <c r="F427" s="3">
        <v>0.64023458957672119</v>
      </c>
      <c r="G427" s="3">
        <v>0.12804692983627319</v>
      </c>
      <c r="H427" s="3">
        <v>73.242835998535156</v>
      </c>
      <c r="I427" s="3">
        <v>3.2917287349700928</v>
      </c>
      <c r="J427" s="3">
        <v>2.7192542552947998</v>
      </c>
      <c r="K427" s="3">
        <f t="shared" si="36"/>
        <v>2.3728753774215656</v>
      </c>
      <c r="L427" s="3">
        <f t="shared" si="37"/>
        <v>2.8724280008581915</v>
      </c>
      <c r="M427" s="3">
        <f t="shared" si="38"/>
        <v>0.8721312885009157</v>
      </c>
      <c r="N427" s="3">
        <f t="shared" si="39"/>
        <v>0.10553633462523235</v>
      </c>
      <c r="O427" s="3">
        <f t="shared" si="40"/>
        <v>0.82608698171464179</v>
      </c>
      <c r="P427" s="4">
        <f t="shared" si="41"/>
        <v>29.880606105181652</v>
      </c>
    </row>
    <row r="428" spans="1:16" x14ac:dyDescent="0.15">
      <c r="A428" t="s">
        <v>30</v>
      </c>
      <c r="B428" s="1">
        <v>2006</v>
      </c>
      <c r="C428" s="3">
        <v>6873.55859375</v>
      </c>
      <c r="D428" s="3">
        <v>4146.28759765625</v>
      </c>
      <c r="E428" s="3">
        <v>44.944469451904297</v>
      </c>
      <c r="F428" s="3">
        <v>80.029327392578125</v>
      </c>
      <c r="G428" s="3">
        <v>0.12804692983627319</v>
      </c>
      <c r="H428" s="3">
        <v>404.244140625</v>
      </c>
      <c r="I428" s="3">
        <v>752.37469482421875</v>
      </c>
      <c r="J428" s="3">
        <v>568.1810302734375</v>
      </c>
      <c r="K428" s="3">
        <f t="shared" si="36"/>
        <v>9.1358184173856429</v>
      </c>
      <c r="L428" s="3">
        <f t="shared" si="37"/>
        <v>12.097479900802206</v>
      </c>
      <c r="M428" s="3">
        <f t="shared" si="38"/>
        <v>1.2470651724781316</v>
      </c>
      <c r="N428" s="3">
        <f t="shared" si="39"/>
        <v>14.189795823607568</v>
      </c>
      <c r="O428" s="3">
        <f t="shared" si="40"/>
        <v>0.75518359958422665</v>
      </c>
      <c r="P428" s="4">
        <f t="shared" si="41"/>
        <v>93.803186831961924</v>
      </c>
    </row>
    <row r="429" spans="1:16" x14ac:dyDescent="0.15">
      <c r="A429" t="s">
        <v>31</v>
      </c>
      <c r="B429" s="1">
        <v>2006</v>
      </c>
      <c r="C429" s="3">
        <v>115.75441741943359</v>
      </c>
      <c r="D429" s="3">
        <v>55.828456878662109</v>
      </c>
      <c r="E429" s="3">
        <v>3.0731260776519775</v>
      </c>
      <c r="F429" s="3">
        <v>8.1950035095214844</v>
      </c>
      <c r="G429" s="3">
        <v>0.12804692983627319</v>
      </c>
      <c r="H429" s="3">
        <v>407.189208984375</v>
      </c>
      <c r="I429" s="3">
        <v>25.04576301574707</v>
      </c>
      <c r="J429" s="3">
        <v>14.598101615905762</v>
      </c>
      <c r="K429" s="3">
        <f t="shared" si="36"/>
        <v>4.6217165492884007</v>
      </c>
      <c r="L429" s="3">
        <f t="shared" si="37"/>
        <v>7.9294157874137685</v>
      </c>
      <c r="M429" s="3">
        <f t="shared" si="38"/>
        <v>1.1746297799916636</v>
      </c>
      <c r="N429" s="3">
        <f t="shared" si="39"/>
        <v>0.27858243600314353</v>
      </c>
      <c r="O429" s="3">
        <f t="shared" si="40"/>
        <v>0.58285713263067562</v>
      </c>
      <c r="P429" s="4">
        <f t="shared" si="41"/>
        <v>106.52764064874719</v>
      </c>
    </row>
    <row r="430" spans="1:16" x14ac:dyDescent="0.15">
      <c r="A430" t="s">
        <v>32</v>
      </c>
      <c r="B430" s="1">
        <v>2006</v>
      </c>
      <c r="C430" s="3">
        <v>4132.45849609375</v>
      </c>
      <c r="D430" s="3">
        <v>2393.5810546875</v>
      </c>
      <c r="E430" s="3">
        <v>43.279861450195312</v>
      </c>
      <c r="F430" s="3">
        <v>54.163848876953125</v>
      </c>
      <c r="G430" s="3">
        <v>0.12804692983627319</v>
      </c>
      <c r="H430" s="3">
        <v>146.10153198242188</v>
      </c>
      <c r="I430" s="3">
        <v>379.40753173828125</v>
      </c>
      <c r="J430" s="3">
        <v>308.7069091796875</v>
      </c>
      <c r="K430" s="3">
        <f t="shared" si="36"/>
        <v>10.891872591881906</v>
      </c>
      <c r="L430" s="3">
        <f t="shared" si="37"/>
        <v>13.386349230325747</v>
      </c>
      <c r="M430" s="3">
        <f t="shared" si="38"/>
        <v>1.3223971468329694</v>
      </c>
      <c r="N430" s="3">
        <f t="shared" si="39"/>
        <v>20.621726678783986</v>
      </c>
      <c r="O430" s="3">
        <f t="shared" si="40"/>
        <v>0.813655194891166</v>
      </c>
      <c r="P430" s="4">
        <f t="shared" si="41"/>
        <v>135.23127663732305</v>
      </c>
    </row>
    <row r="431" spans="1:16" x14ac:dyDescent="0.15">
      <c r="A431" t="s">
        <v>33</v>
      </c>
      <c r="B431" s="1">
        <v>2006</v>
      </c>
      <c r="C431" s="3">
        <v>3782.634033203125</v>
      </c>
      <c r="D431" s="3">
        <v>2513.689208984375</v>
      </c>
      <c r="E431" s="3">
        <v>9.7315664291381836</v>
      </c>
      <c r="F431" s="3">
        <v>39.950641632080078</v>
      </c>
      <c r="G431" s="3">
        <v>71.0660400390625</v>
      </c>
      <c r="H431" s="3">
        <v>63.255180358886719</v>
      </c>
      <c r="I431" s="3">
        <v>160.29287719726562</v>
      </c>
      <c r="J431" s="3">
        <v>130.81044006347656</v>
      </c>
      <c r="K431" s="3">
        <f t="shared" si="36"/>
        <v>23.59826649407508</v>
      </c>
      <c r="L431" s="3">
        <f t="shared" si="37"/>
        <v>28.91691237616492</v>
      </c>
      <c r="M431" s="3">
        <f t="shared" si="38"/>
        <v>1.3439693207987458</v>
      </c>
      <c r="N431" s="3">
        <f t="shared" si="39"/>
        <v>21.705363041058966</v>
      </c>
      <c r="O431" s="3">
        <f t="shared" si="40"/>
        <v>0.81607144591018677</v>
      </c>
      <c r="P431" s="4">
        <f t="shared" si="41"/>
        <v>218.40708982546442</v>
      </c>
    </row>
    <row r="432" spans="1:16" x14ac:dyDescent="0.15">
      <c r="A432" t="s">
        <v>34</v>
      </c>
      <c r="B432" s="1">
        <v>2006</v>
      </c>
      <c r="C432" s="3">
        <v>5089.22509765625</v>
      </c>
      <c r="D432" s="3">
        <v>2203.5595703125</v>
      </c>
      <c r="E432" s="3">
        <v>108.96793365478516</v>
      </c>
      <c r="F432" s="3">
        <v>127.53473663330078</v>
      </c>
      <c r="G432" s="3">
        <v>0.12804692983627319</v>
      </c>
      <c r="H432" s="3">
        <v>222.80165100097656</v>
      </c>
      <c r="I432" s="3">
        <v>707.43548583984375</v>
      </c>
      <c r="J432" s="3">
        <v>574.621337890625</v>
      </c>
      <c r="K432" s="3">
        <f t="shared" si="36"/>
        <v>7.1939070056889953</v>
      </c>
      <c r="L432" s="3">
        <f t="shared" si="37"/>
        <v>8.8566587456328456</v>
      </c>
      <c r="M432" s="3">
        <f t="shared" si="38"/>
        <v>1.4158035070819379</v>
      </c>
      <c r="N432" s="3">
        <f t="shared" si="39"/>
        <v>14.521373913406988</v>
      </c>
      <c r="O432" s="3">
        <f t="shared" si="40"/>
        <v>0.81225970338263953</v>
      </c>
      <c r="P432" s="4">
        <f t="shared" si="41"/>
        <v>158.73102389996413</v>
      </c>
    </row>
    <row r="433" spans="1:16" x14ac:dyDescent="0.15">
      <c r="A433" t="s">
        <v>35</v>
      </c>
      <c r="B433" s="1">
        <v>2006</v>
      </c>
      <c r="C433" s="3">
        <v>202.95437622070312</v>
      </c>
      <c r="D433" s="3">
        <v>64.919792175292969</v>
      </c>
      <c r="E433" s="3">
        <v>2.4328916072845459</v>
      </c>
      <c r="F433" s="3">
        <v>1.9207038879394531</v>
      </c>
      <c r="G433" s="3">
        <v>0.12804692983627319</v>
      </c>
      <c r="H433" s="3">
        <v>3.2011730670928955</v>
      </c>
      <c r="I433" s="3">
        <v>57.104339599609375</v>
      </c>
      <c r="J433" s="3">
        <v>50.520881652832031</v>
      </c>
      <c r="K433" s="3">
        <f t="shared" si="36"/>
        <v>3.5540972480153057</v>
      </c>
      <c r="L433" s="3">
        <f t="shared" si="37"/>
        <v>4.0172374190806739</v>
      </c>
      <c r="M433" s="3">
        <f t="shared" si="38"/>
        <v>1.1598857363167376</v>
      </c>
      <c r="N433" s="3">
        <f t="shared" si="39"/>
        <v>38.658536899108206</v>
      </c>
      <c r="O433" s="3">
        <f t="shared" si="40"/>
        <v>0.88471177509559396</v>
      </c>
      <c r="P433" s="4">
        <f t="shared" si="41"/>
        <v>107.89292877541594</v>
      </c>
    </row>
    <row r="434" spans="1:16" x14ac:dyDescent="0.15">
      <c r="A434" t="s">
        <v>36</v>
      </c>
      <c r="B434" s="1">
        <v>2006</v>
      </c>
      <c r="C434" s="3">
        <v>4715.19970703125</v>
      </c>
      <c r="D434" s="3">
        <v>1196.8546142578125</v>
      </c>
      <c r="E434" s="3">
        <v>79.389091491699219</v>
      </c>
      <c r="F434" s="3">
        <v>160.57084655761719</v>
      </c>
      <c r="G434" s="3">
        <v>0.12804692983627319</v>
      </c>
      <c r="H434" s="3">
        <v>281.4471435546875</v>
      </c>
      <c r="I434" s="3">
        <v>739.35089111328125</v>
      </c>
      <c r="J434" s="3">
        <v>617.55694580078125</v>
      </c>
      <c r="K434" s="3">
        <f t="shared" si="36"/>
        <v>6.3774856616880715</v>
      </c>
      <c r="L434" s="3">
        <f t="shared" si="37"/>
        <v>7.6352468207075015</v>
      </c>
      <c r="M434" s="3">
        <f t="shared" si="38"/>
        <v>1.7907057875831833</v>
      </c>
      <c r="N434" s="3">
        <f t="shared" si="39"/>
        <v>10.664349133546217</v>
      </c>
      <c r="O434" s="3">
        <f t="shared" si="40"/>
        <v>0.83526908971583413</v>
      </c>
      <c r="P434" s="4">
        <f t="shared" si="41"/>
        <v>126.58598555369159</v>
      </c>
    </row>
    <row r="435" spans="1:16" x14ac:dyDescent="0.15">
      <c r="A435" t="s">
        <v>37</v>
      </c>
      <c r="B435" s="1">
        <v>2006</v>
      </c>
      <c r="C435" s="3">
        <v>4338.8701171875</v>
      </c>
      <c r="D435" s="3">
        <v>2400.8798828125</v>
      </c>
      <c r="E435" s="3">
        <v>69.785575866699219</v>
      </c>
      <c r="F435" s="3">
        <v>35.853137969970703</v>
      </c>
      <c r="G435" s="3">
        <v>151.09536743164062</v>
      </c>
      <c r="H435" s="3">
        <v>164.41224670410156</v>
      </c>
      <c r="I435" s="3">
        <v>521.3812255859375</v>
      </c>
      <c r="J435" s="3">
        <v>413.61288452148438</v>
      </c>
      <c r="K435" s="3">
        <f t="shared" si="36"/>
        <v>8.3218764011139843</v>
      </c>
      <c r="L435" s="3">
        <f t="shared" si="37"/>
        <v>10.490171557898181</v>
      </c>
      <c r="M435" s="3">
        <f t="shared" si="38"/>
        <v>1.2740175668037679</v>
      </c>
      <c r="N435" s="3">
        <f t="shared" si="39"/>
        <v>12.348761468617521</v>
      </c>
      <c r="O435" s="3">
        <f t="shared" si="40"/>
        <v>0.79330222153024177</v>
      </c>
      <c r="P435" s="4">
        <f t="shared" si="41"/>
        <v>371.93324794696002</v>
      </c>
    </row>
    <row r="436" spans="1:16" x14ac:dyDescent="0.15">
      <c r="A436" t="s">
        <v>38</v>
      </c>
      <c r="B436" s="1">
        <v>2006</v>
      </c>
      <c r="C436" s="3">
        <v>7877.31884765625</v>
      </c>
      <c r="D436" s="3">
        <v>5210.99755859375</v>
      </c>
      <c r="E436" s="3">
        <v>64.919792175292969</v>
      </c>
      <c r="F436" s="3">
        <v>87.584098815917969</v>
      </c>
      <c r="G436" s="3">
        <v>18.694850921630859</v>
      </c>
      <c r="H436" s="3">
        <v>230.48446655273438</v>
      </c>
      <c r="I436" s="3">
        <v>533.4031982421875</v>
      </c>
      <c r="J436" s="3">
        <v>370.96353149414062</v>
      </c>
      <c r="K436" s="3">
        <f t="shared" si="36"/>
        <v>14.768038275015396</v>
      </c>
      <c r="L436" s="3">
        <f t="shared" si="37"/>
        <v>21.234752688299423</v>
      </c>
      <c r="M436" s="3">
        <f t="shared" si="38"/>
        <v>1.2745884728023877</v>
      </c>
      <c r="N436" s="3">
        <f t="shared" si="39"/>
        <v>23.391254710595291</v>
      </c>
      <c r="O436" s="3">
        <f t="shared" si="40"/>
        <v>0.69546551786085764</v>
      </c>
      <c r="P436" s="4">
        <f t="shared" si="41"/>
        <v>299.1778646846775</v>
      </c>
    </row>
    <row r="437" spans="1:16" x14ac:dyDescent="0.15">
      <c r="A437" t="s">
        <v>39</v>
      </c>
      <c r="B437" s="1">
        <v>2006</v>
      </c>
      <c r="C437" s="3">
        <v>859.963134765625</v>
      </c>
      <c r="D437" s="3">
        <v>382.09201049804688</v>
      </c>
      <c r="E437" s="3">
        <v>11.012035369873047</v>
      </c>
      <c r="F437" s="3">
        <v>29.322744369506836</v>
      </c>
      <c r="G437" s="3">
        <v>0.12804692983627319</v>
      </c>
      <c r="H437" s="3">
        <v>31.499542236328125</v>
      </c>
      <c r="I437" s="3">
        <v>68.267593383789062</v>
      </c>
      <c r="J437" s="3">
        <v>57.676815032958984</v>
      </c>
      <c r="K437" s="3">
        <f t="shared" si="36"/>
        <v>12.596945228917845</v>
      </c>
      <c r="L437" s="3">
        <f t="shared" si="37"/>
        <v>14.910031600638931</v>
      </c>
      <c r="M437" s="3">
        <f t="shared" si="38"/>
        <v>1.6568070430934856</v>
      </c>
      <c r="N437" s="3">
        <f t="shared" si="39"/>
        <v>14.109244115330901</v>
      </c>
      <c r="O437" s="3">
        <f t="shared" si="40"/>
        <v>0.84486375121955037</v>
      </c>
      <c r="P437" s="4">
        <f t="shared" si="41"/>
        <v>260.12419266414207</v>
      </c>
    </row>
    <row r="438" spans="1:16" x14ac:dyDescent="0.15">
      <c r="A438" t="s">
        <v>40</v>
      </c>
      <c r="B438" s="1">
        <v>2006</v>
      </c>
      <c r="C438" s="3">
        <v>19322.408203125</v>
      </c>
      <c r="D438" s="3">
        <v>10325.576171875</v>
      </c>
      <c r="E438" s="3">
        <v>476.71868896484375</v>
      </c>
      <c r="F438" s="3">
        <v>715.52618408203125</v>
      </c>
      <c r="G438" s="3">
        <v>0.12804692983627319</v>
      </c>
      <c r="H438" s="3">
        <v>158.39404296875</v>
      </c>
      <c r="I438" s="3">
        <v>1552.9803466796875</v>
      </c>
      <c r="J438" s="3">
        <v>1274.90087890625</v>
      </c>
      <c r="K438" s="3">
        <f t="shared" si="36"/>
        <v>12.442145996526493</v>
      </c>
      <c r="L438" s="3">
        <f t="shared" si="37"/>
        <v>15.156008222146559</v>
      </c>
      <c r="M438" s="3">
        <f t="shared" si="38"/>
        <v>1.4176198517617158</v>
      </c>
      <c r="N438" s="3">
        <f t="shared" si="39"/>
        <v>22.106797505733059</v>
      </c>
      <c r="O438" s="3">
        <f t="shared" si="40"/>
        <v>0.82093819257405376</v>
      </c>
      <c r="P438" s="4">
        <f t="shared" si="41"/>
        <v>255.05147332839456</v>
      </c>
    </row>
    <row r="439" spans="1:16" x14ac:dyDescent="0.15">
      <c r="A439" t="s">
        <v>41</v>
      </c>
      <c r="B439" s="1">
        <v>2006</v>
      </c>
      <c r="C439" s="3">
        <v>316.7880859375</v>
      </c>
      <c r="D439" s="3">
        <v>140.33943176269531</v>
      </c>
      <c r="E439" s="3">
        <v>16.51805305480957</v>
      </c>
      <c r="F439" s="3">
        <v>20.615554809570312</v>
      </c>
      <c r="G439" s="3">
        <v>0.12804692983627319</v>
      </c>
      <c r="H439" s="3">
        <v>59.79791259765625</v>
      </c>
      <c r="I439" s="3">
        <v>36.495254516601562</v>
      </c>
      <c r="J439" s="3">
        <v>33.489761352539062</v>
      </c>
      <c r="K439" s="3">
        <f t="shared" si="36"/>
        <v>8.6802541901274921</v>
      </c>
      <c r="L439" s="3">
        <f t="shared" si="37"/>
        <v>9.4592518173761899</v>
      </c>
      <c r="M439" s="3">
        <f t="shared" si="38"/>
        <v>1.3965111695497621</v>
      </c>
      <c r="N439" s="3">
        <f t="shared" si="39"/>
        <v>3.9332273367962172</v>
      </c>
      <c r="O439" s="3">
        <f t="shared" si="40"/>
        <v>0.91764701455376041</v>
      </c>
      <c r="P439" s="4">
        <f t="shared" si="41"/>
        <v>126.99828303853975</v>
      </c>
    </row>
    <row r="440" spans="1:16" x14ac:dyDescent="0.15">
      <c r="A440" t="s">
        <v>42</v>
      </c>
      <c r="B440" s="1">
        <v>2006</v>
      </c>
      <c r="C440" s="3">
        <v>765.20843505859375</v>
      </c>
      <c r="D440" s="3">
        <v>405.39654541015625</v>
      </c>
      <c r="E440" s="3">
        <v>23.560634613037109</v>
      </c>
      <c r="F440" s="3">
        <v>23.560634613037109</v>
      </c>
      <c r="G440" s="3">
        <v>1.152422308921814</v>
      </c>
      <c r="H440" s="3">
        <v>41.615249633789062</v>
      </c>
      <c r="I440" s="3">
        <v>41.504405975341797</v>
      </c>
      <c r="J440" s="3">
        <v>37.353965759277344</v>
      </c>
      <c r="K440" s="3">
        <f t="shared" si="36"/>
        <v>18.436800071616783</v>
      </c>
      <c r="L440" s="3">
        <f t="shared" si="37"/>
        <v>20.485333203705267</v>
      </c>
      <c r="M440" s="3">
        <f t="shared" si="38"/>
        <v>1.5068629395256039</v>
      </c>
      <c r="N440" s="3">
        <f t="shared" si="39"/>
        <v>11.536679809779963</v>
      </c>
      <c r="O440" s="3">
        <f t="shared" si="40"/>
        <v>0.90000000919106582</v>
      </c>
      <c r="P440" s="4">
        <f t="shared" si="41"/>
        <v>256.51771373620187</v>
      </c>
    </row>
    <row r="441" spans="1:16" x14ac:dyDescent="0.15">
      <c r="A441" t="s">
        <v>43</v>
      </c>
      <c r="B441" s="1">
        <v>2006</v>
      </c>
      <c r="C441" s="3">
        <v>16194.8623046875</v>
      </c>
      <c r="D441" s="3">
        <v>10497.0302734375</v>
      </c>
      <c r="E441" s="3">
        <v>27.786182403564453</v>
      </c>
      <c r="F441" s="3">
        <v>22.536258697509766</v>
      </c>
      <c r="G441" s="3">
        <v>0.12804692983627319</v>
      </c>
      <c r="H441" s="3">
        <v>384.14077758789062</v>
      </c>
      <c r="I441" s="3">
        <v>28.623729705810547</v>
      </c>
      <c r="J441" s="3">
        <v>24.04393196105957</v>
      </c>
      <c r="K441" s="3">
        <f t="shared" si="36"/>
        <v>565.78448969213059</v>
      </c>
      <c r="L441" s="3">
        <f t="shared" si="37"/>
        <v>673.5529917035177</v>
      </c>
      <c r="M441" s="3">
        <f t="shared" si="38"/>
        <v>1.5310694041016462</v>
      </c>
      <c r="N441" s="3">
        <f t="shared" si="39"/>
        <v>39.809881864526638</v>
      </c>
      <c r="O441" s="3">
        <f t="shared" si="40"/>
        <v>0.83999996534968369</v>
      </c>
      <c r="P441" s="4">
        <f t="shared" si="41"/>
        <v>636.59679191825126</v>
      </c>
    </row>
    <row r="442" spans="1:16" x14ac:dyDescent="0.15">
      <c r="A442" t="s">
        <v>44</v>
      </c>
      <c r="B442" s="1">
        <v>2006</v>
      </c>
      <c r="C442" s="3">
        <v>3512.3271484375</v>
      </c>
      <c r="D442" s="3">
        <v>2192.54736328125</v>
      </c>
      <c r="E442" s="3">
        <v>16.51805305480957</v>
      </c>
      <c r="F442" s="3">
        <v>33.93243408203125</v>
      </c>
      <c r="G442" s="3">
        <v>161.97935485839844</v>
      </c>
      <c r="H442" s="3">
        <v>207.69210815429688</v>
      </c>
      <c r="I442" s="3">
        <v>245.1622314453125</v>
      </c>
      <c r="J442" s="3">
        <v>224.12379455566406</v>
      </c>
      <c r="K442" s="3">
        <f t="shared" si="36"/>
        <v>14.326542582563263</v>
      </c>
      <c r="L442" s="3">
        <f t="shared" si="37"/>
        <v>15.67137106259</v>
      </c>
      <c r="M442" s="3">
        <f t="shared" si="38"/>
        <v>1.3113765030674114</v>
      </c>
      <c r="N442" s="3">
        <f t="shared" si="39"/>
        <v>8.7024113833399142</v>
      </c>
      <c r="O442" s="3">
        <f t="shared" si="40"/>
        <v>0.91418565263654239</v>
      </c>
      <c r="P442" s="4">
        <f t="shared" si="41"/>
        <v>419.4615209114944</v>
      </c>
    </row>
    <row r="443" spans="1:16" x14ac:dyDescent="0.15">
      <c r="A443" t="s">
        <v>45</v>
      </c>
      <c r="B443" s="1">
        <v>2006</v>
      </c>
      <c r="C443" s="3">
        <v>5060.79833984375</v>
      </c>
      <c r="D443" s="3">
        <v>3738.201904296875</v>
      </c>
      <c r="E443" s="3">
        <v>106.79113006591797</v>
      </c>
      <c r="F443" s="3">
        <v>59.413772583007812</v>
      </c>
      <c r="G443" s="3">
        <v>0.12804692983627319</v>
      </c>
      <c r="H443" s="3">
        <v>133.93708801269531</v>
      </c>
      <c r="I443" s="3">
        <v>79.573966979980469</v>
      </c>
      <c r="J443" s="3">
        <v>69.698776245117188</v>
      </c>
      <c r="K443" s="3">
        <f t="shared" si="36"/>
        <v>63.598668407683704</v>
      </c>
      <c r="L443" s="3">
        <f t="shared" si="37"/>
        <v>72.60957239831437</v>
      </c>
      <c r="M443" s="3">
        <f t="shared" si="38"/>
        <v>1.2670159227361006</v>
      </c>
      <c r="N443" s="3">
        <f t="shared" si="39"/>
        <v>26.156847816476944</v>
      </c>
      <c r="O443" s="3">
        <f t="shared" si="40"/>
        <v>0.87589922798058162</v>
      </c>
      <c r="P443" s="4">
        <f t="shared" si="41"/>
        <v>457.60978540452288</v>
      </c>
    </row>
    <row r="444" spans="1:16" x14ac:dyDescent="0.15">
      <c r="A444" t="s">
        <v>46</v>
      </c>
      <c r="B444" s="1">
        <v>2006</v>
      </c>
      <c r="C444" s="3">
        <v>133.68098449707031</v>
      </c>
      <c r="D444" s="3">
        <v>73.370887756347656</v>
      </c>
      <c r="E444" s="3">
        <v>3.2011730670928955</v>
      </c>
      <c r="F444" s="3">
        <v>8.3230495452880859</v>
      </c>
      <c r="G444" s="3">
        <v>0.12804692983627319</v>
      </c>
      <c r="H444" s="3">
        <v>82.974403381347656</v>
      </c>
      <c r="I444" s="3">
        <v>5.8678646087646484</v>
      </c>
      <c r="J444" s="3">
        <v>5.1522712707519531</v>
      </c>
      <c r="K444" s="3">
        <f t="shared" si="36"/>
        <v>22.781879509863799</v>
      </c>
      <c r="L444" s="3">
        <f t="shared" si="37"/>
        <v>25.946029910331198</v>
      </c>
      <c r="M444" s="3">
        <f t="shared" si="38"/>
        <v>1.5261745855102773</v>
      </c>
      <c r="N444" s="3">
        <f t="shared" si="39"/>
        <v>1.4621848905057644</v>
      </c>
      <c r="O444" s="3">
        <f t="shared" si="40"/>
        <v>0.87804876463171366</v>
      </c>
      <c r="P444" s="4">
        <f t="shared" si="41"/>
        <v>110.67055674222004</v>
      </c>
    </row>
    <row r="445" spans="1:16" x14ac:dyDescent="0.15">
      <c r="A445" t="s">
        <v>47</v>
      </c>
      <c r="B445" s="1">
        <v>2006</v>
      </c>
      <c r="C445" s="3">
        <v>11823.98046875</v>
      </c>
      <c r="D445" s="3">
        <v>4119.26953125</v>
      </c>
      <c r="E445" s="3">
        <v>261.21572875976562</v>
      </c>
      <c r="F445" s="3">
        <v>332.02566528320312</v>
      </c>
      <c r="G445" s="3">
        <v>0.12804692983627319</v>
      </c>
      <c r="H445" s="3">
        <v>675.19140625</v>
      </c>
      <c r="I445" s="3">
        <v>1359.6270751953125</v>
      </c>
      <c r="J445" s="3">
        <v>1054.927490234375</v>
      </c>
      <c r="K445" s="3">
        <f t="shared" si="36"/>
        <v>8.6964879447193031</v>
      </c>
      <c r="L445" s="3">
        <f t="shared" si="37"/>
        <v>11.208334770120596</v>
      </c>
      <c r="M445" s="3">
        <f t="shared" si="38"/>
        <v>1.7400899439151281</v>
      </c>
      <c r="N445" s="3">
        <f t="shared" si="39"/>
        <v>11.737765192916687</v>
      </c>
      <c r="O445" s="3">
        <f t="shared" si="40"/>
        <v>0.77589473575526813</v>
      </c>
      <c r="P445" s="4">
        <f t="shared" si="41"/>
        <v>206.43803665082149</v>
      </c>
    </row>
    <row r="446" spans="1:16" x14ac:dyDescent="0.15">
      <c r="A446" t="s">
        <v>48</v>
      </c>
      <c r="B446" s="1">
        <v>2006</v>
      </c>
      <c r="C446" s="3">
        <v>5966.21826171875</v>
      </c>
      <c r="D446" s="3">
        <v>2012.12939453125</v>
      </c>
      <c r="E446" s="3">
        <v>140.21138000488281</v>
      </c>
      <c r="F446" s="3">
        <v>215.50297546386719</v>
      </c>
      <c r="G446" s="3">
        <v>0.12804692983627319</v>
      </c>
      <c r="H446" s="3">
        <v>212.81398010253906</v>
      </c>
      <c r="I446" s="3">
        <v>519.663818359375</v>
      </c>
      <c r="J446" s="3">
        <v>433.22012329101562</v>
      </c>
      <c r="K446" s="3">
        <f t="shared" si="36"/>
        <v>11.480919107577343</v>
      </c>
      <c r="L446" s="3">
        <f t="shared" si="37"/>
        <v>13.771793924057731</v>
      </c>
      <c r="M446" s="3">
        <f t="shared" si="38"/>
        <v>1.9213483103553828</v>
      </c>
      <c r="N446" s="3">
        <f t="shared" si="39"/>
        <v>13.925283821629064</v>
      </c>
      <c r="O446" s="3">
        <f t="shared" si="40"/>
        <v>0.83365458203099496</v>
      </c>
      <c r="P446" s="4">
        <f t="shared" si="41"/>
        <v>188.36260944821052</v>
      </c>
    </row>
    <row r="447" spans="1:16" x14ac:dyDescent="0.15">
      <c r="A447" t="s">
        <v>49</v>
      </c>
      <c r="B447" s="1">
        <v>2006</v>
      </c>
      <c r="C447" s="3">
        <v>2371.813232421875</v>
      </c>
      <c r="D447" s="3">
        <v>820.9088134765625</v>
      </c>
      <c r="E447" s="3">
        <v>86.047531127929688</v>
      </c>
      <c r="F447" s="3">
        <v>162.74763488769531</v>
      </c>
      <c r="G447" s="3">
        <v>0.12804692983627319</v>
      </c>
      <c r="H447" s="3">
        <v>100.90097808837891</v>
      </c>
      <c r="I447" s="3">
        <v>202.08352661132812</v>
      </c>
      <c r="J447" s="3">
        <v>178.32583618164062</v>
      </c>
      <c r="K447" s="3">
        <f t="shared" si="36"/>
        <v>11.736796522675684</v>
      </c>
      <c r="L447" s="3">
        <f t="shared" si="37"/>
        <v>13.300446436746123</v>
      </c>
      <c r="M447" s="3">
        <f t="shared" si="38"/>
        <v>1.8423772039234552</v>
      </c>
      <c r="N447" s="3">
        <f t="shared" si="39"/>
        <v>8.9917479176053874</v>
      </c>
      <c r="O447" s="3">
        <f t="shared" si="40"/>
        <v>0.88243628351072267</v>
      </c>
      <c r="P447" s="4">
        <f t="shared" si="41"/>
        <v>342.85822682039435</v>
      </c>
    </row>
    <row r="448" spans="1:16" x14ac:dyDescent="0.15">
      <c r="A448" t="s">
        <v>50</v>
      </c>
      <c r="B448" s="1">
        <v>2006</v>
      </c>
      <c r="C448" s="3">
        <v>522.55950927734375</v>
      </c>
      <c r="D448" s="3">
        <v>385.80538940429688</v>
      </c>
      <c r="E448" s="3">
        <v>3.2011730670928955</v>
      </c>
      <c r="F448" s="3">
        <v>5.1218767166137695</v>
      </c>
      <c r="G448" s="3">
        <v>1.4085161685943604</v>
      </c>
      <c r="H448" s="3">
        <v>48.785877227783203</v>
      </c>
      <c r="I448" s="3">
        <v>18.032949447631836</v>
      </c>
      <c r="J448" s="3">
        <v>16.744880676269531</v>
      </c>
      <c r="K448" s="3">
        <f t="shared" si="36"/>
        <v>28.978038828028129</v>
      </c>
      <c r="L448" s="3">
        <f t="shared" si="37"/>
        <v>31.207120515221309</v>
      </c>
      <c r="M448" s="3">
        <f t="shared" si="38"/>
        <v>1.2330787032461141</v>
      </c>
      <c r="N448" s="3">
        <f t="shared" si="39"/>
        <v>9.4467596641990106</v>
      </c>
      <c r="O448" s="3">
        <f t="shared" si="40"/>
        <v>0.92857137568632964</v>
      </c>
      <c r="P448" s="4">
        <f t="shared" si="41"/>
        <v>421.87094157468977</v>
      </c>
    </row>
    <row r="449" spans="1:16" x14ac:dyDescent="0.15">
      <c r="A449" t="s">
        <v>51</v>
      </c>
      <c r="B449" s="1">
        <v>2006</v>
      </c>
      <c r="C449" s="3">
        <v>61394.78515625</v>
      </c>
      <c r="D449" s="3">
        <v>12474.458984375</v>
      </c>
      <c r="E449" s="3">
        <v>265.56930541992188</v>
      </c>
      <c r="F449" s="3">
        <v>567.76007080078125</v>
      </c>
      <c r="G449" s="3">
        <v>19031.357421875</v>
      </c>
      <c r="H449" s="3">
        <v>431.77423095703125</v>
      </c>
      <c r="I449" s="3">
        <v>4064.712646484375</v>
      </c>
      <c r="J449" s="3">
        <v>3289.2958984375</v>
      </c>
      <c r="K449" s="3">
        <f t="shared" si="36"/>
        <v>15.104335901666058</v>
      </c>
      <c r="L449" s="3">
        <f t="shared" si="37"/>
        <v>18.665023473690553</v>
      </c>
      <c r="M449" s="3">
        <f t="shared" si="38"/>
        <v>3.0553733757557975</v>
      </c>
      <c r="N449" s="3">
        <f t="shared" si="39"/>
        <v>3.0650050932987325</v>
      </c>
      <c r="O449" s="3">
        <f t="shared" si="40"/>
        <v>0.80923208711505268</v>
      </c>
      <c r="P449" s="4">
        <f t="shared" si="41"/>
        <v>319.03338784166493</v>
      </c>
    </row>
    <row r="450" spans="1:16" x14ac:dyDescent="0.15">
      <c r="A450" t="s">
        <v>52</v>
      </c>
      <c r="B450" s="1">
        <v>2006</v>
      </c>
      <c r="C450" s="3">
        <v>80.413467407226562</v>
      </c>
      <c r="D450" s="3">
        <v>33.292198181152344</v>
      </c>
      <c r="E450" s="3">
        <v>1.7926568984985352</v>
      </c>
      <c r="F450" s="3">
        <v>5.1218767166137695</v>
      </c>
      <c r="G450" s="3">
        <v>0.12804692983627319</v>
      </c>
      <c r="H450" s="3">
        <v>58.133304595947266</v>
      </c>
      <c r="I450" s="3">
        <v>7.2990508079528809</v>
      </c>
      <c r="J450" s="3">
        <v>5.8678646087646484</v>
      </c>
      <c r="K450" s="3">
        <f t="shared" si="36"/>
        <v>11.016975977151695</v>
      </c>
      <c r="L450" s="3">
        <f t="shared" si="37"/>
        <v>13.704042742757808</v>
      </c>
      <c r="M450" s="3">
        <f t="shared" si="38"/>
        <v>1.6665392084064306</v>
      </c>
      <c r="N450" s="3">
        <f t="shared" si="39"/>
        <v>1.2686868377814442</v>
      </c>
      <c r="O450" s="3">
        <f t="shared" si="40"/>
        <v>0.80392160065130058</v>
      </c>
      <c r="P450" s="4">
        <f t="shared" si="41"/>
        <v>173.67662243962835</v>
      </c>
    </row>
    <row r="451" spans="1:16" x14ac:dyDescent="0.15">
      <c r="A451" t="s">
        <v>53</v>
      </c>
      <c r="B451" s="1">
        <v>2006</v>
      </c>
      <c r="C451" s="3">
        <v>877.12139892578125</v>
      </c>
      <c r="D451" s="3">
        <v>470.70050048828125</v>
      </c>
      <c r="E451" s="3">
        <v>49.938301086425781</v>
      </c>
      <c r="F451" s="3">
        <v>32.908058166503906</v>
      </c>
      <c r="G451" s="3">
        <v>0.12804692983627319</v>
      </c>
      <c r="H451" s="3">
        <v>26.761806488037109</v>
      </c>
      <c r="I451" s="3">
        <v>66.693290710449219</v>
      </c>
      <c r="J451" s="3">
        <v>54.528202056884766</v>
      </c>
      <c r="K451" s="3">
        <f t="shared" ref="K451:K514" si="42">C451/I451</f>
        <v>13.15156876474769</v>
      </c>
      <c r="L451" s="3">
        <f t="shared" ref="L451:L514" si="43">C451/J451</f>
        <v>16.085646799994489</v>
      </c>
      <c r="M451" s="3">
        <f t="shared" ref="M451:M514" si="44">C451/(D451+E451+I451+J451)</f>
        <v>1.3665300792984898</v>
      </c>
      <c r="N451" s="3">
        <f t="shared" ref="N451:N514" si="45">C451/(F451+G451+H451)</f>
        <v>14.668094180649224</v>
      </c>
      <c r="O451" s="3">
        <f t="shared" ref="O451:O514" si="46">J451/I451</f>
        <v>0.81759651497210528</v>
      </c>
      <c r="P451" s="4">
        <f t="shared" ref="P451:P514" si="47">(C451/VLOOKUP(A451,$A$2:$C$64,3))*100</f>
        <v>127.39034458647036</v>
      </c>
    </row>
    <row r="452" spans="1:16" x14ac:dyDescent="0.15">
      <c r="A452" t="s">
        <v>54</v>
      </c>
      <c r="B452" s="1">
        <v>2006</v>
      </c>
      <c r="C452" s="3">
        <v>1900.472412109375</v>
      </c>
      <c r="D452" s="3">
        <v>1151.5260009765625</v>
      </c>
      <c r="E452" s="3">
        <v>15.109537124633789</v>
      </c>
      <c r="F452" s="3">
        <v>54.547988891601562</v>
      </c>
      <c r="G452" s="3">
        <v>0.12804692983627319</v>
      </c>
      <c r="H452" s="3">
        <v>159.03427124023438</v>
      </c>
      <c r="I452" s="3">
        <v>112.49125671386719</v>
      </c>
      <c r="J452" s="3">
        <v>94.744544982910156</v>
      </c>
      <c r="K452" s="3">
        <f t="shared" si="42"/>
        <v>16.894401108376073</v>
      </c>
      <c r="L452" s="3">
        <f t="shared" si="43"/>
        <v>20.058911174803558</v>
      </c>
      <c r="M452" s="3">
        <f t="shared" si="44"/>
        <v>1.3832972251891051</v>
      </c>
      <c r="N452" s="3">
        <f t="shared" si="45"/>
        <v>8.8927503695970049</v>
      </c>
      <c r="O452" s="3">
        <f t="shared" si="46"/>
        <v>0.84223919041017048</v>
      </c>
      <c r="P452" s="4">
        <f t="shared" si="47"/>
        <v>69.051774715683749</v>
      </c>
    </row>
    <row r="453" spans="1:16" x14ac:dyDescent="0.15">
      <c r="A453" t="s">
        <v>55</v>
      </c>
      <c r="B453" s="1">
        <v>2006</v>
      </c>
      <c r="C453" s="3">
        <v>3152.643310546875</v>
      </c>
      <c r="D453" s="3">
        <v>1287.127685546875</v>
      </c>
      <c r="E453" s="3">
        <v>7.0425806045532227</v>
      </c>
      <c r="F453" s="3">
        <v>15.87781810760498</v>
      </c>
      <c r="G453" s="3">
        <v>0.12804692983627319</v>
      </c>
      <c r="H453" s="3">
        <v>64.023460388183594</v>
      </c>
      <c r="I453" s="3">
        <v>223.98068237304688</v>
      </c>
      <c r="J453" s="3">
        <v>197.21749877929688</v>
      </c>
      <c r="K453" s="3">
        <f t="shared" si="42"/>
        <v>14.075514357510745</v>
      </c>
      <c r="L453" s="3">
        <f t="shared" si="43"/>
        <v>15.985616540421448</v>
      </c>
      <c r="M453" s="3">
        <f t="shared" si="44"/>
        <v>1.8378811359753187</v>
      </c>
      <c r="N453" s="3">
        <f t="shared" si="45"/>
        <v>39.393600955399535</v>
      </c>
      <c r="O453" s="3">
        <f t="shared" si="46"/>
        <v>0.88051119717023152</v>
      </c>
      <c r="P453" s="4">
        <f t="shared" si="47"/>
        <v>203.53587920776394</v>
      </c>
    </row>
    <row r="454" spans="1:16" x14ac:dyDescent="0.15">
      <c r="A454" t="s">
        <v>66</v>
      </c>
      <c r="B454" s="1">
        <v>2006</v>
      </c>
      <c r="C454" s="3">
        <v>14107.44140625</v>
      </c>
      <c r="D454" s="3">
        <v>9681.8837890625</v>
      </c>
      <c r="E454" s="3">
        <v>128.55911254882812</v>
      </c>
      <c r="F454" s="3">
        <v>333.81832885742188</v>
      </c>
      <c r="G454" s="3">
        <v>55.700412750244141</v>
      </c>
      <c r="H454" s="3">
        <v>2304.8447265625</v>
      </c>
      <c r="I454" s="3">
        <v>412.61105346679688</v>
      </c>
      <c r="J454" s="3">
        <v>322.7325439453125</v>
      </c>
      <c r="K454" s="3">
        <f t="shared" si="42"/>
        <v>34.190653128940561</v>
      </c>
      <c r="L454" s="3">
        <f t="shared" si="43"/>
        <v>43.712484752205611</v>
      </c>
      <c r="M454" s="3">
        <f t="shared" si="44"/>
        <v>1.3377325064902821</v>
      </c>
      <c r="N454" s="3">
        <f t="shared" si="45"/>
        <v>5.2359088047726701</v>
      </c>
      <c r="O454" s="3">
        <f t="shared" si="46"/>
        <v>0.78217134813447997</v>
      </c>
      <c r="P454" s="4">
        <f t="shared" si="47"/>
        <v>910.78190811729462</v>
      </c>
    </row>
    <row r="455" spans="1:16" x14ac:dyDescent="0.15">
      <c r="A455" t="s">
        <v>67</v>
      </c>
      <c r="B455" s="1">
        <v>2006</v>
      </c>
      <c r="C455" s="3">
        <v>1645.27490234375</v>
      </c>
      <c r="D455" s="3">
        <v>1065.6064453125</v>
      </c>
      <c r="E455" s="3">
        <v>8.3230495452880859</v>
      </c>
      <c r="F455" s="3">
        <v>39.566497802734375</v>
      </c>
      <c r="G455" s="3">
        <v>0.12804692983627319</v>
      </c>
      <c r="H455" s="3">
        <v>1361.779052734375</v>
      </c>
      <c r="I455" s="3">
        <v>255.75302124023438</v>
      </c>
      <c r="J455" s="3">
        <v>245.44847106933594</v>
      </c>
      <c r="K455" s="3">
        <f t="shared" si="42"/>
        <v>6.433061452667288</v>
      </c>
      <c r="L455" s="3">
        <f t="shared" si="43"/>
        <v>6.7031377102323919</v>
      </c>
      <c r="M455" s="3">
        <f t="shared" si="44"/>
        <v>1.0445321155814065</v>
      </c>
      <c r="N455" s="3">
        <f t="shared" si="45"/>
        <v>1.1739606834673562</v>
      </c>
      <c r="O455" s="3">
        <f t="shared" si="46"/>
        <v>0.95970897969874169</v>
      </c>
      <c r="P455" s="4">
        <f t="shared" si="47"/>
        <v>106.2195880728779</v>
      </c>
    </row>
    <row r="456" spans="1:16" x14ac:dyDescent="0.15">
      <c r="A456" t="s">
        <v>56</v>
      </c>
      <c r="B456" s="1">
        <v>2006</v>
      </c>
      <c r="C456" s="3">
        <v>19962.130859375</v>
      </c>
      <c r="D456" s="3">
        <v>12300.443359375</v>
      </c>
      <c r="E456" s="3">
        <v>112.80934143066406</v>
      </c>
      <c r="F456" s="3">
        <v>194.75936889648438</v>
      </c>
      <c r="G456" s="3">
        <v>0.12804692983627319</v>
      </c>
      <c r="H456" s="3">
        <v>305.13580322265625</v>
      </c>
      <c r="I456" s="3">
        <v>1873.709228515625</v>
      </c>
      <c r="J456" s="3">
        <v>1573.4464111328125</v>
      </c>
      <c r="K456" s="3">
        <f t="shared" si="42"/>
        <v>10.653803992409879</v>
      </c>
      <c r="L456" s="3">
        <f t="shared" si="43"/>
        <v>12.686883212630763</v>
      </c>
      <c r="M456" s="3">
        <f t="shared" si="44"/>
        <v>1.2586139291545795</v>
      </c>
      <c r="N456" s="3">
        <f t="shared" si="45"/>
        <v>39.922407798066125</v>
      </c>
      <c r="O456" s="3">
        <f t="shared" si="46"/>
        <v>0.83974951245733875</v>
      </c>
      <c r="P456" s="4">
        <f t="shared" si="47"/>
        <v>285.48905653462703</v>
      </c>
    </row>
    <row r="457" spans="1:16" x14ac:dyDescent="0.15">
      <c r="A457" t="s">
        <v>57</v>
      </c>
      <c r="B457" s="1">
        <v>2006</v>
      </c>
      <c r="C457" s="3">
        <v>4201.73193359375</v>
      </c>
      <c r="D457" s="3">
        <v>1883.5701904296875</v>
      </c>
      <c r="E457" s="3">
        <v>88.352378845214844</v>
      </c>
      <c r="F457" s="3">
        <v>112.16910552978516</v>
      </c>
      <c r="G457" s="3">
        <v>0.12804692983627319</v>
      </c>
      <c r="H457" s="3">
        <v>815.91497802734375</v>
      </c>
      <c r="I457" s="3">
        <v>375.97268676757812</v>
      </c>
      <c r="J457" s="3">
        <v>315.86285400390625</v>
      </c>
      <c r="K457" s="3">
        <f t="shared" si="42"/>
        <v>11.175630787752439</v>
      </c>
      <c r="L457" s="3">
        <f t="shared" si="43"/>
        <v>13.302393365766864</v>
      </c>
      <c r="M457" s="3">
        <f t="shared" si="44"/>
        <v>1.5773699262507663</v>
      </c>
      <c r="N457" s="3">
        <f t="shared" si="45"/>
        <v>4.526693624860739</v>
      </c>
      <c r="O457" s="3">
        <f t="shared" si="46"/>
        <v>0.84012180969722661</v>
      </c>
      <c r="P457" s="4">
        <f t="shared" si="47"/>
        <v>146.5871458471191</v>
      </c>
    </row>
    <row r="458" spans="1:16" x14ac:dyDescent="0.15">
      <c r="A458" t="s">
        <v>64</v>
      </c>
      <c r="B458" s="1">
        <v>2006</v>
      </c>
      <c r="C458" s="3">
        <v>2719.46044921875</v>
      </c>
      <c r="D458" s="3">
        <v>2055.28125</v>
      </c>
      <c r="E458" s="3">
        <v>43.920093536376953</v>
      </c>
      <c r="F458" s="3">
        <v>58.901584625244141</v>
      </c>
      <c r="G458" s="3">
        <v>0.12804692983627319</v>
      </c>
      <c r="H458" s="3">
        <v>347.39129638671875</v>
      </c>
      <c r="I458" s="3">
        <v>49.805286407470703</v>
      </c>
      <c r="J458" s="3">
        <v>45.368610382080078</v>
      </c>
      <c r="K458" s="3">
        <f t="shared" si="42"/>
        <v>54.60184340614164</v>
      </c>
      <c r="L458" s="3">
        <f t="shared" si="43"/>
        <v>59.941453492102021</v>
      </c>
      <c r="M458" s="3">
        <f t="shared" si="44"/>
        <v>1.2392868818620246</v>
      </c>
      <c r="N458" s="3">
        <f t="shared" si="45"/>
        <v>6.6912411794113762</v>
      </c>
      <c r="O458" s="3">
        <f t="shared" si="46"/>
        <v>0.91091957610497487</v>
      </c>
      <c r="P458" s="4">
        <f t="shared" si="47"/>
        <v>201.25331291936016</v>
      </c>
    </row>
    <row r="459" spans="1:16" x14ac:dyDescent="0.15">
      <c r="A459" t="s">
        <v>69</v>
      </c>
      <c r="B459" s="1">
        <v>2006</v>
      </c>
      <c r="C459" s="3">
        <v>3526.15625</v>
      </c>
      <c r="D459" s="3">
        <v>1857.9608154296875</v>
      </c>
      <c r="E459" s="3">
        <v>5.8901586532592773</v>
      </c>
      <c r="F459" s="3">
        <v>14.213208198547363</v>
      </c>
      <c r="G459" s="3">
        <v>1172.525634765625</v>
      </c>
      <c r="H459" s="3">
        <v>52.243144989013672</v>
      </c>
      <c r="I459" s="3">
        <v>167.30569458007812</v>
      </c>
      <c r="J459" s="3">
        <v>143.54800415039062</v>
      </c>
      <c r="K459" s="3">
        <f t="shared" si="42"/>
        <v>21.076128095043789</v>
      </c>
      <c r="L459" s="3">
        <f t="shared" si="43"/>
        <v>24.564300081147486</v>
      </c>
      <c r="M459" s="3">
        <f t="shared" si="44"/>
        <v>1.6214414279241933</v>
      </c>
      <c r="N459" s="3">
        <f t="shared" si="45"/>
        <v>2.8460109059577654</v>
      </c>
      <c r="O459" s="3">
        <f t="shared" si="46"/>
        <v>0.85799831566213502</v>
      </c>
      <c r="P459" s="4">
        <f t="shared" si="47"/>
        <v>260.95272957092533</v>
      </c>
    </row>
    <row r="460" spans="1:16" x14ac:dyDescent="0.15">
      <c r="A460" t="s">
        <v>59</v>
      </c>
      <c r="B460" s="1">
        <v>2006</v>
      </c>
      <c r="C460" s="3">
        <v>1678.6951904296875</v>
      </c>
      <c r="D460" s="3">
        <v>1117.081298828125</v>
      </c>
      <c r="E460" s="3">
        <v>16.774147033691406</v>
      </c>
      <c r="F460" s="3">
        <v>32.908058166503906</v>
      </c>
      <c r="G460" s="3">
        <v>0.12804692983627319</v>
      </c>
      <c r="H460" s="3">
        <v>73.755027770996094</v>
      </c>
      <c r="I460" s="3">
        <v>175.46345520019531</v>
      </c>
      <c r="J460" s="3">
        <v>144.83607482910156</v>
      </c>
      <c r="K460" s="3">
        <f t="shared" si="42"/>
        <v>9.5672069634920707</v>
      </c>
      <c r="L460" s="3">
        <f t="shared" si="43"/>
        <v>11.590311270244333</v>
      </c>
      <c r="M460" s="3">
        <f t="shared" si="44"/>
        <v>1.1544128502541311</v>
      </c>
      <c r="N460" s="3">
        <f t="shared" si="45"/>
        <v>15.719424875051049</v>
      </c>
      <c r="O460" s="3">
        <f t="shared" si="46"/>
        <v>0.82544866487355217</v>
      </c>
      <c r="P460" s="4">
        <f t="shared" si="47"/>
        <v>124.15312904571283</v>
      </c>
    </row>
    <row r="461" spans="1:16" x14ac:dyDescent="0.15">
      <c r="A461" t="s">
        <v>60</v>
      </c>
      <c r="B461" s="1">
        <v>2006</v>
      </c>
      <c r="C461" s="3">
        <v>7.2986745834350586</v>
      </c>
      <c r="D461" s="3">
        <v>5.7621116638183594</v>
      </c>
      <c r="E461" s="3">
        <v>0.25609385967254639</v>
      </c>
      <c r="F461" s="3">
        <v>0.12804692983627319</v>
      </c>
      <c r="G461" s="3">
        <v>0.12804692983627319</v>
      </c>
      <c r="H461" s="3">
        <v>2.9450793266296387</v>
      </c>
      <c r="I461" s="3">
        <v>1.717423677444458</v>
      </c>
      <c r="J461" s="3">
        <v>1.2880678176879883</v>
      </c>
      <c r="K461" s="3">
        <f t="shared" si="42"/>
        <v>4.2497810408061643</v>
      </c>
      <c r="L461" s="3">
        <f t="shared" si="43"/>
        <v>5.6663744588664464</v>
      </c>
      <c r="M461" s="3">
        <f t="shared" si="44"/>
        <v>0.80883418053286305</v>
      </c>
      <c r="N461" s="3">
        <f t="shared" si="45"/>
        <v>2.2799999121153691</v>
      </c>
      <c r="O461" s="3">
        <f t="shared" si="46"/>
        <v>0.75000003470584786</v>
      </c>
      <c r="P461" s="4">
        <f t="shared" si="47"/>
        <v>41.076412217616323</v>
      </c>
    </row>
    <row r="462" spans="1:16" x14ac:dyDescent="0.15">
      <c r="A462" t="s">
        <v>61</v>
      </c>
      <c r="B462" s="1">
        <v>2006</v>
      </c>
      <c r="C462" s="3">
        <v>4905.86181640625</v>
      </c>
      <c r="D462" s="3">
        <v>3068.7724609375</v>
      </c>
      <c r="E462" s="3">
        <v>79.773231506347656</v>
      </c>
      <c r="F462" s="3">
        <v>48.401737213134766</v>
      </c>
      <c r="G462" s="3">
        <v>0.12804692983627319</v>
      </c>
      <c r="H462" s="3">
        <v>38.414077758789062</v>
      </c>
      <c r="I462" s="3">
        <v>538.98480224609375</v>
      </c>
      <c r="J462" s="3">
        <v>488.6070556640625</v>
      </c>
      <c r="K462" s="3">
        <f t="shared" si="42"/>
        <v>9.1020410890292496</v>
      </c>
      <c r="L462" s="3">
        <f t="shared" si="43"/>
        <v>10.040505472723325</v>
      </c>
      <c r="M462" s="3">
        <f t="shared" si="44"/>
        <v>1.1747366453459822</v>
      </c>
      <c r="N462" s="3">
        <f t="shared" si="45"/>
        <v>56.425625790001114</v>
      </c>
      <c r="O462" s="3">
        <f t="shared" si="46"/>
        <v>0.9065321575448998</v>
      </c>
      <c r="P462" s="4">
        <f t="shared" si="47"/>
        <v>130.38883618171604</v>
      </c>
    </row>
    <row r="463" spans="1:16" x14ac:dyDescent="0.15">
      <c r="A463" t="s">
        <v>62</v>
      </c>
      <c r="B463" s="1">
        <v>2006</v>
      </c>
      <c r="C463" s="3">
        <v>593.75360107421875</v>
      </c>
      <c r="D463" s="3">
        <v>228.56375122070312</v>
      </c>
      <c r="E463" s="3">
        <v>8.3230495452880859</v>
      </c>
      <c r="F463" s="3">
        <v>17.41438102722168</v>
      </c>
      <c r="G463" s="3">
        <v>0.12804692983627319</v>
      </c>
      <c r="H463" s="3">
        <v>25.609384536743164</v>
      </c>
      <c r="I463" s="3">
        <v>67.122642517089844</v>
      </c>
      <c r="J463" s="3">
        <v>54.528202056884766</v>
      </c>
      <c r="K463" s="3">
        <f t="shared" si="42"/>
        <v>8.8458019352120321</v>
      </c>
      <c r="L463" s="3">
        <f t="shared" si="43"/>
        <v>10.88892680625715</v>
      </c>
      <c r="M463" s="3">
        <f t="shared" si="44"/>
        <v>1.6560425628701301</v>
      </c>
      <c r="N463" s="3">
        <f t="shared" si="45"/>
        <v>13.759644537747127</v>
      </c>
      <c r="O463" s="3">
        <f t="shared" si="46"/>
        <v>0.81236673664928416</v>
      </c>
      <c r="P463" s="4">
        <f t="shared" si="47"/>
        <v>193.39268207563083</v>
      </c>
    </row>
    <row r="464" spans="1:16" x14ac:dyDescent="0.15">
      <c r="A464" t="s">
        <v>63</v>
      </c>
      <c r="B464" s="1">
        <v>2006</v>
      </c>
      <c r="C464" s="3">
        <v>2016.48291015625</v>
      </c>
      <c r="D464" s="3">
        <v>925.65118408203125</v>
      </c>
      <c r="E464" s="3">
        <v>103.07777404785156</v>
      </c>
      <c r="F464" s="3">
        <v>30.091026306152344</v>
      </c>
      <c r="G464" s="3">
        <v>0.12804692983627319</v>
      </c>
      <c r="H464" s="3">
        <v>732.42840576171875</v>
      </c>
      <c r="I464" s="3">
        <v>488.03457641601562</v>
      </c>
      <c r="J464" s="3">
        <v>335.89944458007812</v>
      </c>
      <c r="K464" s="3">
        <f t="shared" si="42"/>
        <v>4.1318443561206575</v>
      </c>
      <c r="L464" s="3">
        <f t="shared" si="43"/>
        <v>6.0032338329024011</v>
      </c>
      <c r="M464" s="3">
        <f t="shared" si="44"/>
        <v>1.0884240322584511</v>
      </c>
      <c r="N464" s="3">
        <f t="shared" si="45"/>
        <v>2.644056350656752</v>
      </c>
      <c r="O464" s="3">
        <f t="shared" si="46"/>
        <v>0.68826976778331206</v>
      </c>
      <c r="P464" s="4">
        <f t="shared" si="47"/>
        <v>73.696941771707344</v>
      </c>
    </row>
    <row r="465" spans="1:16" x14ac:dyDescent="0.15">
      <c r="A465" t="s">
        <v>68</v>
      </c>
      <c r="B465" s="1">
        <v>2006</v>
      </c>
      <c r="C465" s="3">
        <v>259.03890991210938</v>
      </c>
      <c r="D465" s="3">
        <v>33.93243408203125</v>
      </c>
      <c r="E465" s="3">
        <v>0.25609385967254639</v>
      </c>
      <c r="F465" s="3">
        <v>2.3048446178436279</v>
      </c>
      <c r="G465" s="3">
        <v>2.3048446178436279</v>
      </c>
      <c r="H465" s="3">
        <v>97.699798583984375</v>
      </c>
      <c r="I465" s="3">
        <v>18.032949447631836</v>
      </c>
      <c r="J465" s="3">
        <v>17.460474014282227</v>
      </c>
      <c r="K465" s="3">
        <f t="shared" si="42"/>
        <v>14.364755508485468</v>
      </c>
      <c r="L465" s="3">
        <f t="shared" si="43"/>
        <v>14.835731819206174</v>
      </c>
      <c r="M465" s="3">
        <f t="shared" si="44"/>
        <v>3.7174462639784824</v>
      </c>
      <c r="N465" s="3">
        <f t="shared" si="45"/>
        <v>2.5319148344158018</v>
      </c>
      <c r="O465" s="3">
        <f t="shared" si="46"/>
        <v>0.96825392124499143</v>
      </c>
      <c r="P465" s="4">
        <f t="shared" si="47"/>
        <v>9.467164519098267</v>
      </c>
    </row>
    <row r="466" spans="1:16" x14ac:dyDescent="0.15">
      <c r="A466" t="s">
        <v>1</v>
      </c>
      <c r="B466" s="1">
        <v>2007</v>
      </c>
      <c r="C466" s="3">
        <v>56369.41796875</v>
      </c>
      <c r="D466" s="3">
        <v>15825.158203125</v>
      </c>
      <c r="E466" s="3">
        <v>231.84945678710938</v>
      </c>
      <c r="F466" s="3">
        <v>322.71102905273438</v>
      </c>
      <c r="G466" s="3">
        <v>3194.66845703125</v>
      </c>
      <c r="H466" s="3">
        <v>516.874267578125</v>
      </c>
      <c r="I466" s="3">
        <v>3248.16845703125</v>
      </c>
      <c r="J466" s="3">
        <v>2710.26025390625</v>
      </c>
      <c r="K466" s="3">
        <f t="shared" si="42"/>
        <v>17.35421629587227</v>
      </c>
      <c r="L466" s="3">
        <f t="shared" si="43"/>
        <v>20.798525856513507</v>
      </c>
      <c r="M466" s="3">
        <f t="shared" si="44"/>
        <v>2.5604497235125492</v>
      </c>
      <c r="N466" s="3">
        <f t="shared" si="45"/>
        <v>13.972700135082095</v>
      </c>
      <c r="O466" s="3">
        <f t="shared" si="46"/>
        <v>0.83439645749880975</v>
      </c>
      <c r="P466" s="4">
        <f t="shared" si="47"/>
        <v>425.28065238948238</v>
      </c>
    </row>
    <row r="467" spans="1:16" x14ac:dyDescent="0.15">
      <c r="A467" t="s">
        <v>65</v>
      </c>
      <c r="B467" s="1">
        <v>2007</v>
      </c>
      <c r="C467" s="3">
        <v>3252.356201171875</v>
      </c>
      <c r="D467" s="3">
        <v>2298.49267578125</v>
      </c>
      <c r="E467" s="3">
        <v>7.5616340637207031</v>
      </c>
      <c r="F467" s="3">
        <v>15.733077049255371</v>
      </c>
      <c r="G467" s="3">
        <v>61.590728759765625</v>
      </c>
      <c r="H467" s="3">
        <v>219.28738403320312</v>
      </c>
      <c r="I467" s="3">
        <v>84.628364562988281</v>
      </c>
      <c r="J467" s="3">
        <v>76.69024658203125</v>
      </c>
      <c r="K467" s="3">
        <f t="shared" si="42"/>
        <v>38.431041624952705</v>
      </c>
      <c r="L467" s="3">
        <f t="shared" si="43"/>
        <v>42.408993921971707</v>
      </c>
      <c r="M467" s="3">
        <f t="shared" si="44"/>
        <v>1.3181453737714379</v>
      </c>
      <c r="N467" s="3">
        <f t="shared" si="45"/>
        <v>10.965048900892429</v>
      </c>
      <c r="O467" s="3">
        <f t="shared" si="46"/>
        <v>0.90620026722779512</v>
      </c>
      <c r="P467" s="4">
        <f t="shared" si="47"/>
        <v>24.537492436131775</v>
      </c>
    </row>
    <row r="468" spans="1:16" x14ac:dyDescent="0.15">
      <c r="A468" t="s">
        <v>2</v>
      </c>
      <c r="B468" s="1">
        <v>2007</v>
      </c>
      <c r="C468" s="3">
        <v>1060.336181640625</v>
      </c>
      <c r="D468" s="3">
        <v>278.1949462890625</v>
      </c>
      <c r="E468" s="3">
        <v>5.3663206100463867</v>
      </c>
      <c r="F468" s="3">
        <v>12.68403148651123</v>
      </c>
      <c r="G468" s="3">
        <v>0.36588552594184875</v>
      </c>
      <c r="H468" s="3">
        <v>42.686641693115234</v>
      </c>
      <c r="I468" s="3">
        <v>99.562782287597656</v>
      </c>
      <c r="J468" s="3">
        <v>79.246589660644531</v>
      </c>
      <c r="K468" s="3">
        <f t="shared" si="42"/>
        <v>10.649925175631708</v>
      </c>
      <c r="L468" s="3">
        <f t="shared" si="43"/>
        <v>13.380212147693335</v>
      </c>
      <c r="M468" s="3">
        <f t="shared" si="44"/>
        <v>2.293260195508843</v>
      </c>
      <c r="N468" s="3">
        <f t="shared" si="45"/>
        <v>19.024069771546426</v>
      </c>
      <c r="O468" s="3">
        <f t="shared" si="46"/>
        <v>0.79594591311974738</v>
      </c>
      <c r="P468" s="4">
        <f t="shared" si="47"/>
        <v>171.77402402268785</v>
      </c>
    </row>
    <row r="469" spans="1:16" x14ac:dyDescent="0.15">
      <c r="A469" t="s">
        <v>3</v>
      </c>
      <c r="B469" s="1">
        <v>2007</v>
      </c>
      <c r="C469" s="3">
        <v>3798.37939453125</v>
      </c>
      <c r="D469" s="3">
        <v>1778.5694580078125</v>
      </c>
      <c r="E469" s="3">
        <v>64.761734008789062</v>
      </c>
      <c r="F469" s="3">
        <v>92.934921264648438</v>
      </c>
      <c r="G469" s="3">
        <v>50.614162445068359</v>
      </c>
      <c r="H469" s="3">
        <v>165.86810302734375</v>
      </c>
      <c r="I469" s="3">
        <v>273.528564453125</v>
      </c>
      <c r="J469" s="3">
        <v>226.43804931640625</v>
      </c>
      <c r="K469" s="3">
        <f t="shared" si="42"/>
        <v>13.886591340562473</v>
      </c>
      <c r="L469" s="3">
        <f t="shared" si="43"/>
        <v>16.774474987742458</v>
      </c>
      <c r="M469" s="3">
        <f t="shared" si="44"/>
        <v>1.6209546158205719</v>
      </c>
      <c r="N469" s="3">
        <f t="shared" si="45"/>
        <v>12.275916003848463</v>
      </c>
      <c r="O469" s="3">
        <f t="shared" si="46"/>
        <v>0.82784059415926659</v>
      </c>
      <c r="P469" s="4">
        <f t="shared" si="47"/>
        <v>125.45615877852549</v>
      </c>
    </row>
    <row r="470" spans="1:16" x14ac:dyDescent="0.15">
      <c r="A470" t="s">
        <v>4</v>
      </c>
      <c r="B470" s="1">
        <v>2007</v>
      </c>
      <c r="C470" s="3">
        <v>258.68106079101562</v>
      </c>
      <c r="D470" s="3">
        <v>173.67366027832031</v>
      </c>
      <c r="E470" s="3">
        <v>1.7074657678604126</v>
      </c>
      <c r="F470" s="3">
        <v>2.92708420753479</v>
      </c>
      <c r="G470" s="3">
        <v>0.36588552594184875</v>
      </c>
      <c r="H470" s="3">
        <v>63.664077758789062</v>
      </c>
      <c r="I470" s="3">
        <v>10.35991096496582</v>
      </c>
      <c r="J470" s="3">
        <v>9.4181003570556641</v>
      </c>
      <c r="K470" s="3">
        <f t="shared" si="42"/>
        <v>24.969428952217744</v>
      </c>
      <c r="L470" s="3">
        <f t="shared" si="43"/>
        <v>27.466373364478127</v>
      </c>
      <c r="M470" s="3">
        <f t="shared" si="44"/>
        <v>1.3254878263935348</v>
      </c>
      <c r="N470" s="3">
        <f t="shared" si="45"/>
        <v>3.8633881044545193</v>
      </c>
      <c r="O470" s="3">
        <f t="shared" si="46"/>
        <v>0.90909085887947461</v>
      </c>
      <c r="P470" s="4">
        <f t="shared" si="47"/>
        <v>231.50946696861041</v>
      </c>
    </row>
    <row r="471" spans="1:16" x14ac:dyDescent="0.15">
      <c r="A471" t="s">
        <v>5</v>
      </c>
      <c r="B471" s="1">
        <v>2007</v>
      </c>
      <c r="C471" s="3">
        <v>19895.51171875</v>
      </c>
      <c r="D471" s="3">
        <v>14654.4462890625</v>
      </c>
      <c r="E471" s="3">
        <v>250.7535400390625</v>
      </c>
      <c r="F471" s="3">
        <v>122.20575714111328</v>
      </c>
      <c r="G471" s="3">
        <v>0.12196183949708939</v>
      </c>
      <c r="H471" s="3">
        <v>394.42459106445312</v>
      </c>
      <c r="I471" s="3">
        <v>262.89956665039062</v>
      </c>
      <c r="J471" s="3">
        <v>192.53288269042969</v>
      </c>
      <c r="K471" s="3">
        <f t="shared" si="42"/>
        <v>75.6772328392898</v>
      </c>
      <c r="L471" s="3">
        <f t="shared" si="43"/>
        <v>103.33565591878479</v>
      </c>
      <c r="M471" s="3">
        <f t="shared" si="44"/>
        <v>1.2952273941660601</v>
      </c>
      <c r="N471" s="3">
        <f t="shared" si="45"/>
        <v>38.501060047540008</v>
      </c>
      <c r="O471" s="3">
        <f t="shared" si="46"/>
        <v>0.73234385717517736</v>
      </c>
      <c r="P471" s="4">
        <f t="shared" si="47"/>
        <v>288.91312924353929</v>
      </c>
    </row>
    <row r="472" spans="1:16" x14ac:dyDescent="0.15">
      <c r="A472" t="s">
        <v>6</v>
      </c>
      <c r="B472" s="1">
        <v>2007</v>
      </c>
      <c r="C472" s="3">
        <v>1347.0684814453125</v>
      </c>
      <c r="D472" s="3">
        <v>436.25747680664062</v>
      </c>
      <c r="E472" s="3">
        <v>6.9518246650695801</v>
      </c>
      <c r="F472" s="3">
        <v>73.299064636230469</v>
      </c>
      <c r="G472" s="3">
        <v>2.1953129768371582</v>
      </c>
      <c r="H472" s="3">
        <v>130.377197265625</v>
      </c>
      <c r="I472" s="3">
        <v>196.30012512207031</v>
      </c>
      <c r="J472" s="3">
        <v>160.64588928222656</v>
      </c>
      <c r="K472" s="3">
        <f t="shared" si="42"/>
        <v>6.8622904881371349</v>
      </c>
      <c r="L472" s="3">
        <f t="shared" si="43"/>
        <v>8.3853280495634106</v>
      </c>
      <c r="M472" s="3">
        <f t="shared" si="44"/>
        <v>1.6835087572598915</v>
      </c>
      <c r="N472" s="3">
        <f t="shared" si="45"/>
        <v>6.5432465955489807</v>
      </c>
      <c r="O472" s="3">
        <f t="shared" si="46"/>
        <v>0.81836875642503049</v>
      </c>
      <c r="P472" s="4">
        <f t="shared" si="47"/>
        <v>870.24858448968575</v>
      </c>
    </row>
    <row r="473" spans="1:16" x14ac:dyDescent="0.15">
      <c r="A473" t="s">
        <v>7</v>
      </c>
      <c r="B473" s="1">
        <v>2007</v>
      </c>
      <c r="C473" s="3">
        <v>317.588623046875</v>
      </c>
      <c r="D473" s="3">
        <v>129.03562927246094</v>
      </c>
      <c r="E473" s="3">
        <v>1.463542103767395</v>
      </c>
      <c r="F473" s="3">
        <v>13.415802001953125</v>
      </c>
      <c r="G473" s="3">
        <v>0.8537328839302063</v>
      </c>
      <c r="H473" s="3">
        <v>62.810344696044922</v>
      </c>
      <c r="I473" s="3">
        <v>26.370681762695312</v>
      </c>
      <c r="J473" s="3">
        <v>24.487062454223633</v>
      </c>
      <c r="K473" s="3">
        <f t="shared" si="42"/>
        <v>12.043246583641404</v>
      </c>
      <c r="L473" s="3">
        <f t="shared" si="43"/>
        <v>12.969649734041331</v>
      </c>
      <c r="M473" s="3">
        <f t="shared" si="44"/>
        <v>1.7511801080657292</v>
      </c>
      <c r="N473" s="3">
        <f t="shared" si="45"/>
        <v>4.1202532330023924</v>
      </c>
      <c r="O473" s="3">
        <f t="shared" si="46"/>
        <v>0.92857145956930476</v>
      </c>
      <c r="P473" s="4">
        <f t="shared" si="47"/>
        <v>169.75895087790471</v>
      </c>
    </row>
    <row r="474" spans="1:16" x14ac:dyDescent="0.15">
      <c r="A474" t="s">
        <v>8</v>
      </c>
      <c r="B474" s="1">
        <v>2007</v>
      </c>
      <c r="C474" s="3">
        <v>1736.126708984375</v>
      </c>
      <c r="D474" s="3">
        <v>641.39727783203125</v>
      </c>
      <c r="E474" s="3">
        <v>21.221359252929688</v>
      </c>
      <c r="F474" s="3">
        <v>22.440977096557617</v>
      </c>
      <c r="G474" s="3">
        <v>14.147573471069336</v>
      </c>
      <c r="H474" s="3">
        <v>209.16455078125</v>
      </c>
      <c r="I474" s="3">
        <v>245.81242370605469</v>
      </c>
      <c r="J474" s="3">
        <v>190.7838134765625</v>
      </c>
      <c r="K474" s="3">
        <f t="shared" si="42"/>
        <v>7.062811076874028</v>
      </c>
      <c r="L474" s="3">
        <f t="shared" si="43"/>
        <v>9.0999685840625855</v>
      </c>
      <c r="M474" s="3">
        <f t="shared" si="44"/>
        <v>1.5794243233300314</v>
      </c>
      <c r="N474" s="3">
        <f t="shared" si="45"/>
        <v>7.0645159693009454</v>
      </c>
      <c r="O474" s="3">
        <f t="shared" si="46"/>
        <v>0.77613576482490554</v>
      </c>
      <c r="P474" s="4">
        <f t="shared" si="47"/>
        <v>93.208839482822299</v>
      </c>
    </row>
    <row r="475" spans="1:16" x14ac:dyDescent="0.15">
      <c r="A475" t="s">
        <v>9</v>
      </c>
      <c r="B475" s="1">
        <v>2007</v>
      </c>
      <c r="C475" s="3">
        <v>255.99789428710938</v>
      </c>
      <c r="D475" s="3">
        <v>144.5247802734375</v>
      </c>
      <c r="E475" s="3">
        <v>3.536893367767334</v>
      </c>
      <c r="F475" s="3">
        <v>3.6588551998138428</v>
      </c>
      <c r="G475" s="3">
        <v>12.074221611022949</v>
      </c>
      <c r="H475" s="3">
        <v>14.391496658325195</v>
      </c>
      <c r="I475" s="3">
        <v>38.614212036132812</v>
      </c>
      <c r="J475" s="3">
        <v>31.348821640014648</v>
      </c>
      <c r="K475" s="3">
        <f t="shared" si="42"/>
        <v>6.6296288539453361</v>
      </c>
      <c r="L475" s="3">
        <f t="shared" si="43"/>
        <v>8.1661089921270094</v>
      </c>
      <c r="M475" s="3">
        <f t="shared" si="44"/>
        <v>1.1741691913590513</v>
      </c>
      <c r="N475" s="3">
        <f t="shared" si="45"/>
        <v>8.4979757323093743</v>
      </c>
      <c r="O475" s="3">
        <f t="shared" si="46"/>
        <v>0.81184672655447021</v>
      </c>
      <c r="P475" s="4">
        <f t="shared" si="47"/>
        <v>146.18216005639189</v>
      </c>
    </row>
    <row r="476" spans="1:16" x14ac:dyDescent="0.15">
      <c r="A476" t="s">
        <v>10</v>
      </c>
      <c r="B476" s="1">
        <v>2007</v>
      </c>
      <c r="C476" s="3">
        <v>1296.21044921875</v>
      </c>
      <c r="D476" s="3">
        <v>765.6763916015625</v>
      </c>
      <c r="E476" s="3">
        <v>17.318580627441406</v>
      </c>
      <c r="F476" s="3">
        <v>50.004352569580078</v>
      </c>
      <c r="G476" s="3">
        <v>0.12196183949708939</v>
      </c>
      <c r="H476" s="3">
        <v>90.251762390136719</v>
      </c>
      <c r="I476" s="3">
        <v>115.57354736328125</v>
      </c>
      <c r="J476" s="3">
        <v>97.275527954101562</v>
      </c>
      <c r="K476" s="3">
        <f t="shared" si="42"/>
        <v>11.215459582151475</v>
      </c>
      <c r="L476" s="3">
        <f t="shared" si="43"/>
        <v>13.325144324380879</v>
      </c>
      <c r="M476" s="3">
        <f t="shared" si="44"/>
        <v>1.3016199197177729</v>
      </c>
      <c r="N476" s="3">
        <f t="shared" si="45"/>
        <v>9.2337099835948795</v>
      </c>
      <c r="O476" s="3">
        <f t="shared" si="46"/>
        <v>0.84167640583304326</v>
      </c>
      <c r="P476" s="4">
        <f t="shared" si="47"/>
        <v>216.3324263249209</v>
      </c>
    </row>
    <row r="477" spans="1:16" x14ac:dyDescent="0.15">
      <c r="A477" t="s">
        <v>11</v>
      </c>
      <c r="B477" s="1">
        <v>2007</v>
      </c>
      <c r="C477" s="3">
        <v>481.749267578125</v>
      </c>
      <c r="D477" s="3">
        <v>2.317274808883667</v>
      </c>
      <c r="E477" s="3">
        <v>1.8294275999069214</v>
      </c>
      <c r="F477" s="3">
        <v>6.2200536727905273</v>
      </c>
      <c r="G477" s="3">
        <v>0.12196183949708939</v>
      </c>
      <c r="H477" s="3">
        <v>90.129798889160156</v>
      </c>
      <c r="I477" s="3">
        <v>54.624984741210938</v>
      </c>
      <c r="J477" s="3">
        <v>45.879604339599609</v>
      </c>
      <c r="K477" s="3">
        <f t="shared" si="42"/>
        <v>8.8192110233154359</v>
      </c>
      <c r="L477" s="3">
        <f t="shared" si="43"/>
        <v>10.500292548563186</v>
      </c>
      <c r="M477" s="3">
        <f t="shared" si="44"/>
        <v>4.6033762290071198</v>
      </c>
      <c r="N477" s="3">
        <f t="shared" si="45"/>
        <v>4.9936789368698271</v>
      </c>
      <c r="O477" s="3">
        <f t="shared" si="46"/>
        <v>0.83990145822386808</v>
      </c>
      <c r="P477" s="4">
        <f t="shared" si="47"/>
        <v>197.18182662457295</v>
      </c>
    </row>
    <row r="478" spans="1:16" x14ac:dyDescent="0.15">
      <c r="A478" t="s">
        <v>12</v>
      </c>
      <c r="B478" s="1">
        <v>2007</v>
      </c>
      <c r="C478" s="3">
        <v>25227.68359375</v>
      </c>
      <c r="D478" s="3">
        <v>14941.1787109375</v>
      </c>
      <c r="E478" s="3">
        <v>306.85598754882812</v>
      </c>
      <c r="F478" s="3">
        <v>397.5955810546875</v>
      </c>
      <c r="G478" s="3">
        <v>0.12196183949708939</v>
      </c>
      <c r="H478" s="3">
        <v>482.9688720703125</v>
      </c>
      <c r="I478" s="3">
        <v>1623.4114990234375</v>
      </c>
      <c r="J478" s="3">
        <v>1333.333984375</v>
      </c>
      <c r="K478" s="3">
        <f t="shared" si="42"/>
        <v>15.539919243473205</v>
      </c>
      <c r="L478" s="3">
        <f t="shared" si="43"/>
        <v>18.920753456663352</v>
      </c>
      <c r="M478" s="3">
        <f t="shared" si="44"/>
        <v>1.3857724917136651</v>
      </c>
      <c r="N478" s="3">
        <f t="shared" si="45"/>
        <v>28.645478305427247</v>
      </c>
      <c r="O478" s="3">
        <f t="shared" si="46"/>
        <v>0.82131608971420156</v>
      </c>
      <c r="P478" s="4">
        <f t="shared" si="47"/>
        <v>176.32581640746926</v>
      </c>
    </row>
    <row r="479" spans="1:16" x14ac:dyDescent="0.15">
      <c r="A479" t="s">
        <v>13</v>
      </c>
      <c r="B479" s="1">
        <v>2007</v>
      </c>
      <c r="C479" s="3">
        <v>122.08380126953125</v>
      </c>
      <c r="D479" s="3">
        <v>78.29949951171875</v>
      </c>
      <c r="E479" s="3">
        <v>4.2686643600463867</v>
      </c>
      <c r="F479" s="3">
        <v>9.3910617828369141</v>
      </c>
      <c r="G479" s="3">
        <v>0.12196183949708939</v>
      </c>
      <c r="H479" s="3">
        <v>36.588550567626953</v>
      </c>
      <c r="I479" s="3">
        <v>11.436264991760254</v>
      </c>
      <c r="J479" s="3">
        <v>9.4181003570556641</v>
      </c>
      <c r="K479" s="3">
        <f t="shared" si="42"/>
        <v>10.67514624376855</v>
      </c>
      <c r="L479" s="3">
        <f t="shared" si="43"/>
        <v>12.962677890565368</v>
      </c>
      <c r="M479" s="3">
        <f t="shared" si="44"/>
        <v>1.1804372044426525</v>
      </c>
      <c r="N479" s="3">
        <f t="shared" si="45"/>
        <v>2.6481482121735471</v>
      </c>
      <c r="O479" s="3">
        <f t="shared" si="46"/>
        <v>0.82352939214344345</v>
      </c>
      <c r="P479" s="4">
        <f t="shared" si="47"/>
        <v>80.741463820265949</v>
      </c>
    </row>
    <row r="480" spans="1:16" x14ac:dyDescent="0.15">
      <c r="A480" t="s">
        <v>14</v>
      </c>
      <c r="B480" s="1">
        <v>2007</v>
      </c>
      <c r="C480" s="3">
        <v>930.32489013671875</v>
      </c>
      <c r="D480" s="3">
        <v>387.7166748046875</v>
      </c>
      <c r="E480" s="3">
        <v>5.0004353523254395</v>
      </c>
      <c r="F480" s="3">
        <v>14.02561092376709</v>
      </c>
      <c r="G480" s="3">
        <v>8.0494813919067383</v>
      </c>
      <c r="H480" s="3">
        <v>18.416236877441406</v>
      </c>
      <c r="I480" s="3">
        <v>84.2247314453125</v>
      </c>
      <c r="J480" s="3">
        <v>66.464881896972656</v>
      </c>
      <c r="K480" s="3">
        <f t="shared" si="42"/>
        <v>11.045744808824745</v>
      </c>
      <c r="L480" s="3">
        <f t="shared" si="43"/>
        <v>13.99723979918925</v>
      </c>
      <c r="M480" s="3">
        <f t="shared" si="44"/>
        <v>1.7120231493380123</v>
      </c>
      <c r="N480" s="3">
        <f t="shared" si="45"/>
        <v>22.975903944761153</v>
      </c>
      <c r="O480" s="3">
        <f t="shared" si="46"/>
        <v>0.78913735617107439</v>
      </c>
      <c r="P480" s="4">
        <f t="shared" si="47"/>
        <v>381.31887038881223</v>
      </c>
    </row>
    <row r="481" spans="1:16" x14ac:dyDescent="0.15">
      <c r="A481" t="s">
        <v>15</v>
      </c>
      <c r="B481" s="1">
        <v>2007</v>
      </c>
      <c r="C481" s="3">
        <v>1288.770751953125</v>
      </c>
      <c r="D481" s="3">
        <v>519.80133056640625</v>
      </c>
      <c r="E481" s="3">
        <v>17.440542221069336</v>
      </c>
      <c r="F481" s="3">
        <v>93.178840637207031</v>
      </c>
      <c r="G481" s="3">
        <v>0.12196183949708939</v>
      </c>
      <c r="H481" s="3">
        <v>70.371978759765625</v>
      </c>
      <c r="I481" s="3">
        <v>71.712112426757812</v>
      </c>
      <c r="J481" s="3">
        <v>60.141300201416016</v>
      </c>
      <c r="K481" s="3">
        <f t="shared" si="42"/>
        <v>17.971451521099638</v>
      </c>
      <c r="L481" s="3">
        <f t="shared" si="43"/>
        <v>21.429047054802137</v>
      </c>
      <c r="M481" s="3">
        <f t="shared" si="44"/>
        <v>1.9261393407555194</v>
      </c>
      <c r="N481" s="3">
        <f t="shared" si="45"/>
        <v>7.8740688721550223</v>
      </c>
      <c r="O481" s="3">
        <f t="shared" si="46"/>
        <v>0.83864912308698913</v>
      </c>
      <c r="P481" s="4">
        <f t="shared" si="47"/>
        <v>118.79107222523204</v>
      </c>
    </row>
    <row r="482" spans="1:16" x14ac:dyDescent="0.15">
      <c r="A482" t="s">
        <v>16</v>
      </c>
      <c r="B482" s="1">
        <v>2007</v>
      </c>
      <c r="C482" s="3">
        <v>10238.2080078125</v>
      </c>
      <c r="D482" s="3">
        <v>5518.77294921875</v>
      </c>
      <c r="E482" s="3">
        <v>76.10418701171875</v>
      </c>
      <c r="F482" s="3">
        <v>149.03736877441406</v>
      </c>
      <c r="G482" s="3">
        <v>95.862007141113281</v>
      </c>
      <c r="H482" s="3">
        <v>75.372413635253906</v>
      </c>
      <c r="I482" s="3">
        <v>390.44754028320312</v>
      </c>
      <c r="J482" s="3">
        <v>301.51376342773438</v>
      </c>
      <c r="K482" s="3">
        <f t="shared" si="42"/>
        <v>26.221724947700849</v>
      </c>
      <c r="L482" s="3">
        <f t="shared" si="43"/>
        <v>33.95602207813095</v>
      </c>
      <c r="M482" s="3">
        <f t="shared" si="44"/>
        <v>1.6285145714525346</v>
      </c>
      <c r="N482" s="3">
        <f t="shared" si="45"/>
        <v>31.967248886243734</v>
      </c>
      <c r="O482" s="3">
        <f t="shared" si="46"/>
        <v>0.77222605425824309</v>
      </c>
      <c r="P482" s="4">
        <f t="shared" si="47"/>
        <v>352.0219286651872</v>
      </c>
    </row>
    <row r="483" spans="1:16" x14ac:dyDescent="0.15">
      <c r="A483" t="s">
        <v>17</v>
      </c>
      <c r="B483" s="1">
        <v>2007</v>
      </c>
      <c r="C483" s="3">
        <v>5082.88134765625</v>
      </c>
      <c r="D483" s="3">
        <v>3048.43603515625</v>
      </c>
      <c r="E483" s="3">
        <v>49.516506195068359</v>
      </c>
      <c r="F483" s="3">
        <v>84.397590637207031</v>
      </c>
      <c r="G483" s="3">
        <v>5.8541684150695801</v>
      </c>
      <c r="H483" s="3">
        <v>76.470069885253906</v>
      </c>
      <c r="I483" s="3">
        <v>482.20675659179688</v>
      </c>
      <c r="J483" s="3">
        <v>324.92446899414062</v>
      </c>
      <c r="K483" s="3">
        <f t="shared" si="42"/>
        <v>10.540875419460512</v>
      </c>
      <c r="L483" s="3">
        <f t="shared" si="43"/>
        <v>15.643270460335536</v>
      </c>
      <c r="M483" s="3">
        <f t="shared" si="44"/>
        <v>1.3016062269114235</v>
      </c>
      <c r="N483" s="3">
        <f t="shared" si="45"/>
        <v>30.487197627617014</v>
      </c>
      <c r="O483" s="3">
        <f t="shared" si="46"/>
        <v>0.67382811325723369</v>
      </c>
      <c r="P483" s="4">
        <f t="shared" si="47"/>
        <v>192.44669523736192</v>
      </c>
    </row>
    <row r="484" spans="1:16" x14ac:dyDescent="0.15">
      <c r="A484" t="s">
        <v>18</v>
      </c>
      <c r="B484" s="1">
        <v>2007</v>
      </c>
      <c r="C484" s="3">
        <v>75.00653076171875</v>
      </c>
      <c r="D484" s="3">
        <v>45.125881195068359</v>
      </c>
      <c r="E484" s="3">
        <v>0.36588552594184875</v>
      </c>
      <c r="F484" s="3">
        <v>3.6588551998138428</v>
      </c>
      <c r="G484" s="3">
        <v>0.12196183949708939</v>
      </c>
      <c r="H484" s="3">
        <v>37.076396942138672</v>
      </c>
      <c r="I484" s="3">
        <v>9.4181003570556641</v>
      </c>
      <c r="J484" s="3">
        <v>8.3417463302612305</v>
      </c>
      <c r="K484" s="3">
        <f t="shared" si="42"/>
        <v>7.9640827680846336</v>
      </c>
      <c r="L484" s="3">
        <f t="shared" si="43"/>
        <v>8.9917060279834526</v>
      </c>
      <c r="M484" s="3">
        <f t="shared" si="44"/>
        <v>1.1858437551229974</v>
      </c>
      <c r="N484" s="3">
        <f t="shared" si="45"/>
        <v>1.8358209836768105</v>
      </c>
      <c r="O484" s="3">
        <f t="shared" si="46"/>
        <v>0.88571431753877283</v>
      </c>
      <c r="P484" s="4">
        <f t="shared" si="47"/>
        <v>55.291763738276046</v>
      </c>
    </row>
    <row r="485" spans="1:16" x14ac:dyDescent="0.15">
      <c r="A485" t="s">
        <v>19</v>
      </c>
      <c r="B485" s="1">
        <v>2007</v>
      </c>
      <c r="C485" s="3">
        <v>4029.253173828125</v>
      </c>
      <c r="D485" s="3">
        <v>1727.5894775390625</v>
      </c>
      <c r="E485" s="3">
        <v>77.689689636230469</v>
      </c>
      <c r="F485" s="3">
        <v>57.444026947021484</v>
      </c>
      <c r="G485" s="3">
        <v>0.12196183949708939</v>
      </c>
      <c r="H485" s="3">
        <v>187.69926452636719</v>
      </c>
      <c r="I485" s="3">
        <v>276.488525390625</v>
      </c>
      <c r="J485" s="3">
        <v>230.33982849121094</v>
      </c>
      <c r="K485" s="3">
        <f t="shared" si="42"/>
        <v>14.572948979114294</v>
      </c>
      <c r="L485" s="3">
        <f t="shared" si="43"/>
        <v>17.492646409528213</v>
      </c>
      <c r="M485" s="3">
        <f t="shared" si="44"/>
        <v>1.7426755188209813</v>
      </c>
      <c r="N485" s="3">
        <f t="shared" si="45"/>
        <v>16.428145118004107</v>
      </c>
      <c r="O485" s="3">
        <f t="shared" si="46"/>
        <v>0.83309001039296349</v>
      </c>
      <c r="P485" s="4">
        <f t="shared" si="47"/>
        <v>182.85957630497992</v>
      </c>
    </row>
    <row r="486" spans="1:16" x14ac:dyDescent="0.15">
      <c r="A486" t="s">
        <v>20</v>
      </c>
      <c r="B486" s="1">
        <v>2007</v>
      </c>
      <c r="C486" s="3">
        <v>25766.755859375</v>
      </c>
      <c r="D486" s="3">
        <v>17704.833984375</v>
      </c>
      <c r="E486" s="3">
        <v>386.13116455078125</v>
      </c>
      <c r="F486" s="3">
        <v>548.46240234375</v>
      </c>
      <c r="G486" s="3">
        <v>0.12196183949708939</v>
      </c>
      <c r="H486" s="3">
        <v>1075.3375244140625</v>
      </c>
      <c r="I486" s="3">
        <v>2801.885009765625</v>
      </c>
      <c r="J486" s="3">
        <v>2018.70263671875</v>
      </c>
      <c r="K486" s="3">
        <f t="shared" si="42"/>
        <v>9.1962217469910961</v>
      </c>
      <c r="L486" s="3">
        <f t="shared" si="43"/>
        <v>12.764017538143673</v>
      </c>
      <c r="M486" s="3">
        <f t="shared" si="44"/>
        <v>1.124618487863329</v>
      </c>
      <c r="N486" s="3">
        <f t="shared" si="45"/>
        <v>15.866992150485439</v>
      </c>
      <c r="O486" s="3">
        <f t="shared" si="46"/>
        <v>0.72048018733203212</v>
      </c>
      <c r="P486" s="4">
        <f t="shared" si="47"/>
        <v>103.63513017020726</v>
      </c>
    </row>
    <row r="487" spans="1:16" x14ac:dyDescent="0.15">
      <c r="A487" t="s">
        <v>71</v>
      </c>
      <c r="B487" s="1">
        <v>2007</v>
      </c>
      <c r="C487" s="3">
        <v>1090.82666015625</v>
      </c>
      <c r="D487" s="3">
        <v>506.38555908203125</v>
      </c>
      <c r="E487" s="3">
        <v>2.4392366409301758</v>
      </c>
      <c r="F487" s="3">
        <v>33.539505004882812</v>
      </c>
      <c r="G487" s="3">
        <v>0.12196183949708939</v>
      </c>
      <c r="H487" s="3">
        <v>11.95226001739502</v>
      </c>
      <c r="I487" s="3">
        <v>186.61294555664062</v>
      </c>
      <c r="J487" s="3">
        <v>167.50764465332031</v>
      </c>
      <c r="K487" s="3">
        <f t="shared" si="42"/>
        <v>5.8453965072062113</v>
      </c>
      <c r="L487" s="3">
        <f t="shared" si="43"/>
        <v>6.512100760618198</v>
      </c>
      <c r="M487" s="3">
        <f t="shared" si="44"/>
        <v>1.2640738080741545</v>
      </c>
      <c r="N487" s="3">
        <f t="shared" si="45"/>
        <v>23.914438376452445</v>
      </c>
      <c r="O487" s="3">
        <f t="shared" si="46"/>
        <v>0.89762070982625652</v>
      </c>
      <c r="P487" s="4">
        <f t="shared" si="47"/>
        <v>4.3873572418428433</v>
      </c>
    </row>
    <row r="488" spans="1:16" x14ac:dyDescent="0.15">
      <c r="A488" t="s">
        <v>21</v>
      </c>
      <c r="B488" s="1">
        <v>2007</v>
      </c>
      <c r="C488" s="3">
        <v>1563.4288330078125</v>
      </c>
      <c r="D488" s="3">
        <v>743.601318359375</v>
      </c>
      <c r="E488" s="3">
        <v>78.29949951171875</v>
      </c>
      <c r="F488" s="3">
        <v>29.02691650390625</v>
      </c>
      <c r="G488" s="3">
        <v>0.12196183949708939</v>
      </c>
      <c r="H488" s="3">
        <v>35.612857818603516</v>
      </c>
      <c r="I488" s="3">
        <v>131.7188720703125</v>
      </c>
      <c r="J488" s="3">
        <v>108.03907012939453</v>
      </c>
      <c r="K488" s="3">
        <f t="shared" si="42"/>
        <v>11.869436842529616</v>
      </c>
      <c r="L488" s="3">
        <f t="shared" si="43"/>
        <v>14.470957877880194</v>
      </c>
      <c r="M488" s="3">
        <f t="shared" si="44"/>
        <v>1.472628392293913</v>
      </c>
      <c r="N488" s="3">
        <f t="shared" si="45"/>
        <v>24.141243358528339</v>
      </c>
      <c r="O488" s="3">
        <f t="shared" si="46"/>
        <v>0.82022468330675113</v>
      </c>
      <c r="P488" s="4">
        <f t="shared" si="47"/>
        <v>226.61762602119722</v>
      </c>
    </row>
    <row r="489" spans="1:16" x14ac:dyDescent="0.15">
      <c r="A489" t="s">
        <v>22</v>
      </c>
      <c r="B489" s="1">
        <v>2007</v>
      </c>
      <c r="C489" s="3">
        <v>14832.876953125</v>
      </c>
      <c r="D489" s="3">
        <v>8704.416015625</v>
      </c>
      <c r="E489" s="3">
        <v>134.76783752441406</v>
      </c>
      <c r="F489" s="3">
        <v>195.26089477539062</v>
      </c>
      <c r="G489" s="3">
        <v>0.12196183949708939</v>
      </c>
      <c r="H489" s="3">
        <v>595.5396728515625</v>
      </c>
      <c r="I489" s="3">
        <v>989.03509521484375</v>
      </c>
      <c r="J489" s="3">
        <v>804.3057861328125</v>
      </c>
      <c r="K489" s="3">
        <f t="shared" si="42"/>
        <v>14.997321151584535</v>
      </c>
      <c r="L489" s="3">
        <f t="shared" si="43"/>
        <v>18.441837928884045</v>
      </c>
      <c r="M489" s="3">
        <f t="shared" si="44"/>
        <v>1.3950474909312882</v>
      </c>
      <c r="N489" s="3">
        <f t="shared" si="45"/>
        <v>18.753893586937188</v>
      </c>
      <c r="O489" s="3">
        <f t="shared" si="46"/>
        <v>0.81322269555874227</v>
      </c>
      <c r="P489" s="4">
        <f t="shared" si="47"/>
        <v>128.17418070415155</v>
      </c>
    </row>
    <row r="490" spans="1:16" x14ac:dyDescent="0.15">
      <c r="A490" t="s">
        <v>23</v>
      </c>
      <c r="B490" s="1">
        <v>2007</v>
      </c>
      <c r="C490" s="3">
        <v>980.0853271484375</v>
      </c>
      <c r="D490" s="3">
        <v>734.6981201171875</v>
      </c>
      <c r="E490" s="3">
        <v>12.196184158325195</v>
      </c>
      <c r="F490" s="3">
        <v>3.7808170318603516</v>
      </c>
      <c r="G490" s="3">
        <v>0.12196183949708939</v>
      </c>
      <c r="H490" s="3">
        <v>247.58253479003906</v>
      </c>
      <c r="I490" s="3">
        <v>102.253662109375</v>
      </c>
      <c r="J490" s="3">
        <v>87.588333129882812</v>
      </c>
      <c r="K490" s="3">
        <f t="shared" si="42"/>
        <v>9.5848432900143496</v>
      </c>
      <c r="L490" s="3">
        <f t="shared" si="43"/>
        <v>11.189678946111357</v>
      </c>
      <c r="M490" s="3">
        <f t="shared" si="44"/>
        <v>1.0462766604177951</v>
      </c>
      <c r="N490" s="3">
        <f t="shared" si="45"/>
        <v>3.897187127467963</v>
      </c>
      <c r="O490" s="3">
        <f t="shared" si="46"/>
        <v>0.85657893637290461</v>
      </c>
      <c r="P490" s="4">
        <f t="shared" si="47"/>
        <v>150.48488133621078</v>
      </c>
    </row>
    <row r="491" spans="1:16" x14ac:dyDescent="0.15">
      <c r="A491" t="s">
        <v>24</v>
      </c>
      <c r="B491" s="1">
        <v>2007</v>
      </c>
      <c r="C491" s="3">
        <v>20502.515625</v>
      </c>
      <c r="D491" s="3">
        <v>10938.7568359375</v>
      </c>
      <c r="E491" s="3">
        <v>231.84945678710938</v>
      </c>
      <c r="F491" s="3">
        <v>118.79083251953125</v>
      </c>
      <c r="G491" s="3">
        <v>19.879779815673828</v>
      </c>
      <c r="H491" s="3">
        <v>327.83340454101562</v>
      </c>
      <c r="I491" s="3">
        <v>714.1611328125</v>
      </c>
      <c r="J491" s="3">
        <v>630.74365234375</v>
      </c>
      <c r="K491" s="3">
        <f t="shared" si="42"/>
        <v>28.708529046179343</v>
      </c>
      <c r="L491" s="3">
        <f t="shared" si="43"/>
        <v>32.505306313929104</v>
      </c>
      <c r="M491" s="3">
        <f t="shared" si="44"/>
        <v>1.6381684693032534</v>
      </c>
      <c r="N491" s="3">
        <f t="shared" si="45"/>
        <v>43.94927992750813</v>
      </c>
      <c r="O491" s="3">
        <f t="shared" si="46"/>
        <v>0.88319515493620271</v>
      </c>
      <c r="P491" s="4">
        <f t="shared" si="47"/>
        <v>1140.2712550725478</v>
      </c>
    </row>
    <row r="492" spans="1:16" x14ac:dyDescent="0.15">
      <c r="A492" t="s">
        <v>25</v>
      </c>
      <c r="B492" s="1">
        <v>2007</v>
      </c>
      <c r="C492" s="3">
        <v>1230.4730224609375</v>
      </c>
      <c r="D492" s="3">
        <v>601.75970458984375</v>
      </c>
      <c r="E492" s="3">
        <v>10.976565361022949</v>
      </c>
      <c r="F492" s="3">
        <v>17.074657440185547</v>
      </c>
      <c r="G492" s="3">
        <v>1.0976564884185791</v>
      </c>
      <c r="H492" s="3">
        <v>18.416236877441406</v>
      </c>
      <c r="I492" s="3">
        <v>128.8934326171875</v>
      </c>
      <c r="J492" s="3">
        <v>110.32632446289062</v>
      </c>
      <c r="K492" s="3">
        <f t="shared" si="42"/>
        <v>9.5464369089729573</v>
      </c>
      <c r="L492" s="3">
        <f t="shared" si="43"/>
        <v>11.153031957253498</v>
      </c>
      <c r="M492" s="3">
        <f t="shared" si="44"/>
        <v>1.4442917045250789</v>
      </c>
      <c r="N492" s="3">
        <f t="shared" si="45"/>
        <v>33.630001608525752</v>
      </c>
      <c r="O492" s="3">
        <f t="shared" si="46"/>
        <v>0.85594992873344411</v>
      </c>
      <c r="P492" s="4">
        <f t="shared" si="47"/>
        <v>325.58833616136076</v>
      </c>
    </row>
    <row r="493" spans="1:16" x14ac:dyDescent="0.15">
      <c r="A493" t="s">
        <v>26</v>
      </c>
      <c r="B493" s="1">
        <v>2007</v>
      </c>
      <c r="C493" s="3">
        <v>8100.8271484375</v>
      </c>
      <c r="D493" s="3">
        <v>4515.51513671875</v>
      </c>
      <c r="E493" s="3">
        <v>36.588550567626953</v>
      </c>
      <c r="F493" s="3">
        <v>119.76652526855469</v>
      </c>
      <c r="G493" s="3">
        <v>83.909744262695312</v>
      </c>
      <c r="H493" s="3">
        <v>107.81426239013672</v>
      </c>
      <c r="I493" s="3">
        <v>1285.83984375</v>
      </c>
      <c r="J493" s="3">
        <v>1160.5791015625</v>
      </c>
      <c r="K493" s="3">
        <f t="shared" si="42"/>
        <v>6.3000281005544165</v>
      </c>
      <c r="L493" s="3">
        <f t="shared" si="43"/>
        <v>6.9799870922466809</v>
      </c>
      <c r="M493" s="3">
        <f t="shared" si="44"/>
        <v>1.1575053155796233</v>
      </c>
      <c r="N493" s="3">
        <f t="shared" si="45"/>
        <v>26.006656120392027</v>
      </c>
      <c r="O493" s="3">
        <f t="shared" si="46"/>
        <v>0.90258449153185993</v>
      </c>
      <c r="P493" s="4">
        <f t="shared" si="47"/>
        <v>171.45622978873894</v>
      </c>
    </row>
    <row r="494" spans="1:16" x14ac:dyDescent="0.15">
      <c r="A494" t="s">
        <v>27</v>
      </c>
      <c r="B494" s="1">
        <v>2007</v>
      </c>
      <c r="C494" s="3">
        <v>707.74456787109375</v>
      </c>
      <c r="D494" s="3">
        <v>274.9019775390625</v>
      </c>
      <c r="E494" s="3">
        <v>23.66059684753418</v>
      </c>
      <c r="F494" s="3">
        <v>50.492198944091797</v>
      </c>
      <c r="G494" s="3">
        <v>0.12196183949708939</v>
      </c>
      <c r="H494" s="3">
        <v>85.861129760742188</v>
      </c>
      <c r="I494" s="3">
        <v>70.635757446289062</v>
      </c>
      <c r="J494" s="3">
        <v>56.50860595703125</v>
      </c>
      <c r="K494" s="3">
        <f t="shared" si="42"/>
        <v>10.019635853827401</v>
      </c>
      <c r="L494" s="3">
        <f t="shared" si="43"/>
        <v>12.524544817284252</v>
      </c>
      <c r="M494" s="3">
        <f t="shared" si="44"/>
        <v>1.6625159353648122</v>
      </c>
      <c r="N494" s="3">
        <f t="shared" si="45"/>
        <v>5.1858806458536026</v>
      </c>
      <c r="O494" s="3">
        <f t="shared" si="46"/>
        <v>0.8</v>
      </c>
      <c r="P494" s="4">
        <f t="shared" si="47"/>
        <v>124.21172007132833</v>
      </c>
    </row>
    <row r="495" spans="1:16" x14ac:dyDescent="0.15">
      <c r="A495" t="s">
        <v>28</v>
      </c>
      <c r="B495" s="1">
        <v>2007</v>
      </c>
      <c r="C495" s="3">
        <v>3094.415771484375</v>
      </c>
      <c r="D495" s="3">
        <v>2156.89501953125</v>
      </c>
      <c r="E495" s="3">
        <v>42.442718505859375</v>
      </c>
      <c r="F495" s="3">
        <v>104.52129364013672</v>
      </c>
      <c r="G495" s="3">
        <v>31.222230911254883</v>
      </c>
      <c r="H495" s="3">
        <v>169.16107177734375</v>
      </c>
      <c r="I495" s="3">
        <v>160.78042602539062</v>
      </c>
      <c r="J495" s="3">
        <v>111.67176818847656</v>
      </c>
      <c r="K495" s="3">
        <f t="shared" si="42"/>
        <v>19.246221993439061</v>
      </c>
      <c r="L495" s="3">
        <f t="shared" si="43"/>
        <v>27.709920078114145</v>
      </c>
      <c r="M495" s="3">
        <f t="shared" si="44"/>
        <v>1.2518926997434583</v>
      </c>
      <c r="N495" s="3">
        <f t="shared" si="45"/>
        <v>10.148800013982425</v>
      </c>
      <c r="O495" s="3">
        <f t="shared" si="46"/>
        <v>0.69456071829814181</v>
      </c>
      <c r="P495" s="4">
        <f t="shared" si="47"/>
        <v>311.35902729099161</v>
      </c>
    </row>
    <row r="496" spans="1:16" x14ac:dyDescent="0.15">
      <c r="A496" t="s">
        <v>29</v>
      </c>
      <c r="B496" s="1">
        <v>2007</v>
      </c>
      <c r="C496" s="3">
        <v>1.463542103767395</v>
      </c>
      <c r="D496" s="3">
        <v>0.36588552594184875</v>
      </c>
      <c r="E496" s="3">
        <v>0.24392367899417877</v>
      </c>
      <c r="F496" s="3">
        <v>0.48784735798835754</v>
      </c>
      <c r="G496" s="3">
        <v>0.12196183949708939</v>
      </c>
      <c r="H496" s="3">
        <v>69.762168884277344</v>
      </c>
      <c r="I496" s="3">
        <v>2.9599745273590088</v>
      </c>
      <c r="J496" s="3">
        <v>2.4217972755432129</v>
      </c>
      <c r="K496" s="3">
        <f t="shared" si="42"/>
        <v>0.49444415492089311</v>
      </c>
      <c r="L496" s="3">
        <f t="shared" si="43"/>
        <v>0.60432065001771063</v>
      </c>
      <c r="M496" s="3">
        <f t="shared" si="44"/>
        <v>0.24426643015470773</v>
      </c>
      <c r="N496" s="3">
        <f t="shared" si="45"/>
        <v>2.0797228437531706E-2</v>
      </c>
      <c r="O496" s="3">
        <f t="shared" si="46"/>
        <v>0.8181817962143153</v>
      </c>
      <c r="P496" s="4">
        <f t="shared" si="47"/>
        <v>5.5988090380644628</v>
      </c>
    </row>
    <row r="497" spans="1:16" x14ac:dyDescent="0.15">
      <c r="A497" t="s">
        <v>30</v>
      </c>
      <c r="B497" s="1">
        <v>2007</v>
      </c>
      <c r="C497" s="3">
        <v>8040.4560546875</v>
      </c>
      <c r="D497" s="3">
        <v>4734.314453125</v>
      </c>
      <c r="E497" s="3">
        <v>42.198795318603516</v>
      </c>
      <c r="F497" s="3">
        <v>76.470069885253906</v>
      </c>
      <c r="G497" s="3">
        <v>0.12196183949708939</v>
      </c>
      <c r="H497" s="3">
        <v>385.03350830078125</v>
      </c>
      <c r="I497" s="3">
        <v>806.18939208984375</v>
      </c>
      <c r="J497" s="3">
        <v>525.66455078125</v>
      </c>
      <c r="K497" s="3">
        <f t="shared" si="42"/>
        <v>9.9734083995382701</v>
      </c>
      <c r="L497" s="3">
        <f t="shared" si="43"/>
        <v>15.295792806910152</v>
      </c>
      <c r="M497" s="3">
        <f t="shared" si="44"/>
        <v>1.3163020170300144</v>
      </c>
      <c r="N497" s="3">
        <f t="shared" si="45"/>
        <v>17.417701919704847</v>
      </c>
      <c r="O497" s="3">
        <f t="shared" si="46"/>
        <v>0.65203605497536565</v>
      </c>
      <c r="P497" s="4">
        <f t="shared" si="47"/>
        <v>109.72779110340744</v>
      </c>
    </row>
    <row r="498" spans="1:16" x14ac:dyDescent="0.15">
      <c r="A498" t="s">
        <v>31</v>
      </c>
      <c r="B498" s="1">
        <v>2007</v>
      </c>
      <c r="C498" s="3">
        <v>156.72096252441406</v>
      </c>
      <c r="D498" s="3">
        <v>113.18058776855469</v>
      </c>
      <c r="E498" s="3">
        <v>3.1710078716278076</v>
      </c>
      <c r="F498" s="3">
        <v>6.7079010009765625</v>
      </c>
      <c r="G498" s="3">
        <v>4.5125880241394043</v>
      </c>
      <c r="H498" s="3">
        <v>387.83865356445312</v>
      </c>
      <c r="I498" s="3">
        <v>35.116062164306641</v>
      </c>
      <c r="J498" s="3">
        <v>26.236137390136719</v>
      </c>
      <c r="K498" s="3">
        <f t="shared" si="42"/>
        <v>4.4629423934586683</v>
      </c>
      <c r="L498" s="3">
        <f t="shared" si="43"/>
        <v>5.9734769716266296</v>
      </c>
      <c r="M498" s="3">
        <f t="shared" si="44"/>
        <v>0.88192242800874998</v>
      </c>
      <c r="N498" s="3">
        <f t="shared" si="45"/>
        <v>0.39272615459308252</v>
      </c>
      <c r="O498" s="3">
        <f t="shared" si="46"/>
        <v>0.74712640806303643</v>
      </c>
      <c r="P498" s="4">
        <f t="shared" si="47"/>
        <v>144.2287452187002</v>
      </c>
    </row>
    <row r="499" spans="1:16" x14ac:dyDescent="0.15">
      <c r="A499" t="s">
        <v>32</v>
      </c>
      <c r="B499" s="1">
        <v>2007</v>
      </c>
      <c r="C499" s="3">
        <v>5410.8369140625</v>
      </c>
      <c r="D499" s="3">
        <v>3354.4384765625</v>
      </c>
      <c r="E499" s="3">
        <v>46.223537445068359</v>
      </c>
      <c r="F499" s="3">
        <v>53.541248321533203</v>
      </c>
      <c r="G499" s="3">
        <v>87.812522888183594</v>
      </c>
      <c r="H499" s="3">
        <v>146.23223876953125</v>
      </c>
      <c r="I499" s="3">
        <v>441.17074584960938</v>
      </c>
      <c r="J499" s="3">
        <v>335.01528930664062</v>
      </c>
      <c r="K499" s="3">
        <f t="shared" si="42"/>
        <v>12.264722819828583</v>
      </c>
      <c r="L499" s="3">
        <f t="shared" si="43"/>
        <v>16.151014854459202</v>
      </c>
      <c r="M499" s="3">
        <f t="shared" si="44"/>
        <v>1.2954354217280466</v>
      </c>
      <c r="N499" s="3">
        <f t="shared" si="45"/>
        <v>18.814673615218421</v>
      </c>
      <c r="O499" s="3">
        <f t="shared" si="46"/>
        <v>0.75937784283830079</v>
      </c>
      <c r="P499" s="4">
        <f t="shared" si="47"/>
        <v>177.06515002066831</v>
      </c>
    </row>
    <row r="500" spans="1:16" x14ac:dyDescent="0.15">
      <c r="A500" t="s">
        <v>33</v>
      </c>
      <c r="B500" s="1">
        <v>2007</v>
      </c>
      <c r="C500" s="3">
        <v>6456.41552734375</v>
      </c>
      <c r="D500" s="3">
        <v>4651.8681640625</v>
      </c>
      <c r="E500" s="3">
        <v>11.342451095581055</v>
      </c>
      <c r="F500" s="3">
        <v>48.296886444091797</v>
      </c>
      <c r="G500" s="3">
        <v>78.787345886230469</v>
      </c>
      <c r="H500" s="3">
        <v>60.249149322509766</v>
      </c>
      <c r="I500" s="3">
        <v>268.5504150390625</v>
      </c>
      <c r="J500" s="3">
        <v>229.6671142578125</v>
      </c>
      <c r="K500" s="3">
        <f t="shared" si="42"/>
        <v>24.041726118370065</v>
      </c>
      <c r="L500" s="3">
        <f t="shared" si="43"/>
        <v>28.112059265464143</v>
      </c>
      <c r="M500" s="3">
        <f t="shared" si="44"/>
        <v>1.2508971057322631</v>
      </c>
      <c r="N500" s="3">
        <f t="shared" si="45"/>
        <v>34.464842679821153</v>
      </c>
      <c r="O500" s="3">
        <f t="shared" si="46"/>
        <v>0.85521042380219681</v>
      </c>
      <c r="P500" s="4">
        <f t="shared" si="47"/>
        <v>372.78967874060965</v>
      </c>
    </row>
    <row r="501" spans="1:16" x14ac:dyDescent="0.15">
      <c r="A501" t="s">
        <v>34</v>
      </c>
      <c r="B501" s="1">
        <v>2007</v>
      </c>
      <c r="C501" s="3">
        <v>5512.9189453125</v>
      </c>
      <c r="D501" s="3">
        <v>2237.755859375</v>
      </c>
      <c r="E501" s="3">
        <v>108.66799926757812</v>
      </c>
      <c r="F501" s="3">
        <v>107.69229888916016</v>
      </c>
      <c r="G501" s="3">
        <v>0.12196183949708939</v>
      </c>
      <c r="H501" s="3">
        <v>212.21359252929688</v>
      </c>
      <c r="I501" s="3">
        <v>722.2337646484375</v>
      </c>
      <c r="J501" s="3">
        <v>600.74029541015625</v>
      </c>
      <c r="K501" s="3">
        <f t="shared" si="42"/>
        <v>7.6331503941747023</v>
      </c>
      <c r="L501" s="3">
        <f t="shared" si="43"/>
        <v>9.1768755774049531</v>
      </c>
      <c r="M501" s="3">
        <f t="shared" si="44"/>
        <v>1.5024042274662501</v>
      </c>
      <c r="N501" s="3">
        <f t="shared" si="45"/>
        <v>17.226372296004143</v>
      </c>
      <c r="O501" s="3">
        <f t="shared" si="46"/>
        <v>0.83178096180892236</v>
      </c>
      <c r="P501" s="4">
        <f t="shared" si="47"/>
        <v>171.94587625333409</v>
      </c>
    </row>
    <row r="502" spans="1:16" x14ac:dyDescent="0.15">
      <c r="A502" t="s">
        <v>35</v>
      </c>
      <c r="B502" s="1">
        <v>2007</v>
      </c>
      <c r="C502" s="3">
        <v>234.41064453125</v>
      </c>
      <c r="D502" s="3">
        <v>94.276496887207031</v>
      </c>
      <c r="E502" s="3">
        <v>2.317274808883667</v>
      </c>
      <c r="F502" s="3">
        <v>2.1953129768371582</v>
      </c>
      <c r="G502" s="3">
        <v>0.12196183949708939</v>
      </c>
      <c r="H502" s="3">
        <v>6.2200536727905273</v>
      </c>
      <c r="I502" s="3">
        <v>52.337730407714844</v>
      </c>
      <c r="J502" s="3">
        <v>44.130527496337891</v>
      </c>
      <c r="K502" s="3">
        <f t="shared" si="42"/>
        <v>4.4788079785877892</v>
      </c>
      <c r="L502" s="3">
        <f t="shared" si="43"/>
        <v>5.3117571402404433</v>
      </c>
      <c r="M502" s="3">
        <f t="shared" si="44"/>
        <v>1.2141726937023554</v>
      </c>
      <c r="N502" s="3">
        <f t="shared" si="45"/>
        <v>27.457142457368555</v>
      </c>
      <c r="O502" s="3">
        <f t="shared" si="46"/>
        <v>0.84318764211894126</v>
      </c>
      <c r="P502" s="4">
        <f t="shared" si="47"/>
        <v>124.61545025817271</v>
      </c>
    </row>
    <row r="503" spans="1:16" x14ac:dyDescent="0.15">
      <c r="A503" t="s">
        <v>36</v>
      </c>
      <c r="B503" s="1">
        <v>2007</v>
      </c>
      <c r="C503" s="3">
        <v>4876.88818359375</v>
      </c>
      <c r="D503" s="3">
        <v>1370.485107421875</v>
      </c>
      <c r="E503" s="3">
        <v>77.811653137207031</v>
      </c>
      <c r="F503" s="3">
        <v>159.40411376953125</v>
      </c>
      <c r="G503" s="3">
        <v>0.12196183949708939</v>
      </c>
      <c r="H503" s="3">
        <v>268.07211303710938</v>
      </c>
      <c r="I503" s="3">
        <v>768.2479248046875</v>
      </c>
      <c r="J503" s="3">
        <v>611.63836669921875</v>
      </c>
      <c r="K503" s="3">
        <f t="shared" si="42"/>
        <v>6.3480655477639027</v>
      </c>
      <c r="L503" s="3">
        <f t="shared" si="43"/>
        <v>7.9734831055685298</v>
      </c>
      <c r="M503" s="3">
        <f t="shared" si="44"/>
        <v>1.7243891550924737</v>
      </c>
      <c r="N503" s="3">
        <f t="shared" si="45"/>
        <v>11.405305993074862</v>
      </c>
      <c r="O503" s="3">
        <f t="shared" si="46"/>
        <v>0.79614711208587541</v>
      </c>
      <c r="P503" s="4">
        <f t="shared" si="47"/>
        <v>130.92673386342238</v>
      </c>
    </row>
    <row r="504" spans="1:16" x14ac:dyDescent="0.15">
      <c r="A504" t="s">
        <v>37</v>
      </c>
      <c r="B504" s="1">
        <v>2007</v>
      </c>
      <c r="C504" s="3">
        <v>4791.5146484375</v>
      </c>
      <c r="D504" s="3">
        <v>2718.773193359375</v>
      </c>
      <c r="E504" s="3">
        <v>68.054702758789062</v>
      </c>
      <c r="F504" s="3">
        <v>43.906261444091797</v>
      </c>
      <c r="G504" s="3">
        <v>107.81426239013672</v>
      </c>
      <c r="H504" s="3">
        <v>156.5989990234375</v>
      </c>
      <c r="I504" s="3">
        <v>511.1337890625</v>
      </c>
      <c r="J504" s="3">
        <v>366.36410522460938</v>
      </c>
      <c r="K504" s="3">
        <f t="shared" si="42"/>
        <v>9.3742866368233919</v>
      </c>
      <c r="L504" s="3">
        <f t="shared" si="43"/>
        <v>13.078559225937084</v>
      </c>
      <c r="M504" s="3">
        <f t="shared" si="44"/>
        <v>1.3076115286974961</v>
      </c>
      <c r="N504" s="3">
        <f t="shared" si="45"/>
        <v>15.540743589725507</v>
      </c>
      <c r="O504" s="3">
        <f t="shared" si="46"/>
        <v>0.71676753340173216</v>
      </c>
      <c r="P504" s="4">
        <f t="shared" si="47"/>
        <v>410.73449023497994</v>
      </c>
    </row>
    <row r="505" spans="1:16" x14ac:dyDescent="0.15">
      <c r="A505" t="s">
        <v>38</v>
      </c>
      <c r="B505" s="1">
        <v>2007</v>
      </c>
      <c r="C505" s="3">
        <v>8850.0390625</v>
      </c>
      <c r="D505" s="3">
        <v>6381.1650390625</v>
      </c>
      <c r="E505" s="3">
        <v>62.444461822509766</v>
      </c>
      <c r="F505" s="3">
        <v>82.69012451171875</v>
      </c>
      <c r="G505" s="3">
        <v>19.148008346557617</v>
      </c>
      <c r="H505" s="3">
        <v>219.53131103515625</v>
      </c>
      <c r="I505" s="3">
        <v>520.14825439453125</v>
      </c>
      <c r="J505" s="3">
        <v>363.6732177734375</v>
      </c>
      <c r="K505" s="3">
        <f t="shared" si="42"/>
        <v>17.014454989956125</v>
      </c>
      <c r="L505" s="3">
        <f t="shared" si="43"/>
        <v>24.335141082655777</v>
      </c>
      <c r="M505" s="3">
        <f t="shared" si="44"/>
        <v>1.2077956237385921</v>
      </c>
      <c r="N505" s="3">
        <f t="shared" si="45"/>
        <v>27.538520636189382</v>
      </c>
      <c r="O505" s="3">
        <f t="shared" si="46"/>
        <v>0.69917223541731277</v>
      </c>
      <c r="P505" s="4">
        <f t="shared" si="47"/>
        <v>336.12144440268781</v>
      </c>
    </row>
    <row r="506" spans="1:16" x14ac:dyDescent="0.15">
      <c r="A506" t="s">
        <v>39</v>
      </c>
      <c r="B506" s="1">
        <v>2007</v>
      </c>
      <c r="C506" s="3">
        <v>1137.172119140625</v>
      </c>
      <c r="D506" s="3">
        <v>526.9970703125</v>
      </c>
      <c r="E506" s="3">
        <v>11.220488548278809</v>
      </c>
      <c r="F506" s="3">
        <v>30.978305816650391</v>
      </c>
      <c r="G506" s="3">
        <v>0.12196183949708939</v>
      </c>
      <c r="H506" s="3">
        <v>30.00261116027832</v>
      </c>
      <c r="I506" s="3">
        <v>72.250289916992188</v>
      </c>
      <c r="J506" s="3">
        <v>60.275844573974609</v>
      </c>
      <c r="K506" s="3">
        <f t="shared" si="42"/>
        <v>15.739343336159806</v>
      </c>
      <c r="L506" s="3">
        <f t="shared" si="43"/>
        <v>18.866133310583649</v>
      </c>
      <c r="M506" s="3">
        <f t="shared" si="44"/>
        <v>1.695389953587352</v>
      </c>
      <c r="N506" s="3">
        <f t="shared" si="45"/>
        <v>18.610778103550302</v>
      </c>
      <c r="O506" s="3">
        <f t="shared" si="46"/>
        <v>0.83426439732248925</v>
      </c>
      <c r="P506" s="4">
        <f t="shared" si="47"/>
        <v>343.97518620637834</v>
      </c>
    </row>
    <row r="507" spans="1:16" x14ac:dyDescent="0.15">
      <c r="A507" t="s">
        <v>40</v>
      </c>
      <c r="B507" s="1">
        <v>2007</v>
      </c>
      <c r="C507" s="3">
        <v>26726.595703125</v>
      </c>
      <c r="D507" s="3">
        <v>14811.2890625</v>
      </c>
      <c r="E507" s="3">
        <v>564.31744384765625</v>
      </c>
      <c r="F507" s="3">
        <v>838.48760986328125</v>
      </c>
      <c r="G507" s="3">
        <v>0.12196183949708939</v>
      </c>
      <c r="H507" s="3">
        <v>150.86679077148438</v>
      </c>
      <c r="I507" s="3">
        <v>1738.312255859375</v>
      </c>
      <c r="J507" s="3">
        <v>1457.6529541015625</v>
      </c>
      <c r="K507" s="3">
        <f t="shared" si="42"/>
        <v>15.375025754456345</v>
      </c>
      <c r="L507" s="3">
        <f t="shared" si="43"/>
        <v>18.335362767880628</v>
      </c>
      <c r="M507" s="3">
        <f t="shared" si="44"/>
        <v>1.4391132916152209</v>
      </c>
      <c r="N507" s="3">
        <f t="shared" si="45"/>
        <v>27.010848077555956</v>
      </c>
      <c r="O507" s="3">
        <f t="shared" si="46"/>
        <v>0.83854494449326533</v>
      </c>
      <c r="P507" s="4">
        <f t="shared" si="47"/>
        <v>352.78509487403949</v>
      </c>
    </row>
    <row r="508" spans="1:16" x14ac:dyDescent="0.15">
      <c r="A508" t="s">
        <v>41</v>
      </c>
      <c r="B508" s="1">
        <v>2007</v>
      </c>
      <c r="C508" s="3">
        <v>371.61770629882812</v>
      </c>
      <c r="D508" s="3">
        <v>185.1380615234375</v>
      </c>
      <c r="E508" s="3">
        <v>20.001741409301758</v>
      </c>
      <c r="F508" s="3">
        <v>20.489587783813477</v>
      </c>
      <c r="G508" s="3">
        <v>0.24392367899417877</v>
      </c>
      <c r="H508" s="3">
        <v>56.9561767578125</v>
      </c>
      <c r="I508" s="3">
        <v>47.494136810302734</v>
      </c>
      <c r="J508" s="3">
        <v>44.130527496337891</v>
      </c>
      <c r="K508" s="3">
        <f t="shared" si="42"/>
        <v>7.8244964801258252</v>
      </c>
      <c r="L508" s="3">
        <f t="shared" si="43"/>
        <v>8.4208761458758072</v>
      </c>
      <c r="M508" s="3">
        <f t="shared" si="44"/>
        <v>1.2522311372239494</v>
      </c>
      <c r="N508" s="3">
        <f t="shared" si="45"/>
        <v>4.7833594755010811</v>
      </c>
      <c r="O508" s="3">
        <f t="shared" si="46"/>
        <v>0.92917843043659254</v>
      </c>
      <c r="P508" s="4">
        <f t="shared" si="47"/>
        <v>148.97912119075937</v>
      </c>
    </row>
    <row r="509" spans="1:16" x14ac:dyDescent="0.15">
      <c r="A509" t="s">
        <v>42</v>
      </c>
      <c r="B509" s="1">
        <v>2007</v>
      </c>
      <c r="C509" s="3">
        <v>1132.0498046875</v>
      </c>
      <c r="D509" s="3">
        <v>611.39471435546875</v>
      </c>
      <c r="E509" s="3">
        <v>29.02691650390625</v>
      </c>
      <c r="F509" s="3">
        <v>32.197925567626953</v>
      </c>
      <c r="G509" s="3">
        <v>1.2196183204650879</v>
      </c>
      <c r="H509" s="3">
        <v>39.637596130371094</v>
      </c>
      <c r="I509" s="3">
        <v>46.686870574951172</v>
      </c>
      <c r="J509" s="3">
        <v>42.785087585449219</v>
      </c>
      <c r="K509" s="3">
        <f t="shared" si="42"/>
        <v>24.247712274270032</v>
      </c>
      <c r="L509" s="3">
        <f t="shared" si="43"/>
        <v>26.458980653635471</v>
      </c>
      <c r="M509" s="3">
        <f t="shared" si="44"/>
        <v>1.5509792409710133</v>
      </c>
      <c r="N509" s="3">
        <f t="shared" si="45"/>
        <v>15.495826911034575</v>
      </c>
      <c r="O509" s="3">
        <f t="shared" si="46"/>
        <v>0.91642654687599967</v>
      </c>
      <c r="P509" s="4">
        <f t="shared" si="47"/>
        <v>379.49245516578173</v>
      </c>
    </row>
    <row r="510" spans="1:16" x14ac:dyDescent="0.15">
      <c r="A510" t="s">
        <v>43</v>
      </c>
      <c r="B510" s="1">
        <v>2007</v>
      </c>
      <c r="C510" s="3">
        <v>24967.173828125</v>
      </c>
      <c r="D510" s="3">
        <v>16544.24609375</v>
      </c>
      <c r="E510" s="3">
        <v>40.857215881347656</v>
      </c>
      <c r="F510" s="3">
        <v>36.710514068603516</v>
      </c>
      <c r="G510" s="3">
        <v>0.12196183949708939</v>
      </c>
      <c r="H510" s="3">
        <v>731.77099609375</v>
      </c>
      <c r="I510" s="3">
        <v>32.425174713134766</v>
      </c>
      <c r="J510" s="3">
        <v>27.312492370605469</v>
      </c>
      <c r="K510" s="3">
        <f t="shared" si="42"/>
        <v>769.99350193204407</v>
      </c>
      <c r="L510" s="3">
        <f t="shared" si="43"/>
        <v>914.13018956100211</v>
      </c>
      <c r="M510" s="3">
        <f t="shared" si="44"/>
        <v>1.4999947348882603</v>
      </c>
      <c r="N510" s="3">
        <f t="shared" si="45"/>
        <v>32.483816086723174</v>
      </c>
      <c r="O510" s="3">
        <f t="shared" si="46"/>
        <v>0.84232367634835736</v>
      </c>
      <c r="P510" s="4">
        <f t="shared" si="47"/>
        <v>981.4237665762231</v>
      </c>
    </row>
    <row r="511" spans="1:16" x14ac:dyDescent="0.15">
      <c r="A511" t="s">
        <v>44</v>
      </c>
      <c r="B511" s="1">
        <v>2007</v>
      </c>
      <c r="C511" s="3">
        <v>7873.24658203125</v>
      </c>
      <c r="D511" s="3">
        <v>4873.9609375</v>
      </c>
      <c r="E511" s="3">
        <v>23.050786972045898</v>
      </c>
      <c r="F511" s="3">
        <v>38.539939880371094</v>
      </c>
      <c r="G511" s="3">
        <v>317.10076904296875</v>
      </c>
      <c r="H511" s="3">
        <v>311.73446655273438</v>
      </c>
      <c r="I511" s="3">
        <v>385.2003173828125</v>
      </c>
      <c r="J511" s="3">
        <v>356.67694091796875</v>
      </c>
      <c r="K511" s="3">
        <f t="shared" si="42"/>
        <v>20.439356425054054</v>
      </c>
      <c r="L511" s="3">
        <f t="shared" si="43"/>
        <v>22.073887259905593</v>
      </c>
      <c r="M511" s="3">
        <f t="shared" si="44"/>
        <v>1.396240749921577</v>
      </c>
      <c r="N511" s="3">
        <f t="shared" si="45"/>
        <v>11.797332102463722</v>
      </c>
      <c r="O511" s="3">
        <f t="shared" si="46"/>
        <v>0.92595183550563598</v>
      </c>
      <c r="P511" s="4">
        <f t="shared" si="47"/>
        <v>940.26662273735496</v>
      </c>
    </row>
    <row r="512" spans="1:16" x14ac:dyDescent="0.15">
      <c r="A512" t="s">
        <v>45</v>
      </c>
      <c r="B512" s="1">
        <v>2007</v>
      </c>
      <c r="C512" s="3">
        <v>8356.5810546875</v>
      </c>
      <c r="D512" s="3">
        <v>6245.421875</v>
      </c>
      <c r="E512" s="3">
        <v>123.18145751953125</v>
      </c>
      <c r="F512" s="3">
        <v>91.593338012695312</v>
      </c>
      <c r="G512" s="3">
        <v>0.12196183949708939</v>
      </c>
      <c r="H512" s="3">
        <v>127.57208251953125</v>
      </c>
      <c r="I512" s="3">
        <v>92.566474914550781</v>
      </c>
      <c r="J512" s="3">
        <v>85.166542053222656</v>
      </c>
      <c r="K512" s="3">
        <f t="shared" si="42"/>
        <v>90.276539777511886</v>
      </c>
      <c r="L512" s="3">
        <f t="shared" si="43"/>
        <v>98.12046906243144</v>
      </c>
      <c r="M512" s="3">
        <f t="shared" si="44"/>
        <v>1.2765279094377682</v>
      </c>
      <c r="N512" s="3">
        <f t="shared" si="45"/>
        <v>38.10789733684674</v>
      </c>
      <c r="O512" s="3">
        <f t="shared" si="46"/>
        <v>0.92005817583353922</v>
      </c>
      <c r="P512" s="4">
        <f t="shared" si="47"/>
        <v>755.62253351298614</v>
      </c>
    </row>
    <row r="513" spans="1:16" x14ac:dyDescent="0.15">
      <c r="A513" t="s">
        <v>46</v>
      </c>
      <c r="B513" s="1">
        <v>2007</v>
      </c>
      <c r="C513" s="3">
        <v>163.06297302246094</v>
      </c>
      <c r="D513" s="3">
        <v>73.786911010742188</v>
      </c>
      <c r="E513" s="3">
        <v>3.9027788639068604</v>
      </c>
      <c r="F513" s="3">
        <v>8.7812519073486328</v>
      </c>
      <c r="G513" s="3">
        <v>0.12196183949708939</v>
      </c>
      <c r="H513" s="3">
        <v>79.031272888183594</v>
      </c>
      <c r="I513" s="3">
        <v>6.5926704406738281</v>
      </c>
      <c r="J513" s="3">
        <v>5.6508603096008301</v>
      </c>
      <c r="K513" s="3">
        <f t="shared" si="42"/>
        <v>24.733979119665275</v>
      </c>
      <c r="L513" s="3">
        <f t="shared" si="43"/>
        <v>28.856309320797831</v>
      </c>
      <c r="M513" s="3">
        <f t="shared" si="44"/>
        <v>1.8131561606420483</v>
      </c>
      <c r="N513" s="3">
        <f t="shared" si="45"/>
        <v>1.8543688518845991</v>
      </c>
      <c r="O513" s="3">
        <f t="shared" si="46"/>
        <v>0.85714284681023178</v>
      </c>
      <c r="P513" s="4">
        <f t="shared" si="47"/>
        <v>134.99504118951825</v>
      </c>
    </row>
    <row r="514" spans="1:16" x14ac:dyDescent="0.15">
      <c r="A514" t="s">
        <v>47</v>
      </c>
      <c r="B514" s="1">
        <v>2007</v>
      </c>
      <c r="C514" s="3">
        <v>18221.220703125</v>
      </c>
      <c r="D514" s="3">
        <v>4679.5537109375</v>
      </c>
      <c r="E514" s="3">
        <v>280.51223754882812</v>
      </c>
      <c r="F514" s="3">
        <v>351.4940185546875</v>
      </c>
      <c r="G514" s="3">
        <v>0.12196183949708939</v>
      </c>
      <c r="H514" s="3">
        <v>643.104736328125</v>
      </c>
      <c r="I514" s="3">
        <v>1356.0718994140625</v>
      </c>
      <c r="J514" s="3">
        <v>1048.9073486328125</v>
      </c>
      <c r="K514" s="3">
        <f t="shared" si="42"/>
        <v>13.436765934754717</v>
      </c>
      <c r="L514" s="3">
        <f t="shared" si="43"/>
        <v>17.371620788885942</v>
      </c>
      <c r="M514" s="3">
        <f t="shared" si="44"/>
        <v>2.474013426516636</v>
      </c>
      <c r="N514" s="3">
        <f t="shared" si="45"/>
        <v>18.317926224725159</v>
      </c>
      <c r="O514" s="3">
        <f t="shared" si="46"/>
        <v>0.77348948023038377</v>
      </c>
      <c r="P514" s="4">
        <f t="shared" si="47"/>
        <v>318.12916447857486</v>
      </c>
    </row>
    <row r="515" spans="1:16" x14ac:dyDescent="0.15">
      <c r="A515" t="s">
        <v>48</v>
      </c>
      <c r="B515" s="1">
        <v>2007</v>
      </c>
      <c r="C515" s="3">
        <v>7557.97509765625</v>
      </c>
      <c r="D515" s="3">
        <v>2394.842529296875</v>
      </c>
      <c r="E515" s="3">
        <v>162.45317077636719</v>
      </c>
      <c r="F515" s="3">
        <v>223.19015502929688</v>
      </c>
      <c r="G515" s="3">
        <v>0.12196183949708939</v>
      </c>
      <c r="H515" s="3">
        <v>202.70057678222656</v>
      </c>
      <c r="I515" s="3">
        <v>567.5078125</v>
      </c>
      <c r="J515" s="3">
        <v>469.96322631835938</v>
      </c>
      <c r="K515" s="3">
        <f t="shared" ref="K515:K578" si="48">C515/I515</f>
        <v>13.317834452994866</v>
      </c>
      <c r="L515" s="3">
        <f t="shared" ref="L515:L578" si="49">C515/J515</f>
        <v>16.08205637037732</v>
      </c>
      <c r="M515" s="3">
        <f t="shared" ref="M515:M578" si="50">C515/(D515+E515+I515+J515)</f>
        <v>2.1024938880976323</v>
      </c>
      <c r="N515" s="3">
        <f t="shared" ref="N515:N578" si="51">C515/(F515+G515+H515)</f>
        <v>17.741196941534245</v>
      </c>
      <c r="O515" s="3">
        <f t="shared" ref="O515:O578" si="52">J515/I515</f>
        <v>0.82811763286229545</v>
      </c>
      <c r="P515" s="4">
        <f t="shared" ref="P515:P578" si="53">(C515/VLOOKUP(A515,$A$2:$C$64,3))*100</f>
        <v>238.61680030609583</v>
      </c>
    </row>
    <row r="516" spans="1:16" x14ac:dyDescent="0.15">
      <c r="A516" t="s">
        <v>49</v>
      </c>
      <c r="B516" s="1">
        <v>2007</v>
      </c>
      <c r="C516" s="3">
        <v>2795.4873046875</v>
      </c>
      <c r="D516" s="3">
        <v>1032.2850341796875</v>
      </c>
      <c r="E516" s="3">
        <v>80.372848510742188</v>
      </c>
      <c r="F516" s="3">
        <v>222.33642578125</v>
      </c>
      <c r="G516" s="3">
        <v>0.12196183949708939</v>
      </c>
      <c r="H516" s="3">
        <v>98.545166015625</v>
      </c>
      <c r="I516" s="3">
        <v>222.40171813964844</v>
      </c>
      <c r="J516" s="3">
        <v>193.60923767089844</v>
      </c>
      <c r="K516" s="3">
        <f t="shared" si="48"/>
        <v>12.569540056035823</v>
      </c>
      <c r="L516" s="3">
        <f t="shared" si="49"/>
        <v>14.438811589348518</v>
      </c>
      <c r="M516" s="3">
        <f t="shared" si="50"/>
        <v>1.8287069339548876</v>
      </c>
      <c r="N516" s="3">
        <f t="shared" si="51"/>
        <v>8.7085867836036019</v>
      </c>
      <c r="O516" s="3">
        <f t="shared" si="52"/>
        <v>0.87053840811305738</v>
      </c>
      <c r="P516" s="4">
        <f t="shared" si="53"/>
        <v>404.10256898912473</v>
      </c>
    </row>
    <row r="517" spans="1:16" x14ac:dyDescent="0.15">
      <c r="A517" t="s">
        <v>50</v>
      </c>
      <c r="B517" s="1">
        <v>2007</v>
      </c>
      <c r="C517" s="3">
        <v>796.288818359375</v>
      </c>
      <c r="D517" s="3">
        <v>561.63427734375</v>
      </c>
      <c r="E517" s="3">
        <v>2.8051221370697021</v>
      </c>
      <c r="F517" s="3">
        <v>7.9275193214416504</v>
      </c>
      <c r="G517" s="3">
        <v>0.8537328839302063</v>
      </c>
      <c r="H517" s="3">
        <v>46.467460632324219</v>
      </c>
      <c r="I517" s="3">
        <v>22.60344123840332</v>
      </c>
      <c r="J517" s="3">
        <v>20.181644439697266</v>
      </c>
      <c r="K517" s="3">
        <f t="shared" si="48"/>
        <v>35.228654343413766</v>
      </c>
      <c r="L517" s="3">
        <f t="shared" si="49"/>
        <v>39.456091932383671</v>
      </c>
      <c r="M517" s="3">
        <f t="shared" si="50"/>
        <v>1.3113582173007625</v>
      </c>
      <c r="N517" s="3">
        <f t="shared" si="51"/>
        <v>14.412803076492107</v>
      </c>
      <c r="O517" s="3">
        <f t="shared" si="52"/>
        <v>0.89285716395291992</v>
      </c>
      <c r="P517" s="4">
        <f t="shared" si="53"/>
        <v>642.85714373704809</v>
      </c>
    </row>
    <row r="518" spans="1:16" x14ac:dyDescent="0.15">
      <c r="A518" t="s">
        <v>51</v>
      </c>
      <c r="B518" s="1">
        <v>2007</v>
      </c>
      <c r="C518" s="3">
        <v>98280.015625</v>
      </c>
      <c r="D518" s="3">
        <v>17328.703125</v>
      </c>
      <c r="E518" s="3">
        <v>317.34469604492188</v>
      </c>
      <c r="F518" s="3">
        <v>600.41815185546875</v>
      </c>
      <c r="G518" s="3">
        <v>48388.6015625</v>
      </c>
      <c r="H518" s="3">
        <v>411.25531005859375</v>
      </c>
      <c r="I518" s="3">
        <v>5473.26171875</v>
      </c>
      <c r="J518" s="3">
        <v>4815.744140625</v>
      </c>
      <c r="K518" s="3">
        <f t="shared" si="48"/>
        <v>17.956388836352865</v>
      </c>
      <c r="L518" s="3">
        <f t="shared" si="49"/>
        <v>20.408064206717793</v>
      </c>
      <c r="M518" s="3">
        <f t="shared" si="50"/>
        <v>3.5181609725663732</v>
      </c>
      <c r="N518" s="3">
        <f t="shared" si="51"/>
        <v>1.9894629245774265</v>
      </c>
      <c r="O518" s="3">
        <f t="shared" si="52"/>
        <v>0.87986732374362575</v>
      </c>
      <c r="P518" s="4">
        <f t="shared" si="53"/>
        <v>510.70471640511334</v>
      </c>
    </row>
    <row r="519" spans="1:16" x14ac:dyDescent="0.15">
      <c r="A519" t="s">
        <v>52</v>
      </c>
      <c r="B519" s="1">
        <v>2007</v>
      </c>
      <c r="C519" s="3">
        <v>100.740478515625</v>
      </c>
      <c r="D519" s="3">
        <v>38.052093505859375</v>
      </c>
      <c r="E519" s="3">
        <v>2.4392366409301758</v>
      </c>
      <c r="F519" s="3">
        <v>5.4882826805114746</v>
      </c>
      <c r="G519" s="3">
        <v>0.12196183949708939</v>
      </c>
      <c r="H519" s="3">
        <v>55.370674133300781</v>
      </c>
      <c r="I519" s="3">
        <v>8.7453794479370117</v>
      </c>
      <c r="J519" s="3">
        <v>7.9381132125854492</v>
      </c>
      <c r="K519" s="3">
        <f t="shared" si="48"/>
        <v>11.51928045150621</v>
      </c>
      <c r="L519" s="3">
        <f t="shared" si="49"/>
        <v>12.690733404495468</v>
      </c>
      <c r="M519" s="3">
        <f t="shared" si="50"/>
        <v>1.7619727280158957</v>
      </c>
      <c r="N519" s="3">
        <f t="shared" si="51"/>
        <v>1.652000014764585</v>
      </c>
      <c r="O519" s="3">
        <f t="shared" si="52"/>
        <v>0.90769225736202996</v>
      </c>
      <c r="P519" s="4">
        <f t="shared" si="53"/>
        <v>217.57880384565223</v>
      </c>
    </row>
    <row r="520" spans="1:16" x14ac:dyDescent="0.15">
      <c r="A520" t="s">
        <v>53</v>
      </c>
      <c r="B520" s="1">
        <v>2007</v>
      </c>
      <c r="C520" s="3">
        <v>508.2149658203125</v>
      </c>
      <c r="D520" s="3">
        <v>220.38504028320312</v>
      </c>
      <c r="E520" s="3">
        <v>24.270404815673828</v>
      </c>
      <c r="F520" s="3">
        <v>22.440977096557617</v>
      </c>
      <c r="G520" s="3">
        <v>0.12196183949708939</v>
      </c>
      <c r="H520" s="3">
        <v>25.490024566650391</v>
      </c>
      <c r="I520" s="3">
        <v>69.963035583496094</v>
      </c>
      <c r="J520" s="3">
        <v>50.185020446777344</v>
      </c>
      <c r="K520" s="3">
        <f t="shared" si="48"/>
        <v>7.2640496739709457</v>
      </c>
      <c r="L520" s="3">
        <f t="shared" si="49"/>
        <v>10.126825919285798</v>
      </c>
      <c r="M520" s="3">
        <f t="shared" si="50"/>
        <v>1.3931197596713594</v>
      </c>
      <c r="N520" s="3">
        <f t="shared" si="51"/>
        <v>10.576142006136687</v>
      </c>
      <c r="O520" s="3">
        <f t="shared" si="52"/>
        <v>0.71730764722015183</v>
      </c>
      <c r="P520" s="4">
        <f t="shared" si="53"/>
        <v>73.811538173781415</v>
      </c>
    </row>
    <row r="521" spans="1:16" x14ac:dyDescent="0.15">
      <c r="A521" t="s">
        <v>54</v>
      </c>
      <c r="B521" s="1">
        <v>2007</v>
      </c>
      <c r="C521" s="3">
        <v>1825.646728515625</v>
      </c>
      <c r="D521" s="3">
        <v>1096.6807861328125</v>
      </c>
      <c r="E521" s="3">
        <v>15.855038642883301</v>
      </c>
      <c r="F521" s="3">
        <v>53.6632080078125</v>
      </c>
      <c r="G521" s="3">
        <v>0.12196183949708939</v>
      </c>
      <c r="H521" s="3">
        <v>151.47660827636719</v>
      </c>
      <c r="I521" s="3">
        <v>122.03167724609375</v>
      </c>
      <c r="J521" s="3">
        <v>108.98088073730469</v>
      </c>
      <c r="K521" s="3">
        <f t="shared" si="48"/>
        <v>14.960432977037232</v>
      </c>
      <c r="L521" s="3">
        <f t="shared" si="49"/>
        <v>16.751990956251259</v>
      </c>
      <c r="M521" s="3">
        <f t="shared" si="50"/>
        <v>1.3588247002809826</v>
      </c>
      <c r="N521" s="3">
        <f t="shared" si="51"/>
        <v>8.8942361564051851</v>
      </c>
      <c r="O521" s="3">
        <f t="shared" si="52"/>
        <v>0.89305402659941868</v>
      </c>
      <c r="P521" s="4">
        <f t="shared" si="53"/>
        <v>66.333057930561949</v>
      </c>
    </row>
    <row r="522" spans="1:16" x14ac:dyDescent="0.15">
      <c r="A522" t="s">
        <v>55</v>
      </c>
      <c r="B522" s="1">
        <v>2007</v>
      </c>
      <c r="C522" s="3">
        <v>3621.65673828125</v>
      </c>
      <c r="D522" s="3">
        <v>1517.693115234375</v>
      </c>
      <c r="E522" s="3">
        <v>10.610679626464844</v>
      </c>
      <c r="F522" s="3">
        <v>25.977870941162109</v>
      </c>
      <c r="G522" s="3">
        <v>0.12196183949708939</v>
      </c>
      <c r="H522" s="3">
        <v>60.980918884277344</v>
      </c>
      <c r="I522" s="3">
        <v>281.19757080078125</v>
      </c>
      <c r="J522" s="3">
        <v>248.63786315917969</v>
      </c>
      <c r="K522" s="3">
        <f t="shared" si="48"/>
        <v>12.879402649061532</v>
      </c>
      <c r="L522" s="3">
        <f t="shared" si="49"/>
        <v>14.565990441941018</v>
      </c>
      <c r="M522" s="3">
        <f t="shared" si="50"/>
        <v>1.7596752870583288</v>
      </c>
      <c r="N522" s="3">
        <f t="shared" si="51"/>
        <v>41.58963570062437</v>
      </c>
      <c r="O522" s="3">
        <f t="shared" si="52"/>
        <v>0.88421056572829004</v>
      </c>
      <c r="P522" s="4">
        <f t="shared" si="53"/>
        <v>233.81556865274712</v>
      </c>
    </row>
    <row r="523" spans="1:16" x14ac:dyDescent="0.15">
      <c r="A523" t="s">
        <v>66</v>
      </c>
      <c r="B523" s="1">
        <v>2007</v>
      </c>
      <c r="C523" s="3">
        <v>18588.447265625</v>
      </c>
      <c r="D523" s="3">
        <v>12515.845703125</v>
      </c>
      <c r="E523" s="3">
        <v>126.59638977050781</v>
      </c>
      <c r="F523" s="3">
        <v>351.615966796875</v>
      </c>
      <c r="G523" s="3">
        <v>58.785606384277344</v>
      </c>
      <c r="H523" s="3">
        <v>2195.31298828125</v>
      </c>
      <c r="I523" s="3">
        <v>408.34194946289062</v>
      </c>
      <c r="J523" s="3">
        <v>346.18246459960938</v>
      </c>
      <c r="K523" s="3">
        <f t="shared" si="48"/>
        <v>45.521767455132071</v>
      </c>
      <c r="L523" s="3">
        <f t="shared" si="49"/>
        <v>53.695519462905736</v>
      </c>
      <c r="M523" s="3">
        <f t="shared" si="50"/>
        <v>1.3875116621341617</v>
      </c>
      <c r="N523" s="3">
        <f t="shared" si="51"/>
        <v>7.1337235246490796</v>
      </c>
      <c r="O523" s="3">
        <f t="shared" si="52"/>
        <v>0.8477759021696345</v>
      </c>
      <c r="P523" s="4">
        <f t="shared" si="53"/>
        <v>1200.0773905056351</v>
      </c>
    </row>
    <row r="524" spans="1:16" x14ac:dyDescent="0.15">
      <c r="A524" t="s">
        <v>67</v>
      </c>
      <c r="B524" s="1">
        <v>2007</v>
      </c>
      <c r="C524" s="3">
        <v>2811.46435546875</v>
      </c>
      <c r="D524" s="3">
        <v>1681</v>
      </c>
      <c r="E524" s="3">
        <v>4.3906259536743164</v>
      </c>
      <c r="F524" s="3">
        <v>75.494377136230469</v>
      </c>
      <c r="G524" s="3">
        <v>37.930130004882812</v>
      </c>
      <c r="H524" s="3">
        <v>629.68896484375</v>
      </c>
      <c r="I524" s="3">
        <v>183.38388061523438</v>
      </c>
      <c r="J524" s="3">
        <v>150.42051696777344</v>
      </c>
      <c r="K524" s="3">
        <f t="shared" si="48"/>
        <v>15.331033164074025</v>
      </c>
      <c r="L524" s="3">
        <f t="shared" si="49"/>
        <v>18.690697334001896</v>
      </c>
      <c r="M524" s="3">
        <f t="shared" si="50"/>
        <v>1.3923689008228555</v>
      </c>
      <c r="N524" s="3">
        <f t="shared" si="51"/>
        <v>3.7833580757987089</v>
      </c>
      <c r="O524" s="3">
        <f t="shared" si="52"/>
        <v>0.82024939412955933</v>
      </c>
      <c r="P524" s="4">
        <f t="shared" si="53"/>
        <v>181.50923307348671</v>
      </c>
    </row>
    <row r="525" spans="1:16" x14ac:dyDescent="0.15">
      <c r="A525" t="s">
        <v>56</v>
      </c>
      <c r="B525" s="1">
        <v>2007</v>
      </c>
      <c r="C525" s="3">
        <v>27403.7265625</v>
      </c>
      <c r="D525" s="3">
        <v>17621.16796875</v>
      </c>
      <c r="E525" s="3">
        <v>138.42668151855469</v>
      </c>
      <c r="F525" s="3">
        <v>228.80039978027344</v>
      </c>
      <c r="G525" s="3">
        <v>196.72444152832031</v>
      </c>
      <c r="H525" s="3">
        <v>290.63507080078125</v>
      </c>
      <c r="I525" s="3">
        <v>2571.6796875</v>
      </c>
      <c r="J525" s="3">
        <v>2229.39892578125</v>
      </c>
      <c r="K525" s="3">
        <f t="shared" si="48"/>
        <v>10.655964152806257</v>
      </c>
      <c r="L525" s="3">
        <f t="shared" si="49"/>
        <v>12.29197980029388</v>
      </c>
      <c r="M525" s="3">
        <f t="shared" si="50"/>
        <v>1.2146679419702817</v>
      </c>
      <c r="N525" s="3">
        <f t="shared" si="51"/>
        <v>38.264815021250151</v>
      </c>
      <c r="O525" s="3">
        <f t="shared" si="52"/>
        <v>0.86690381256170734</v>
      </c>
      <c r="P525" s="4">
        <f t="shared" si="53"/>
        <v>391.91527682961851</v>
      </c>
    </row>
    <row r="526" spans="1:16" x14ac:dyDescent="0.15">
      <c r="A526" t="s">
        <v>57</v>
      </c>
      <c r="B526" s="1">
        <v>2007</v>
      </c>
      <c r="C526" s="3">
        <v>4432.21533203125</v>
      </c>
      <c r="D526" s="3">
        <v>1903.33642578125</v>
      </c>
      <c r="E526" s="3">
        <v>78.543426513671875</v>
      </c>
      <c r="F526" s="3">
        <v>122.32772064208984</v>
      </c>
      <c r="G526" s="3">
        <v>0.12196183949708939</v>
      </c>
      <c r="H526" s="3">
        <v>777.14080810546875</v>
      </c>
      <c r="I526" s="3">
        <v>409.55282592773438</v>
      </c>
      <c r="J526" s="3">
        <v>346.04794311523438</v>
      </c>
      <c r="K526" s="3">
        <f t="shared" si="48"/>
        <v>10.822084604083075</v>
      </c>
      <c r="L526" s="3">
        <f t="shared" si="49"/>
        <v>12.808096161852687</v>
      </c>
      <c r="M526" s="3">
        <f t="shared" si="50"/>
        <v>1.6190855553399646</v>
      </c>
      <c r="N526" s="3">
        <f t="shared" si="51"/>
        <v>4.9269255048915319</v>
      </c>
      <c r="O526" s="3">
        <f t="shared" si="52"/>
        <v>0.84494092387557973</v>
      </c>
      <c r="P526" s="4">
        <f t="shared" si="53"/>
        <v>154.62809278901511</v>
      </c>
    </row>
    <row r="527" spans="1:16" x14ac:dyDescent="0.15">
      <c r="A527" t="s">
        <v>64</v>
      </c>
      <c r="B527" s="1">
        <v>2007</v>
      </c>
      <c r="C527" s="3">
        <v>2212.99755859375</v>
      </c>
      <c r="D527" s="3">
        <v>1612.5794677734375</v>
      </c>
      <c r="E527" s="3">
        <v>27.441413879394531</v>
      </c>
      <c r="F527" s="3">
        <v>51.589855194091797</v>
      </c>
      <c r="G527" s="3">
        <v>0.12196183949708939</v>
      </c>
      <c r="H527" s="3">
        <v>330.88247680664062</v>
      </c>
      <c r="I527" s="3">
        <v>53.144996643066406</v>
      </c>
      <c r="J527" s="3">
        <v>48.166858673095703</v>
      </c>
      <c r="K527" s="3">
        <f t="shared" si="48"/>
        <v>41.640750745676641</v>
      </c>
      <c r="L527" s="3">
        <f t="shared" si="49"/>
        <v>45.944402843730636</v>
      </c>
      <c r="M527" s="3">
        <f t="shared" si="50"/>
        <v>1.2708642705734385</v>
      </c>
      <c r="N527" s="3">
        <f t="shared" si="51"/>
        <v>5.784188614997726</v>
      </c>
      <c r="O527" s="3">
        <f t="shared" si="52"/>
        <v>0.90632913191424236</v>
      </c>
      <c r="P527" s="4">
        <f t="shared" si="53"/>
        <v>163.77259330151148</v>
      </c>
    </row>
    <row r="528" spans="1:16" x14ac:dyDescent="0.15">
      <c r="A528" t="s">
        <v>69</v>
      </c>
      <c r="B528" s="1">
        <v>2007</v>
      </c>
      <c r="C528" s="3">
        <v>3172.47119140625</v>
      </c>
      <c r="D528" s="3">
        <v>1694.0499267578125</v>
      </c>
      <c r="E528" s="3">
        <v>4.634549617767334</v>
      </c>
      <c r="F528" s="3">
        <v>14.02561092376709</v>
      </c>
      <c r="G528" s="3">
        <v>835.92645263671875</v>
      </c>
      <c r="H528" s="3">
        <v>107.326416015625</v>
      </c>
      <c r="I528" s="3">
        <v>195.0892333984375</v>
      </c>
      <c r="J528" s="3">
        <v>165.48948669433594</v>
      </c>
      <c r="K528" s="3">
        <f t="shared" si="48"/>
        <v>16.261641589041474</v>
      </c>
      <c r="L528" s="3">
        <f t="shared" si="49"/>
        <v>19.170227999231756</v>
      </c>
      <c r="M528" s="3">
        <f t="shared" si="50"/>
        <v>1.5405855826720227</v>
      </c>
      <c r="N528" s="3">
        <f t="shared" si="51"/>
        <v>3.314052555334829</v>
      </c>
      <c r="O528" s="3">
        <f t="shared" si="52"/>
        <v>0.84827585721427812</v>
      </c>
      <c r="P528" s="4">
        <f t="shared" si="53"/>
        <v>234.77831332136415</v>
      </c>
    </row>
    <row r="529" spans="1:16" x14ac:dyDescent="0.15">
      <c r="A529" t="s">
        <v>59</v>
      </c>
      <c r="B529" s="1">
        <v>2007</v>
      </c>
      <c r="C529" s="3">
        <v>2001.393798828125</v>
      </c>
      <c r="D529" s="3">
        <v>1267.305419921875</v>
      </c>
      <c r="E529" s="3">
        <v>18.294275283813477</v>
      </c>
      <c r="F529" s="3">
        <v>32.197925567626953</v>
      </c>
      <c r="G529" s="3">
        <v>0.12196183949708939</v>
      </c>
      <c r="H529" s="3">
        <v>70.250015258789062</v>
      </c>
      <c r="I529" s="3">
        <v>200.74008178710938</v>
      </c>
      <c r="J529" s="3">
        <v>161.18406677246094</v>
      </c>
      <c r="K529" s="3">
        <f t="shared" si="48"/>
        <v>9.9700756371647827</v>
      </c>
      <c r="L529" s="3">
        <f t="shared" si="49"/>
        <v>12.416821581089879</v>
      </c>
      <c r="M529" s="3">
        <f t="shared" si="50"/>
        <v>1.2147889734051618</v>
      </c>
      <c r="N529" s="3">
        <f t="shared" si="51"/>
        <v>19.512486088116813</v>
      </c>
      <c r="O529" s="3">
        <f t="shared" si="52"/>
        <v>0.80294909386059365</v>
      </c>
      <c r="P529" s="4">
        <f t="shared" si="53"/>
        <v>148.01930927889032</v>
      </c>
    </row>
    <row r="530" spans="1:16" x14ac:dyDescent="0.15">
      <c r="A530" t="s">
        <v>60</v>
      </c>
      <c r="B530" s="1">
        <v>2007</v>
      </c>
      <c r="C530" s="3">
        <v>10.610679626464844</v>
      </c>
      <c r="D530" s="3">
        <v>8.9032144546508789</v>
      </c>
      <c r="E530" s="3">
        <v>0.36588552594184875</v>
      </c>
      <c r="F530" s="3">
        <v>0.12196183949708939</v>
      </c>
      <c r="G530" s="3">
        <v>0.12196183949708939</v>
      </c>
      <c r="H530" s="3">
        <v>2.8051221370697021</v>
      </c>
      <c r="I530" s="3">
        <v>1.8836201429367065</v>
      </c>
      <c r="J530" s="3">
        <v>1.3454430103302002</v>
      </c>
      <c r="K530" s="3">
        <f t="shared" si="48"/>
        <v>5.6331313222856014</v>
      </c>
      <c r="L530" s="3">
        <f t="shared" si="49"/>
        <v>7.886383551734947</v>
      </c>
      <c r="M530" s="3">
        <f t="shared" si="50"/>
        <v>0.84897912699816835</v>
      </c>
      <c r="N530" s="3">
        <f t="shared" si="51"/>
        <v>3.4800000611871877</v>
      </c>
      <c r="O530" s="3">
        <f t="shared" si="52"/>
        <v>0.7142857414088557</v>
      </c>
      <c r="P530" s="4">
        <f t="shared" si="53"/>
        <v>59.716136849686016</v>
      </c>
    </row>
    <row r="531" spans="1:16" x14ac:dyDescent="0.15">
      <c r="A531" t="s">
        <v>61</v>
      </c>
      <c r="B531" s="1">
        <v>2007</v>
      </c>
      <c r="C531" s="3">
        <v>8153.392578125</v>
      </c>
      <c r="D531" s="3">
        <v>5064.8310546875</v>
      </c>
      <c r="E531" s="3">
        <v>100.25263214111328</v>
      </c>
      <c r="F531" s="3">
        <v>66.713127136230469</v>
      </c>
      <c r="G531" s="3">
        <v>19.513893127441406</v>
      </c>
      <c r="H531" s="3">
        <v>98.789085388183594</v>
      </c>
      <c r="I531" s="3">
        <v>517.86102294921875</v>
      </c>
      <c r="J531" s="3">
        <v>476.82498168945312</v>
      </c>
      <c r="K531" s="3">
        <f t="shared" si="48"/>
        <v>15.744364253736313</v>
      </c>
      <c r="L531" s="3">
        <f t="shared" si="49"/>
        <v>17.099340200751367</v>
      </c>
      <c r="M531" s="3">
        <f t="shared" si="50"/>
        <v>1.323652179629272</v>
      </c>
      <c r="N531" s="3">
        <f t="shared" si="51"/>
        <v>44.068555812471949</v>
      </c>
      <c r="O531" s="3">
        <f t="shared" si="52"/>
        <v>0.92075858301506197</v>
      </c>
      <c r="P531" s="4">
        <f t="shared" si="53"/>
        <v>216.70226536733841</v>
      </c>
    </row>
    <row r="532" spans="1:16" x14ac:dyDescent="0.15">
      <c r="A532" t="s">
        <v>62</v>
      </c>
      <c r="B532" s="1">
        <v>2007</v>
      </c>
      <c r="C532" s="3">
        <v>701.15863037109375</v>
      </c>
      <c r="D532" s="3">
        <v>254.77827453613281</v>
      </c>
      <c r="E532" s="3">
        <v>7.6835956573486328</v>
      </c>
      <c r="F532" s="3">
        <v>22.56294059753418</v>
      </c>
      <c r="G532" s="3">
        <v>0.12196183949708939</v>
      </c>
      <c r="H532" s="3">
        <v>24.392368316650391</v>
      </c>
      <c r="I532" s="3">
        <v>86.511985778808594</v>
      </c>
      <c r="J532" s="3">
        <v>64.581260681152344</v>
      </c>
      <c r="K532" s="3">
        <f t="shared" si="48"/>
        <v>8.1047570930090131</v>
      </c>
      <c r="L532" s="3">
        <f t="shared" si="49"/>
        <v>10.856998190741772</v>
      </c>
      <c r="M532" s="3">
        <f t="shared" si="50"/>
        <v>1.6954417975649472</v>
      </c>
      <c r="N532" s="3">
        <f t="shared" si="51"/>
        <v>14.893782480290872</v>
      </c>
      <c r="O532" s="3">
        <f t="shared" si="52"/>
        <v>0.74650073165898523</v>
      </c>
      <c r="P532" s="4">
        <f t="shared" si="53"/>
        <v>228.37579063540184</v>
      </c>
    </row>
    <row r="533" spans="1:16" x14ac:dyDescent="0.15">
      <c r="A533" t="s">
        <v>63</v>
      </c>
      <c r="B533" s="1">
        <v>2007</v>
      </c>
      <c r="C533" s="3">
        <v>2380.085205078125</v>
      </c>
      <c r="D533" s="3">
        <v>1218.15478515625</v>
      </c>
      <c r="E533" s="3">
        <v>122.57164764404297</v>
      </c>
      <c r="F533" s="3">
        <v>29.758687973022461</v>
      </c>
      <c r="G533" s="3">
        <v>0.12196183949708939</v>
      </c>
      <c r="H533" s="3">
        <v>697.6217041015625</v>
      </c>
      <c r="I533" s="3">
        <v>373.6295166015625</v>
      </c>
      <c r="J533" s="3">
        <v>297.07379150390625</v>
      </c>
      <c r="K533" s="3">
        <f t="shared" si="48"/>
        <v>6.3701744624642203</v>
      </c>
      <c r="L533" s="3">
        <f t="shared" si="49"/>
        <v>8.0117643263957508</v>
      </c>
      <c r="M533" s="3">
        <f t="shared" si="50"/>
        <v>1.1832803088644572</v>
      </c>
      <c r="N533" s="3">
        <f t="shared" si="51"/>
        <v>3.2715841980068876</v>
      </c>
      <c r="O533" s="3">
        <f t="shared" si="52"/>
        <v>0.7951025770287441</v>
      </c>
      <c r="P533" s="4">
        <f t="shared" si="53"/>
        <v>86.985612368395039</v>
      </c>
    </row>
    <row r="534" spans="1:16" x14ac:dyDescent="0.15">
      <c r="A534" t="s">
        <v>68</v>
      </c>
      <c r="B534" s="1">
        <v>2007</v>
      </c>
      <c r="C534" s="3">
        <v>274.04824829101562</v>
      </c>
      <c r="D534" s="3">
        <v>24.75825309753418</v>
      </c>
      <c r="E534" s="3">
        <v>0.24392367899417877</v>
      </c>
      <c r="F534" s="3">
        <v>2.92708420753479</v>
      </c>
      <c r="G534" s="3">
        <v>0.12196183949708939</v>
      </c>
      <c r="H534" s="3">
        <v>93.178840637207031</v>
      </c>
      <c r="I534" s="3">
        <v>23.814340591430664</v>
      </c>
      <c r="J534" s="3">
        <v>23.276163101196289</v>
      </c>
      <c r="K534" s="3">
        <f t="shared" si="48"/>
        <v>11.507698365145115</v>
      </c>
      <c r="L534" s="3">
        <f t="shared" si="49"/>
        <v>11.773772468406994</v>
      </c>
      <c r="M534" s="3">
        <f t="shared" si="50"/>
        <v>3.8013324862884872</v>
      </c>
      <c r="N534" s="3">
        <f t="shared" si="51"/>
        <v>2.847908831150729</v>
      </c>
      <c r="O534" s="3">
        <f t="shared" si="52"/>
        <v>0.97740111727351242</v>
      </c>
      <c r="P534" s="4">
        <f t="shared" si="53"/>
        <v>10.015714834586136</v>
      </c>
    </row>
    <row r="535" spans="1:16" x14ac:dyDescent="0.15">
      <c r="A535" t="s">
        <v>1</v>
      </c>
      <c r="B535" s="1">
        <v>2008</v>
      </c>
      <c r="C535" s="3">
        <v>71786.328125</v>
      </c>
      <c r="D535" s="3">
        <v>18077.646484375</v>
      </c>
      <c r="E535" s="3">
        <v>250.41180419921875</v>
      </c>
      <c r="F535" s="3">
        <v>363.45037841796875</v>
      </c>
      <c r="G535" s="3">
        <v>4321.818359375</v>
      </c>
      <c r="H535" s="3">
        <v>475.25537109375</v>
      </c>
      <c r="I535" s="3">
        <v>3800.669189453125</v>
      </c>
      <c r="J535" s="3">
        <v>3208.719970703125</v>
      </c>
      <c r="K535" s="3">
        <f t="shared" si="48"/>
        <v>18.887812789444396</v>
      </c>
      <c r="L535" s="3">
        <f t="shared" si="49"/>
        <v>22.372263326322461</v>
      </c>
      <c r="M535" s="3">
        <f t="shared" si="50"/>
        <v>2.833210735621944</v>
      </c>
      <c r="N535" s="3">
        <f t="shared" si="51"/>
        <v>13.910666166907315</v>
      </c>
      <c r="O535" s="3">
        <f t="shared" si="52"/>
        <v>0.84425131753306448</v>
      </c>
      <c r="P535" s="4">
        <f t="shared" si="53"/>
        <v>541.59396278617362</v>
      </c>
    </row>
    <row r="536" spans="1:16" x14ac:dyDescent="0.15">
      <c r="A536" t="s">
        <v>65</v>
      </c>
      <c r="B536" s="1">
        <v>2008</v>
      </c>
      <c r="C536" s="3">
        <v>4868.28369140625</v>
      </c>
      <c r="D536" s="3">
        <v>3471.786376953125</v>
      </c>
      <c r="E536" s="3">
        <v>11.102001190185547</v>
      </c>
      <c r="F536" s="3">
        <v>35.773117065429688</v>
      </c>
      <c r="G536" s="3">
        <v>82.984657287597656</v>
      </c>
      <c r="H536" s="3">
        <v>201.63027954101562</v>
      </c>
      <c r="I536" s="3">
        <v>169.99758911132812</v>
      </c>
      <c r="J536" s="3">
        <v>154.59970092773438</v>
      </c>
      <c r="K536" s="3">
        <f t="shared" si="48"/>
        <v>28.637369017145915</v>
      </c>
      <c r="L536" s="3">
        <f t="shared" si="49"/>
        <v>31.489606138901046</v>
      </c>
      <c r="M536" s="3">
        <f t="shared" si="50"/>
        <v>1.2786085400369434</v>
      </c>
      <c r="N536" s="3">
        <f t="shared" si="51"/>
        <v>15.194960087420309</v>
      </c>
      <c r="O536" s="3">
        <f t="shared" si="52"/>
        <v>0.90942290261828373</v>
      </c>
      <c r="P536" s="4">
        <f t="shared" si="53"/>
        <v>36.72890263735038</v>
      </c>
    </row>
    <row r="537" spans="1:16" x14ac:dyDescent="0.15">
      <c r="A537" t="s">
        <v>2</v>
      </c>
      <c r="B537" s="1">
        <v>2008</v>
      </c>
      <c r="C537" s="3">
        <v>1217.295166015625</v>
      </c>
      <c r="D537" s="3">
        <v>296.50192260742188</v>
      </c>
      <c r="E537" s="3">
        <v>4.3735156059265137</v>
      </c>
      <c r="F537" s="3">
        <v>11.886991500854492</v>
      </c>
      <c r="G537" s="3">
        <v>5.9434957504272461</v>
      </c>
      <c r="H537" s="3">
        <v>39.249500274658203</v>
      </c>
      <c r="I537" s="3">
        <v>120.82370758056641</v>
      </c>
      <c r="J537" s="3">
        <v>97.851058959960938</v>
      </c>
      <c r="K537" s="3">
        <f t="shared" si="48"/>
        <v>10.074969477359573</v>
      </c>
      <c r="L537" s="3">
        <f t="shared" si="49"/>
        <v>12.440286073078907</v>
      </c>
      <c r="M537" s="3">
        <f t="shared" si="50"/>
        <v>2.3429788976645463</v>
      </c>
      <c r="N537" s="3">
        <f t="shared" si="51"/>
        <v>21.326128802365741</v>
      </c>
      <c r="O537" s="3">
        <f t="shared" si="52"/>
        <v>0.80986638234646879</v>
      </c>
      <c r="P537" s="4">
        <f t="shared" si="53"/>
        <v>197.20131474372246</v>
      </c>
    </row>
    <row r="538" spans="1:16" x14ac:dyDescent="0.15">
      <c r="A538" t="s">
        <v>3</v>
      </c>
      <c r="B538" s="1">
        <v>2008</v>
      </c>
      <c r="C538" s="3">
        <v>3459.787353515625</v>
      </c>
      <c r="D538" s="3">
        <v>1698.0455322265625</v>
      </c>
      <c r="E538" s="3">
        <v>57.192127227783203</v>
      </c>
      <c r="F538" s="3">
        <v>133.56044006347656</v>
      </c>
      <c r="G538" s="3">
        <v>35.324550628662109</v>
      </c>
      <c r="H538" s="3">
        <v>152.51234436035156</v>
      </c>
      <c r="I538" s="3">
        <v>280.39047241210938</v>
      </c>
      <c r="J538" s="3">
        <v>238.54299926757812</v>
      </c>
      <c r="K538" s="3">
        <f t="shared" si="48"/>
        <v>12.339175877668678</v>
      </c>
      <c r="L538" s="3">
        <f t="shared" si="49"/>
        <v>14.503831024756744</v>
      </c>
      <c r="M538" s="3">
        <f t="shared" si="50"/>
        <v>1.5213399317888514</v>
      </c>
      <c r="N538" s="3">
        <f t="shared" si="51"/>
        <v>10.764829001928646</v>
      </c>
      <c r="O538" s="3">
        <f t="shared" si="52"/>
        <v>0.85075287050757875</v>
      </c>
      <c r="P538" s="4">
        <f t="shared" si="53"/>
        <v>114.27284809609077</v>
      </c>
    </row>
    <row r="539" spans="1:16" x14ac:dyDescent="0.15">
      <c r="A539" t="s">
        <v>4</v>
      </c>
      <c r="B539" s="1">
        <v>2008</v>
      </c>
      <c r="C539" s="3">
        <v>395.74710083007812</v>
      </c>
      <c r="D539" s="3">
        <v>258.03741455078125</v>
      </c>
      <c r="E539" s="3">
        <v>2.467111349105835</v>
      </c>
      <c r="F539" s="3">
        <v>4.5977983474731445</v>
      </c>
      <c r="G539" s="3">
        <v>0.22428286075592041</v>
      </c>
      <c r="H539" s="3">
        <v>60.107803344726562</v>
      </c>
      <c r="I539" s="3">
        <v>13.907764434814453</v>
      </c>
      <c r="J539" s="3">
        <v>12.541823387145996</v>
      </c>
      <c r="K539" s="3">
        <f t="shared" si="48"/>
        <v>28.455119633708254</v>
      </c>
      <c r="L539" s="3">
        <f t="shared" si="49"/>
        <v>31.554191811987707</v>
      </c>
      <c r="M539" s="3">
        <f t="shared" si="50"/>
        <v>1.3791302577863951</v>
      </c>
      <c r="N539" s="3">
        <f t="shared" si="51"/>
        <v>6.0949915983188605</v>
      </c>
      <c r="O539" s="3">
        <f t="shared" si="52"/>
        <v>0.9017857216326457</v>
      </c>
      <c r="P539" s="4">
        <f t="shared" si="53"/>
        <v>354.1782304718551</v>
      </c>
    </row>
    <row r="540" spans="1:16" x14ac:dyDescent="0.15">
      <c r="A540" t="s">
        <v>5</v>
      </c>
      <c r="B540" s="1">
        <v>2008</v>
      </c>
      <c r="C540" s="3">
        <v>20810.083984375</v>
      </c>
      <c r="D540" s="3">
        <v>15224.7685546875</v>
      </c>
      <c r="E540" s="3">
        <v>326.55584716796875</v>
      </c>
      <c r="F540" s="3">
        <v>155.76445007324219</v>
      </c>
      <c r="G540" s="3">
        <v>0.11214143037796021</v>
      </c>
      <c r="H540" s="3">
        <v>362.66537475585938</v>
      </c>
      <c r="I540" s="3">
        <v>273.06405639648438</v>
      </c>
      <c r="J540" s="3">
        <v>204.89117431640625</v>
      </c>
      <c r="K540" s="3">
        <f t="shared" si="48"/>
        <v>76.209532147867577</v>
      </c>
      <c r="L540" s="3">
        <f t="shared" si="49"/>
        <v>101.56652210035517</v>
      </c>
      <c r="M540" s="3">
        <f t="shared" si="50"/>
        <v>1.2982544731513064</v>
      </c>
      <c r="N540" s="3">
        <f t="shared" si="51"/>
        <v>40.131918607261944</v>
      </c>
      <c r="O540" s="3">
        <f t="shared" si="52"/>
        <v>0.75034106290030256</v>
      </c>
      <c r="P540" s="4">
        <f t="shared" si="53"/>
        <v>302.19411135228563</v>
      </c>
    </row>
    <row r="541" spans="1:16" x14ac:dyDescent="0.15">
      <c r="A541" t="s">
        <v>6</v>
      </c>
      <c r="B541" s="1">
        <v>2008</v>
      </c>
      <c r="C541" s="3">
        <v>1447.1851806640625</v>
      </c>
      <c r="D541" s="3">
        <v>621.59991455078125</v>
      </c>
      <c r="E541" s="3">
        <v>8.0741825103759766</v>
      </c>
      <c r="F541" s="3">
        <v>82.872512817382812</v>
      </c>
      <c r="G541" s="3">
        <v>7.9620413780212402</v>
      </c>
      <c r="H541" s="3">
        <v>120.55203247070312</v>
      </c>
      <c r="I541" s="3">
        <v>239.4122314453125</v>
      </c>
      <c r="J541" s="3">
        <v>198.06147766113281</v>
      </c>
      <c r="K541" s="3">
        <f t="shared" si="48"/>
        <v>6.0447420414885293</v>
      </c>
      <c r="L541" s="3">
        <f t="shared" si="49"/>
        <v>7.306747368309952</v>
      </c>
      <c r="M541" s="3">
        <f t="shared" si="50"/>
        <v>1.3561244021681216</v>
      </c>
      <c r="N541" s="3">
        <f t="shared" si="51"/>
        <v>6.8461542593047504</v>
      </c>
      <c r="O541" s="3">
        <f t="shared" si="52"/>
        <v>0.82728220051854284</v>
      </c>
      <c r="P541" s="4">
        <f t="shared" si="53"/>
        <v>934.92711938155435</v>
      </c>
    </row>
    <row r="542" spans="1:16" x14ac:dyDescent="0.15">
      <c r="A542" t="s">
        <v>7</v>
      </c>
      <c r="B542" s="1">
        <v>2008</v>
      </c>
      <c r="C542" s="3">
        <v>300.20260620117188</v>
      </c>
      <c r="D542" s="3">
        <v>113.82354736328125</v>
      </c>
      <c r="E542" s="3">
        <v>1.4578385353088379</v>
      </c>
      <c r="F542" s="3">
        <v>16.372648239135742</v>
      </c>
      <c r="G542" s="3">
        <v>0.89713144302368164</v>
      </c>
      <c r="H542" s="3">
        <v>57.752834320068359</v>
      </c>
      <c r="I542" s="3">
        <v>37.128765106201172</v>
      </c>
      <c r="J542" s="3">
        <v>33.651824951171875</v>
      </c>
      <c r="K542" s="3">
        <f t="shared" si="48"/>
        <v>8.0854454852588837</v>
      </c>
      <c r="L542" s="3">
        <f t="shared" si="49"/>
        <v>8.9208417860475571</v>
      </c>
      <c r="M542" s="3">
        <f t="shared" si="50"/>
        <v>1.6134548967287297</v>
      </c>
      <c r="N542" s="3">
        <f t="shared" si="51"/>
        <v>4.0014948851589924</v>
      </c>
      <c r="O542" s="3">
        <f t="shared" si="52"/>
        <v>0.90635454357062406</v>
      </c>
      <c r="P542" s="4">
        <f t="shared" si="53"/>
        <v>160.46569612791791</v>
      </c>
    </row>
    <row r="543" spans="1:16" x14ac:dyDescent="0.15">
      <c r="A543" t="s">
        <v>8</v>
      </c>
      <c r="B543" s="1">
        <v>2008</v>
      </c>
      <c r="C543" s="3">
        <v>1621.00439453125</v>
      </c>
      <c r="D543" s="3">
        <v>566.987060546875</v>
      </c>
      <c r="E543" s="3">
        <v>25.231821060180664</v>
      </c>
      <c r="F543" s="3">
        <v>20.746164321899414</v>
      </c>
      <c r="G543" s="3">
        <v>11.999133110046387</v>
      </c>
      <c r="H543" s="3">
        <v>151.39093017578125</v>
      </c>
      <c r="I543" s="3">
        <v>257.41781616210938</v>
      </c>
      <c r="J543" s="3">
        <v>198.18565368652344</v>
      </c>
      <c r="K543" s="3">
        <f t="shared" si="48"/>
        <v>6.2971725061579242</v>
      </c>
      <c r="L543" s="3">
        <f t="shared" si="49"/>
        <v>8.17922167613224</v>
      </c>
      <c r="M543" s="3">
        <f t="shared" si="50"/>
        <v>1.5470221572189864</v>
      </c>
      <c r="N543" s="3">
        <f t="shared" si="51"/>
        <v>8.8032888236666942</v>
      </c>
      <c r="O543" s="3">
        <f t="shared" si="52"/>
        <v>0.76989874532116931</v>
      </c>
      <c r="P543" s="4">
        <f t="shared" si="53"/>
        <v>87.028174630871732</v>
      </c>
    </row>
    <row r="544" spans="1:16" x14ac:dyDescent="0.15">
      <c r="A544" t="s">
        <v>9</v>
      </c>
      <c r="B544" s="1">
        <v>2008</v>
      </c>
      <c r="C544" s="3">
        <v>258.14956665039062</v>
      </c>
      <c r="D544" s="3">
        <v>142.41961669921875</v>
      </c>
      <c r="E544" s="3">
        <v>2.8035356998443604</v>
      </c>
      <c r="F544" s="3">
        <v>10.204870223999023</v>
      </c>
      <c r="G544" s="3">
        <v>9.5320215225219727</v>
      </c>
      <c r="H544" s="3">
        <v>22.316144943237305</v>
      </c>
      <c r="I544" s="3">
        <v>42.34417724609375</v>
      </c>
      <c r="J544" s="3">
        <v>34.893589019775391</v>
      </c>
      <c r="K544" s="3">
        <f t="shared" si="48"/>
        <v>6.0964596182868309</v>
      </c>
      <c r="L544" s="3">
        <f t="shared" si="49"/>
        <v>7.3981947372650154</v>
      </c>
      <c r="M544" s="3">
        <f t="shared" si="50"/>
        <v>1.1604265962742524</v>
      </c>
      <c r="N544" s="3">
        <f t="shared" si="51"/>
        <v>6.1386664785913307</v>
      </c>
      <c r="O544" s="3">
        <f t="shared" si="52"/>
        <v>0.82404692425554982</v>
      </c>
      <c r="P544" s="4">
        <f t="shared" si="53"/>
        <v>147.41082685724194</v>
      </c>
    </row>
    <row r="545" spans="1:16" x14ac:dyDescent="0.15">
      <c r="A545" t="s">
        <v>10</v>
      </c>
      <c r="B545" s="1">
        <v>2008</v>
      </c>
      <c r="C545" s="3">
        <v>586.38751220703125</v>
      </c>
      <c r="D545" s="3">
        <v>225.06784057617188</v>
      </c>
      <c r="E545" s="3">
        <v>10.429152488708496</v>
      </c>
      <c r="F545" s="3">
        <v>33.978851318359375</v>
      </c>
      <c r="G545" s="3">
        <v>0.11214143037796021</v>
      </c>
      <c r="H545" s="3">
        <v>82.984657287597656</v>
      </c>
      <c r="I545" s="3">
        <v>97.602706909179688</v>
      </c>
      <c r="J545" s="3">
        <v>80.838882446289062</v>
      </c>
      <c r="K545" s="3">
        <f t="shared" si="48"/>
        <v>6.0079021450979919</v>
      </c>
      <c r="L545" s="3">
        <f t="shared" si="49"/>
        <v>7.2537805380552927</v>
      </c>
      <c r="M545" s="3">
        <f t="shared" si="50"/>
        <v>1.4166051127158825</v>
      </c>
      <c r="N545" s="3">
        <f t="shared" si="51"/>
        <v>5.0086205972381368</v>
      </c>
      <c r="O545" s="3">
        <f t="shared" si="52"/>
        <v>0.82824426705204468</v>
      </c>
      <c r="P545" s="4">
        <f t="shared" si="53"/>
        <v>97.865769681797332</v>
      </c>
    </row>
    <row r="546" spans="1:16" x14ac:dyDescent="0.15">
      <c r="A546" t="s">
        <v>11</v>
      </c>
      <c r="B546" s="1">
        <v>2008</v>
      </c>
      <c r="C546" s="3">
        <v>434.54803466796875</v>
      </c>
      <c r="D546" s="3">
        <v>7.1770515441894531</v>
      </c>
      <c r="E546" s="3">
        <v>2.8035356998443604</v>
      </c>
      <c r="F546" s="3">
        <v>6.8406271934509277</v>
      </c>
      <c r="G546" s="3">
        <v>0.11214143037796021</v>
      </c>
      <c r="H546" s="3">
        <v>85.900337219238281</v>
      </c>
      <c r="I546" s="3">
        <v>63.702529907226562</v>
      </c>
      <c r="J546" s="3">
        <v>50.912353515625</v>
      </c>
      <c r="K546" s="3">
        <f t="shared" si="48"/>
        <v>6.8215192599230292</v>
      </c>
      <c r="L546" s="3">
        <f t="shared" si="49"/>
        <v>8.5352179709116367</v>
      </c>
      <c r="M546" s="3">
        <f t="shared" si="50"/>
        <v>3.4876711997803116</v>
      </c>
      <c r="N546" s="3">
        <f t="shared" si="51"/>
        <v>4.6799515290571625</v>
      </c>
      <c r="O546" s="3">
        <f t="shared" si="52"/>
        <v>0.79922027570602627</v>
      </c>
      <c r="P546" s="4">
        <f t="shared" si="53"/>
        <v>177.86218059595254</v>
      </c>
    </row>
    <row r="547" spans="1:16" x14ac:dyDescent="0.15">
      <c r="A547" t="s">
        <v>12</v>
      </c>
      <c r="B547" s="1">
        <v>2008</v>
      </c>
      <c r="C547" s="3">
        <v>29512.484375</v>
      </c>
      <c r="D547" s="3">
        <v>17336.50390625</v>
      </c>
      <c r="E547" s="3">
        <v>246.03829956054688</v>
      </c>
      <c r="F547" s="3">
        <v>369.61813354492188</v>
      </c>
      <c r="G547" s="3">
        <v>0.11214143037796021</v>
      </c>
      <c r="H547" s="3">
        <v>444.08004760742188</v>
      </c>
      <c r="I547" s="3">
        <v>1720.2166748046875</v>
      </c>
      <c r="J547" s="3">
        <v>1354.8895263671875</v>
      </c>
      <c r="K547" s="3">
        <f t="shared" si="48"/>
        <v>17.156259910310911</v>
      </c>
      <c r="L547" s="3">
        <f t="shared" si="49"/>
        <v>21.782207184175874</v>
      </c>
      <c r="M547" s="3">
        <f t="shared" si="50"/>
        <v>1.4286468524183316</v>
      </c>
      <c r="N547" s="3">
        <f t="shared" si="51"/>
        <v>36.264573643326003</v>
      </c>
      <c r="O547" s="3">
        <f t="shared" si="52"/>
        <v>0.78762724848078858</v>
      </c>
      <c r="P547" s="4">
        <f t="shared" si="53"/>
        <v>206.27390867244614</v>
      </c>
    </row>
    <row r="548" spans="1:16" x14ac:dyDescent="0.15">
      <c r="A548" t="s">
        <v>13</v>
      </c>
      <c r="B548" s="1">
        <v>2008</v>
      </c>
      <c r="C548" s="3">
        <v>138.2703857421875</v>
      </c>
      <c r="D548" s="3">
        <v>83.433219909667969</v>
      </c>
      <c r="E548" s="3">
        <v>3.9249498844146729</v>
      </c>
      <c r="F548" s="3">
        <v>8.5227489471435547</v>
      </c>
      <c r="G548" s="3">
        <v>0.11214143037796021</v>
      </c>
      <c r="H548" s="3">
        <v>33.642429351806641</v>
      </c>
      <c r="I548" s="3">
        <v>11.175882339477539</v>
      </c>
      <c r="J548" s="3">
        <v>9.5615882873535156</v>
      </c>
      <c r="K548" s="3">
        <f t="shared" si="48"/>
        <v>12.372212013521565</v>
      </c>
      <c r="L548" s="3">
        <f t="shared" si="49"/>
        <v>14.461026932635098</v>
      </c>
      <c r="M548" s="3">
        <f t="shared" si="50"/>
        <v>1.2791485873415092</v>
      </c>
      <c r="N548" s="3">
        <f t="shared" si="51"/>
        <v>3.2705570416345031</v>
      </c>
      <c r="O548" s="3">
        <f t="shared" si="52"/>
        <v>0.85555556124443866</v>
      </c>
      <c r="P548" s="4">
        <f t="shared" si="53"/>
        <v>91.446639371666691</v>
      </c>
    </row>
    <row r="549" spans="1:16" x14ac:dyDescent="0.15">
      <c r="A549" t="s">
        <v>14</v>
      </c>
      <c r="B549" s="1">
        <v>2008</v>
      </c>
      <c r="C549" s="3">
        <v>1194.0819091796875</v>
      </c>
      <c r="D549" s="3">
        <v>573.71551513671875</v>
      </c>
      <c r="E549" s="3">
        <v>4.1492328643798828</v>
      </c>
      <c r="F549" s="3">
        <v>15.92408275604248</v>
      </c>
      <c r="G549" s="3">
        <v>0.11214143037796021</v>
      </c>
      <c r="H549" s="3">
        <v>16.933355331420898</v>
      </c>
      <c r="I549" s="3">
        <v>110.02035522460938</v>
      </c>
      <c r="J549" s="3">
        <v>88.910354614257812</v>
      </c>
      <c r="K549" s="3">
        <f t="shared" si="48"/>
        <v>10.853281710842859</v>
      </c>
      <c r="L549" s="3">
        <f t="shared" si="49"/>
        <v>13.430178232448558</v>
      </c>
      <c r="M549" s="3">
        <f t="shared" si="50"/>
        <v>1.5371896129517411</v>
      </c>
      <c r="N549" s="3">
        <f t="shared" si="51"/>
        <v>36.217686929659372</v>
      </c>
      <c r="O549" s="3">
        <f t="shared" si="52"/>
        <v>0.80812640926985779</v>
      </c>
      <c r="P549" s="4">
        <f t="shared" si="53"/>
        <v>489.42683312837181</v>
      </c>
    </row>
    <row r="550" spans="1:16" x14ac:dyDescent="0.15">
      <c r="A550" t="s">
        <v>15</v>
      </c>
      <c r="B550" s="1">
        <v>2008</v>
      </c>
      <c r="C550" s="3">
        <v>1416.009765625</v>
      </c>
      <c r="D550" s="3">
        <v>737.4420166015625</v>
      </c>
      <c r="E550" s="3">
        <v>13.905536651611328</v>
      </c>
      <c r="F550" s="3">
        <v>83.321083068847656</v>
      </c>
      <c r="G550" s="3">
        <v>0.11214143037796021</v>
      </c>
      <c r="H550" s="3">
        <v>64.705604553222656</v>
      </c>
      <c r="I550" s="3">
        <v>83.198234558105469</v>
      </c>
      <c r="J550" s="3">
        <v>74.754234313964844</v>
      </c>
      <c r="K550" s="3">
        <f t="shared" si="48"/>
        <v>17.019709290057854</v>
      </c>
      <c r="L550" s="3">
        <f t="shared" si="49"/>
        <v>18.942201450125417</v>
      </c>
      <c r="M550" s="3">
        <f t="shared" si="50"/>
        <v>1.5572525362041212</v>
      </c>
      <c r="N550" s="3">
        <f t="shared" si="51"/>
        <v>9.5586671953756603</v>
      </c>
      <c r="O550" s="3">
        <f t="shared" si="52"/>
        <v>0.89850745885426986</v>
      </c>
      <c r="P550" s="4">
        <f t="shared" si="53"/>
        <v>130.51919287047212</v>
      </c>
    </row>
    <row r="551" spans="1:16" x14ac:dyDescent="0.15">
      <c r="A551" t="s">
        <v>16</v>
      </c>
      <c r="B551" s="1">
        <v>2008</v>
      </c>
      <c r="C551" s="3">
        <v>10657.697265625</v>
      </c>
      <c r="D551" s="3">
        <v>6023.45263671875</v>
      </c>
      <c r="E551" s="3">
        <v>76.031890869140625</v>
      </c>
      <c r="F551" s="3">
        <v>159.24082946777344</v>
      </c>
      <c r="G551" s="3">
        <v>88.367446899414062</v>
      </c>
      <c r="H551" s="3">
        <v>208.24662780761719</v>
      </c>
      <c r="I551" s="3">
        <v>425.67694091796875</v>
      </c>
      <c r="J551" s="3">
        <v>342.35452270507812</v>
      </c>
      <c r="K551" s="3">
        <f t="shared" si="48"/>
        <v>25.037055666303573</v>
      </c>
      <c r="L551" s="3">
        <f t="shared" si="49"/>
        <v>31.130587034207494</v>
      </c>
      <c r="M551" s="3">
        <f t="shared" si="50"/>
        <v>1.5518998833442463</v>
      </c>
      <c r="N551" s="3">
        <f t="shared" si="51"/>
        <v>23.379582336440411</v>
      </c>
      <c r="O551" s="3">
        <f t="shared" si="52"/>
        <v>0.80425902790692272</v>
      </c>
      <c r="P551" s="4">
        <f t="shared" si="53"/>
        <v>366.44529430464303</v>
      </c>
    </row>
    <row r="552" spans="1:16" x14ac:dyDescent="0.15">
      <c r="A552" t="s">
        <v>17</v>
      </c>
      <c r="B552" s="1">
        <v>2008</v>
      </c>
      <c r="C552" s="3">
        <v>5604.94091796875</v>
      </c>
      <c r="D552" s="3">
        <v>3245.036376953125</v>
      </c>
      <c r="E552" s="3">
        <v>46.650833129882812</v>
      </c>
      <c r="F552" s="3">
        <v>76.592597961425781</v>
      </c>
      <c r="G552" s="3">
        <v>9.6441631317138672</v>
      </c>
      <c r="H552" s="3">
        <v>70.312675476074219</v>
      </c>
      <c r="I552" s="3">
        <v>472.98818969726562</v>
      </c>
      <c r="J552" s="3">
        <v>309.82028198242188</v>
      </c>
      <c r="K552" s="3">
        <f t="shared" si="48"/>
        <v>11.850065266018952</v>
      </c>
      <c r="L552" s="3">
        <f t="shared" si="49"/>
        <v>18.09094253644361</v>
      </c>
      <c r="M552" s="3">
        <f t="shared" si="50"/>
        <v>1.3756158689911675</v>
      </c>
      <c r="N552" s="3">
        <f t="shared" si="51"/>
        <v>35.803009201445995</v>
      </c>
      <c r="O552" s="3">
        <f t="shared" si="52"/>
        <v>0.65502752231661687</v>
      </c>
      <c r="P552" s="4">
        <f t="shared" si="53"/>
        <v>212.21277517349981</v>
      </c>
    </row>
    <row r="553" spans="1:16" x14ac:dyDescent="0.15">
      <c r="A553" t="s">
        <v>18</v>
      </c>
      <c r="B553" s="1">
        <v>2008</v>
      </c>
      <c r="C553" s="3">
        <v>84.891059875488281</v>
      </c>
      <c r="D553" s="3">
        <v>48.669380187988281</v>
      </c>
      <c r="E553" s="3">
        <v>1.1214143037796021</v>
      </c>
      <c r="F553" s="3">
        <v>3.1399600505828857</v>
      </c>
      <c r="G553" s="3">
        <v>0.11214143037796021</v>
      </c>
      <c r="H553" s="3">
        <v>34.090995788574219</v>
      </c>
      <c r="I553" s="3">
        <v>13.038529396057129</v>
      </c>
      <c r="J553" s="3">
        <v>11.920941352844238</v>
      </c>
      <c r="K553" s="3">
        <f t="shared" si="48"/>
        <v>6.5107848666705825</v>
      </c>
      <c r="L553" s="3">
        <f t="shared" si="49"/>
        <v>7.1211708339823323</v>
      </c>
      <c r="M553" s="3">
        <f t="shared" si="50"/>
        <v>1.1356623230990457</v>
      </c>
      <c r="N553" s="3">
        <f t="shared" si="51"/>
        <v>2.2732731370073953</v>
      </c>
      <c r="O553" s="3">
        <f t="shared" si="52"/>
        <v>0.91428572891427073</v>
      </c>
      <c r="P553" s="4">
        <f t="shared" si="53"/>
        <v>62.578236567673869</v>
      </c>
    </row>
    <row r="554" spans="1:16" x14ac:dyDescent="0.15">
      <c r="A554" t="s">
        <v>19</v>
      </c>
      <c r="B554" s="1">
        <v>2008</v>
      </c>
      <c r="C554" s="3">
        <v>4425.3251953125</v>
      </c>
      <c r="D554" s="3">
        <v>1997.3509521484375</v>
      </c>
      <c r="E554" s="3">
        <v>74.013343811035156</v>
      </c>
      <c r="F554" s="3">
        <v>62.911342620849609</v>
      </c>
      <c r="G554" s="3">
        <v>0.11214143037796021</v>
      </c>
      <c r="H554" s="3">
        <v>172.58566284179688</v>
      </c>
      <c r="I554" s="3">
        <v>317.64340209960938</v>
      </c>
      <c r="J554" s="3">
        <v>272.07064819335938</v>
      </c>
      <c r="K554" s="3">
        <f t="shared" si="48"/>
        <v>13.931739699490967</v>
      </c>
      <c r="L554" s="3">
        <f t="shared" si="49"/>
        <v>16.265353226076197</v>
      </c>
      <c r="M554" s="3">
        <f t="shared" si="50"/>
        <v>1.6629819266857071</v>
      </c>
      <c r="N554" s="3">
        <f t="shared" si="51"/>
        <v>18.782484694118292</v>
      </c>
      <c r="O554" s="3">
        <f t="shared" si="52"/>
        <v>0.85652856755400542</v>
      </c>
      <c r="P554" s="4">
        <f t="shared" si="53"/>
        <v>200.83451084255813</v>
      </c>
    </row>
    <row r="555" spans="1:16" x14ac:dyDescent="0.15">
      <c r="A555" t="s">
        <v>20</v>
      </c>
      <c r="B555" s="1">
        <v>2008</v>
      </c>
      <c r="C555" s="3">
        <v>22690.583984375</v>
      </c>
      <c r="D555" s="3">
        <v>15871.712890625</v>
      </c>
      <c r="E555" s="3">
        <v>342.59207153320312</v>
      </c>
      <c r="F555" s="3">
        <v>480.75030517578125</v>
      </c>
      <c r="G555" s="3">
        <v>0.11214143037796021</v>
      </c>
      <c r="H555" s="3">
        <v>1017.23486328125</v>
      </c>
      <c r="I555" s="3">
        <v>2580.0146484375</v>
      </c>
      <c r="J555" s="3">
        <v>1910.8275146484375</v>
      </c>
      <c r="K555" s="3">
        <f t="shared" si="48"/>
        <v>8.7947500600885338</v>
      </c>
      <c r="L555" s="3">
        <f t="shared" si="49"/>
        <v>11.874742126345042</v>
      </c>
      <c r="M555" s="3">
        <f t="shared" si="50"/>
        <v>1.095890980494902</v>
      </c>
      <c r="N555" s="3">
        <f t="shared" si="51"/>
        <v>15.146268426368332</v>
      </c>
      <c r="O555" s="3">
        <f t="shared" si="52"/>
        <v>0.74062661458362899</v>
      </c>
      <c r="P555" s="4">
        <f t="shared" si="53"/>
        <v>91.262619077563699</v>
      </c>
    </row>
    <row r="556" spans="1:16" x14ac:dyDescent="0.15">
      <c r="A556" t="s">
        <v>71</v>
      </c>
      <c r="B556" s="1">
        <v>2008</v>
      </c>
      <c r="C556" s="3">
        <v>1043.251708984375</v>
      </c>
      <c r="D556" s="3">
        <v>450.24783325195312</v>
      </c>
      <c r="E556" s="3">
        <v>2.8035356998443604</v>
      </c>
      <c r="F556" s="3">
        <v>35.436691284179688</v>
      </c>
      <c r="G556" s="3">
        <v>0.11214143037796021</v>
      </c>
      <c r="H556" s="3">
        <v>10.989859580993652</v>
      </c>
      <c r="I556" s="3">
        <v>172.85365295410156</v>
      </c>
      <c r="J556" s="3">
        <v>157.45576477050781</v>
      </c>
      <c r="K556" s="3">
        <f t="shared" si="48"/>
        <v>6.0354623182964682</v>
      </c>
      <c r="L556" s="3">
        <f t="shared" si="49"/>
        <v>6.6256812540647028</v>
      </c>
      <c r="M556" s="3">
        <f t="shared" si="50"/>
        <v>1.3317640182253911</v>
      </c>
      <c r="N556" s="3">
        <f t="shared" si="51"/>
        <v>22.41686771856503</v>
      </c>
      <c r="O556" s="3">
        <f t="shared" si="52"/>
        <v>0.91091950953629885</v>
      </c>
      <c r="P556" s="4">
        <f t="shared" si="53"/>
        <v>4.1960085022325115</v>
      </c>
    </row>
    <row r="557" spans="1:16" x14ac:dyDescent="0.15">
      <c r="A557" t="s">
        <v>21</v>
      </c>
      <c r="B557" s="1">
        <v>2008</v>
      </c>
      <c r="C557" s="3">
        <v>1752.09765625</v>
      </c>
      <c r="D557" s="3">
        <v>1018.0198974609375</v>
      </c>
      <c r="E557" s="3">
        <v>82.7603759765625</v>
      </c>
      <c r="F557" s="3">
        <v>30.726751327514648</v>
      </c>
      <c r="G557" s="3">
        <v>0.11214143037796021</v>
      </c>
      <c r="H557" s="3">
        <v>32.745296478271484</v>
      </c>
      <c r="I557" s="3">
        <v>156.21400451660156</v>
      </c>
      <c r="J557" s="3">
        <v>133.61387634277344</v>
      </c>
      <c r="K557" s="3">
        <f t="shared" si="48"/>
        <v>11.216008844224953</v>
      </c>
      <c r="L557" s="3">
        <f t="shared" si="49"/>
        <v>13.113141420694685</v>
      </c>
      <c r="M557" s="3">
        <f t="shared" si="50"/>
        <v>1.259950656003382</v>
      </c>
      <c r="N557" s="3">
        <f t="shared" si="51"/>
        <v>27.555555513059499</v>
      </c>
      <c r="O557" s="3">
        <f t="shared" si="52"/>
        <v>0.85532585094554503</v>
      </c>
      <c r="P557" s="4">
        <f t="shared" si="53"/>
        <v>253.96500501580203</v>
      </c>
    </row>
    <row r="558" spans="1:16" x14ac:dyDescent="0.15">
      <c r="A558" t="s">
        <v>22</v>
      </c>
      <c r="B558" s="1">
        <v>2008</v>
      </c>
      <c r="C558" s="3">
        <v>14758.5966796875</v>
      </c>
      <c r="D558" s="3">
        <v>8883.7314453125</v>
      </c>
      <c r="E558" s="3">
        <v>129.299072265625</v>
      </c>
      <c r="F558" s="3">
        <v>232.35704040527344</v>
      </c>
      <c r="G558" s="3">
        <v>0.11214143037796021</v>
      </c>
      <c r="H558" s="3">
        <v>547.69873046875</v>
      </c>
      <c r="I558" s="3">
        <v>1051.4022216796875</v>
      </c>
      <c r="J558" s="3">
        <v>848.0010986328125</v>
      </c>
      <c r="K558" s="3">
        <f t="shared" si="48"/>
        <v>14.037060580022006</v>
      </c>
      <c r="L558" s="3">
        <f t="shared" si="49"/>
        <v>17.403982970637664</v>
      </c>
      <c r="M558" s="3">
        <f t="shared" si="50"/>
        <v>1.3524569219784923</v>
      </c>
      <c r="N558" s="3">
        <f t="shared" si="51"/>
        <v>18.917205446318171</v>
      </c>
      <c r="O558" s="3">
        <f t="shared" si="52"/>
        <v>0.80654299672115237</v>
      </c>
      <c r="P558" s="4">
        <f t="shared" si="53"/>
        <v>127.53230838090505</v>
      </c>
    </row>
    <row r="559" spans="1:16" x14ac:dyDescent="0.15">
      <c r="A559" t="s">
        <v>23</v>
      </c>
      <c r="B559" s="1">
        <v>2008</v>
      </c>
      <c r="C559" s="3">
        <v>901.16851806640625</v>
      </c>
      <c r="D559" s="3">
        <v>550.6143798828125</v>
      </c>
      <c r="E559" s="3">
        <v>8.1863241195678711</v>
      </c>
      <c r="F559" s="3">
        <v>4.2613744735717773</v>
      </c>
      <c r="G559" s="3">
        <v>0.11214143037796021</v>
      </c>
      <c r="H559" s="3">
        <v>227.6470947265625</v>
      </c>
      <c r="I559" s="3">
        <v>108.28188323974609</v>
      </c>
      <c r="J559" s="3">
        <v>83.943290710449219</v>
      </c>
      <c r="K559" s="3">
        <f t="shared" si="48"/>
        <v>8.3224311501041761</v>
      </c>
      <c r="L559" s="3">
        <f t="shared" si="49"/>
        <v>10.735444255751927</v>
      </c>
      <c r="M559" s="3">
        <f t="shared" si="50"/>
        <v>1.1999167332597711</v>
      </c>
      <c r="N559" s="3">
        <f t="shared" si="51"/>
        <v>3.8840020100692585</v>
      </c>
      <c r="O559" s="3">
        <f t="shared" si="52"/>
        <v>0.77522931998320543</v>
      </c>
      <c r="P559" s="4">
        <f t="shared" si="53"/>
        <v>138.36778671069021</v>
      </c>
    </row>
    <row r="560" spans="1:16" x14ac:dyDescent="0.15">
      <c r="A560" t="s">
        <v>24</v>
      </c>
      <c r="B560" s="1">
        <v>2008</v>
      </c>
      <c r="C560" s="3">
        <v>25028.732421875</v>
      </c>
      <c r="D560" s="3">
        <v>13153.7412109375</v>
      </c>
      <c r="E560" s="3">
        <v>258.03741455078125</v>
      </c>
      <c r="F560" s="3">
        <v>146.45671081542969</v>
      </c>
      <c r="G560" s="3">
        <v>22.316144943237305</v>
      </c>
      <c r="H560" s="3">
        <v>525.94329833984375</v>
      </c>
      <c r="I560" s="3">
        <v>929.46087646484375</v>
      </c>
      <c r="J560" s="3">
        <v>831.858154296875</v>
      </c>
      <c r="K560" s="3">
        <f t="shared" si="48"/>
        <v>26.928225873336903</v>
      </c>
      <c r="L560" s="3">
        <f t="shared" si="49"/>
        <v>30.087740671401416</v>
      </c>
      <c r="M560" s="3">
        <f t="shared" si="50"/>
        <v>1.6495466508491978</v>
      </c>
      <c r="N560" s="3">
        <f t="shared" si="51"/>
        <v>36.027278585961781</v>
      </c>
      <c r="O560" s="3">
        <f t="shared" si="52"/>
        <v>0.89498996177311341</v>
      </c>
      <c r="P560" s="4">
        <f t="shared" si="53"/>
        <v>1392.0020671398158</v>
      </c>
    </row>
    <row r="561" spans="1:16" x14ac:dyDescent="0.15">
      <c r="A561" t="s">
        <v>25</v>
      </c>
      <c r="B561" s="1">
        <v>2008</v>
      </c>
      <c r="C561" s="3">
        <v>1319.11962890625</v>
      </c>
      <c r="D561" s="3">
        <v>680.362060546875</v>
      </c>
      <c r="E561" s="3">
        <v>10.653435707092285</v>
      </c>
      <c r="F561" s="3">
        <v>15.699799537658691</v>
      </c>
      <c r="G561" s="3">
        <v>1.7942628860473633</v>
      </c>
      <c r="H561" s="3">
        <v>16.933355331420898</v>
      </c>
      <c r="I561" s="3">
        <v>138.084228515625</v>
      </c>
      <c r="J561" s="3">
        <v>101.94888305664062</v>
      </c>
      <c r="K561" s="3">
        <f t="shared" si="48"/>
        <v>9.5530071977552762</v>
      </c>
      <c r="L561" s="3">
        <f t="shared" si="49"/>
        <v>12.939029730942469</v>
      </c>
      <c r="M561" s="3">
        <f t="shared" si="50"/>
        <v>1.4168106990526159</v>
      </c>
      <c r="N561" s="3">
        <f t="shared" si="51"/>
        <v>38.315961954765136</v>
      </c>
      <c r="O561" s="3">
        <f t="shared" si="52"/>
        <v>0.73830939385742045</v>
      </c>
      <c r="P561" s="4">
        <f t="shared" si="53"/>
        <v>349.04460100588034</v>
      </c>
    </row>
    <row r="562" spans="1:16" x14ac:dyDescent="0.15">
      <c r="A562" t="s">
        <v>26</v>
      </c>
      <c r="B562" s="1">
        <v>2008</v>
      </c>
      <c r="C562" s="3">
        <v>10064.693359375</v>
      </c>
      <c r="D562" s="3">
        <v>5751.73388671875</v>
      </c>
      <c r="E562" s="3">
        <v>43.510875701904297</v>
      </c>
      <c r="F562" s="3">
        <v>158.56797790527344</v>
      </c>
      <c r="G562" s="3">
        <v>5.8313541412353516</v>
      </c>
      <c r="H562" s="3">
        <v>99.133018493652344</v>
      </c>
      <c r="I562" s="3">
        <v>1724.066162109375</v>
      </c>
      <c r="J562" s="3">
        <v>1533.70361328125</v>
      </c>
      <c r="K562" s="3">
        <f t="shared" si="48"/>
        <v>5.8377651511128574</v>
      </c>
      <c r="L562" s="3">
        <f t="shared" si="49"/>
        <v>6.5623457310909652</v>
      </c>
      <c r="M562" s="3">
        <f t="shared" si="50"/>
        <v>1.111750491213539</v>
      </c>
      <c r="N562" s="3">
        <f t="shared" si="51"/>
        <v>38.191490869130263</v>
      </c>
      <c r="O562" s="3">
        <f t="shared" si="52"/>
        <v>0.88958512555271163</v>
      </c>
      <c r="P562" s="4">
        <f t="shared" si="53"/>
        <v>213.02199710693023</v>
      </c>
    </row>
    <row r="563" spans="1:16" x14ac:dyDescent="0.15">
      <c r="A563" t="s">
        <v>27</v>
      </c>
      <c r="B563" s="1">
        <v>2008</v>
      </c>
      <c r="C563" s="3">
        <v>703.68743896484375</v>
      </c>
      <c r="D563" s="3">
        <v>261.40167236328125</v>
      </c>
      <c r="E563" s="3">
        <v>22.204002380371094</v>
      </c>
      <c r="F563" s="3">
        <v>50.800067901611328</v>
      </c>
      <c r="G563" s="3">
        <v>0.11214143037796021</v>
      </c>
      <c r="H563" s="3">
        <v>78.947563171386719</v>
      </c>
      <c r="I563" s="3">
        <v>86.302650451660156</v>
      </c>
      <c r="J563" s="3">
        <v>69.166297912597656</v>
      </c>
      <c r="K563" s="3">
        <f t="shared" si="48"/>
        <v>8.1537175889979547</v>
      </c>
      <c r="L563" s="3">
        <f t="shared" si="49"/>
        <v>10.173848538981542</v>
      </c>
      <c r="M563" s="3">
        <f t="shared" si="50"/>
        <v>1.6026602357110045</v>
      </c>
      <c r="N563" s="3">
        <f t="shared" si="51"/>
        <v>5.4188254407002736</v>
      </c>
      <c r="O563" s="3">
        <f t="shared" si="52"/>
        <v>0.80143886138629183</v>
      </c>
      <c r="P563" s="4">
        <f t="shared" si="53"/>
        <v>123.49967933958202</v>
      </c>
    </row>
    <row r="564" spans="1:16" x14ac:dyDescent="0.15">
      <c r="A564" t="s">
        <v>28</v>
      </c>
      <c r="B564" s="1">
        <v>2008</v>
      </c>
      <c r="C564" s="3">
        <v>3152.0712890625</v>
      </c>
      <c r="D564" s="3">
        <v>2422.2548828125</v>
      </c>
      <c r="E564" s="3">
        <v>46.090126037597656</v>
      </c>
      <c r="F564" s="3">
        <v>118.9820556640625</v>
      </c>
      <c r="G564" s="3">
        <v>42.501602172851562</v>
      </c>
      <c r="H564" s="3">
        <v>155.5401611328125</v>
      </c>
      <c r="I564" s="3">
        <v>195.57794189453125</v>
      </c>
      <c r="J564" s="3">
        <v>136.097412109375</v>
      </c>
      <c r="K564" s="3">
        <f t="shared" si="48"/>
        <v>16.116701395509665</v>
      </c>
      <c r="L564" s="3">
        <f t="shared" si="49"/>
        <v>23.160405772663264</v>
      </c>
      <c r="M564" s="3">
        <f t="shared" si="50"/>
        <v>1.1257315592696826</v>
      </c>
      <c r="N564" s="3">
        <f t="shared" si="51"/>
        <v>9.9426954709781583</v>
      </c>
      <c r="O564" s="3">
        <f t="shared" si="52"/>
        <v>0.69587301508044219</v>
      </c>
      <c r="P564" s="4">
        <f t="shared" si="53"/>
        <v>317.16030520474538</v>
      </c>
    </row>
    <row r="565" spans="1:16" x14ac:dyDescent="0.15">
      <c r="A565" t="s">
        <v>29</v>
      </c>
      <c r="B565" s="1">
        <v>2008</v>
      </c>
      <c r="C565" s="3">
        <v>17.942628860473633</v>
      </c>
      <c r="D565" s="3">
        <v>5.4949297904968262</v>
      </c>
      <c r="E565" s="3">
        <v>0.22428286075592041</v>
      </c>
      <c r="F565" s="3">
        <v>0.44856572151184082</v>
      </c>
      <c r="G565" s="3">
        <v>0.11214143037796021</v>
      </c>
      <c r="H565" s="3">
        <v>64.1448974609375</v>
      </c>
      <c r="I565" s="3">
        <v>2.9802353382110596</v>
      </c>
      <c r="J565" s="3">
        <v>2.60770583152771</v>
      </c>
      <c r="K565" s="3">
        <f t="shared" si="48"/>
        <v>6.0205409386374242</v>
      </c>
      <c r="L565" s="3">
        <f t="shared" si="49"/>
        <v>6.8806184514923006</v>
      </c>
      <c r="M565" s="3">
        <f t="shared" si="50"/>
        <v>1.5868386637814622</v>
      </c>
      <c r="N565" s="3">
        <f t="shared" si="51"/>
        <v>0.27729636355050252</v>
      </c>
      <c r="O565" s="3">
        <f t="shared" si="52"/>
        <v>0.87499997000003116</v>
      </c>
      <c r="P565" s="4">
        <f t="shared" si="53"/>
        <v>68.639878806398883</v>
      </c>
    </row>
    <row r="566" spans="1:16" x14ac:dyDescent="0.15">
      <c r="A566" t="s">
        <v>30</v>
      </c>
      <c r="B566" s="1">
        <v>2008</v>
      </c>
      <c r="C566" s="3">
        <v>6115.40869140625</v>
      </c>
      <c r="D566" s="3">
        <v>2969.729248046875</v>
      </c>
      <c r="E566" s="3">
        <v>32.296730041503906</v>
      </c>
      <c r="F566" s="3">
        <v>47.660106658935547</v>
      </c>
      <c r="G566" s="3">
        <v>0.11214143037796021</v>
      </c>
      <c r="H566" s="3">
        <v>354.03048706054688</v>
      </c>
      <c r="I566" s="3">
        <v>630.19561767578125</v>
      </c>
      <c r="J566" s="3">
        <v>468.64199829101562</v>
      </c>
      <c r="K566" s="3">
        <f t="shared" si="48"/>
        <v>9.7039847943729498</v>
      </c>
      <c r="L566" s="3">
        <f t="shared" si="49"/>
        <v>13.049211794305993</v>
      </c>
      <c r="M566" s="3">
        <f t="shared" si="50"/>
        <v>1.4912489896692647</v>
      </c>
      <c r="N566" s="3">
        <f t="shared" si="51"/>
        <v>15.219927980643003</v>
      </c>
      <c r="O566" s="3">
        <f t="shared" si="52"/>
        <v>0.74364528274476094</v>
      </c>
      <c r="P566" s="4">
        <f t="shared" si="53"/>
        <v>83.456744597389317</v>
      </c>
    </row>
    <row r="567" spans="1:16" x14ac:dyDescent="0.15">
      <c r="A567" t="s">
        <v>31</v>
      </c>
      <c r="B567" s="1">
        <v>2008</v>
      </c>
      <c r="C567" s="3">
        <v>152.06378173828125</v>
      </c>
      <c r="D567" s="3">
        <v>67.845565795898438</v>
      </c>
      <c r="E567" s="3">
        <v>2.6913943290710449</v>
      </c>
      <c r="F567" s="3">
        <v>5.9434957504272461</v>
      </c>
      <c r="G567" s="3">
        <v>0.11214143037796021</v>
      </c>
      <c r="H567" s="3">
        <v>356.6097412109375</v>
      </c>
      <c r="I567" s="3">
        <v>29.554000854492188</v>
      </c>
      <c r="J567" s="3">
        <v>21.234176635742188</v>
      </c>
      <c r="K567" s="3">
        <f t="shared" si="48"/>
        <v>5.1452858273558473</v>
      </c>
      <c r="L567" s="3">
        <f t="shared" si="49"/>
        <v>7.1612751625283932</v>
      </c>
      <c r="M567" s="3">
        <f t="shared" si="50"/>
        <v>1.2533575871190719</v>
      </c>
      <c r="N567" s="3">
        <f t="shared" si="51"/>
        <v>0.41929500525419738</v>
      </c>
      <c r="O567" s="3">
        <f t="shared" si="52"/>
        <v>0.71848737977263089</v>
      </c>
      <c r="P567" s="4">
        <f t="shared" si="53"/>
        <v>139.94278799752794</v>
      </c>
    </row>
    <row r="568" spans="1:16" x14ac:dyDescent="0.15">
      <c r="A568" t="s">
        <v>32</v>
      </c>
      <c r="B568" s="1">
        <v>2008</v>
      </c>
      <c r="C568" s="3">
        <v>5675.029296875</v>
      </c>
      <c r="D568" s="3">
        <v>3676.22021484375</v>
      </c>
      <c r="E568" s="3">
        <v>49.678653717041016</v>
      </c>
      <c r="F568" s="3">
        <v>50.35150146484375</v>
      </c>
      <c r="G568" s="3">
        <v>89.600997924804688</v>
      </c>
      <c r="H568" s="3">
        <v>141.97105407714844</v>
      </c>
      <c r="I568" s="3">
        <v>479.56951904296875</v>
      </c>
      <c r="J568" s="3">
        <v>376.75140380859375</v>
      </c>
      <c r="K568" s="3">
        <f t="shared" si="48"/>
        <v>11.83359048381581</v>
      </c>
      <c r="L568" s="3">
        <f t="shared" si="49"/>
        <v>15.063060786253006</v>
      </c>
      <c r="M568" s="3">
        <f t="shared" si="50"/>
        <v>1.2384891068539983</v>
      </c>
      <c r="N568" s="3">
        <f t="shared" si="51"/>
        <v>20.129674257753592</v>
      </c>
      <c r="O568" s="3">
        <f t="shared" si="52"/>
        <v>0.78560331474035439</v>
      </c>
      <c r="P568" s="4">
        <f t="shared" si="53"/>
        <v>185.71062661513676</v>
      </c>
    </row>
    <row r="569" spans="1:16" x14ac:dyDescent="0.15">
      <c r="A569" t="s">
        <v>33</v>
      </c>
      <c r="B569" s="1">
        <v>2008</v>
      </c>
      <c r="C569" s="3">
        <v>3808.659423828125</v>
      </c>
      <c r="D569" s="3">
        <v>2546.171142578125</v>
      </c>
      <c r="E569" s="3">
        <v>14.017678260803223</v>
      </c>
      <c r="F569" s="3">
        <v>60.668510437011719</v>
      </c>
      <c r="G569" s="3">
        <v>66.612007141113281</v>
      </c>
      <c r="H569" s="3">
        <v>55.397865295410156</v>
      </c>
      <c r="I569" s="3">
        <v>296.6575927734375</v>
      </c>
      <c r="J569" s="3">
        <v>258.41122436523438</v>
      </c>
      <c r="K569" s="3">
        <f t="shared" si="48"/>
        <v>12.838570515661345</v>
      </c>
      <c r="L569" s="3">
        <f t="shared" si="49"/>
        <v>14.738753833869946</v>
      </c>
      <c r="M569" s="3">
        <f t="shared" si="50"/>
        <v>1.2225824847991307</v>
      </c>
      <c r="N569" s="3">
        <f t="shared" si="51"/>
        <v>20.848988062614879</v>
      </c>
      <c r="O569" s="3">
        <f t="shared" si="52"/>
        <v>0.87107571375254655</v>
      </c>
      <c r="P569" s="4">
        <f t="shared" si="53"/>
        <v>219.90978074879538</v>
      </c>
    </row>
    <row r="570" spans="1:16" x14ac:dyDescent="0.15">
      <c r="A570" t="s">
        <v>34</v>
      </c>
      <c r="B570" s="1">
        <v>2008</v>
      </c>
      <c r="C570" s="3">
        <v>5742.650390625</v>
      </c>
      <c r="D570" s="3">
        <v>2907.49072265625</v>
      </c>
      <c r="E570" s="3">
        <v>110.45930480957031</v>
      </c>
      <c r="F570" s="3">
        <v>123.24343109130859</v>
      </c>
      <c r="G570" s="3">
        <v>0.11214143037796021</v>
      </c>
      <c r="H570" s="3">
        <v>195.12608337402344</v>
      </c>
      <c r="I570" s="3">
        <v>806.52618408203125</v>
      </c>
      <c r="J570" s="3">
        <v>686.57171630859375</v>
      </c>
      <c r="K570" s="3">
        <f t="shared" si="48"/>
        <v>7.1202280892605447</v>
      </c>
      <c r="L570" s="3">
        <f t="shared" si="49"/>
        <v>8.3642396769572844</v>
      </c>
      <c r="M570" s="3">
        <f t="shared" si="50"/>
        <v>1.2730191482035054</v>
      </c>
      <c r="N570" s="3">
        <f t="shared" si="51"/>
        <v>18.031338020000401</v>
      </c>
      <c r="O570" s="3">
        <f t="shared" si="52"/>
        <v>0.8512702127458307</v>
      </c>
      <c r="P570" s="4">
        <f t="shared" si="53"/>
        <v>179.11111395391549</v>
      </c>
    </row>
    <row r="571" spans="1:16" x14ac:dyDescent="0.15">
      <c r="A571" t="s">
        <v>35</v>
      </c>
      <c r="B571" s="1">
        <v>2008</v>
      </c>
      <c r="C571" s="3">
        <v>264.09304809570312</v>
      </c>
      <c r="D571" s="3">
        <v>111.69286346435547</v>
      </c>
      <c r="E571" s="3">
        <v>3.0278184413909912</v>
      </c>
      <c r="F571" s="3">
        <v>2.1306872367858887</v>
      </c>
      <c r="G571" s="3">
        <v>0.11214143037796021</v>
      </c>
      <c r="H571" s="3">
        <v>5.7192130088806152</v>
      </c>
      <c r="I571" s="3">
        <v>49.546413421630859</v>
      </c>
      <c r="J571" s="3">
        <v>41.350765228271484</v>
      </c>
      <c r="K571" s="3">
        <f t="shared" si="48"/>
        <v>5.3302152438022077</v>
      </c>
      <c r="L571" s="3">
        <f t="shared" si="49"/>
        <v>6.3866544340307136</v>
      </c>
      <c r="M571" s="3">
        <f t="shared" si="50"/>
        <v>1.2843876858850425</v>
      </c>
      <c r="N571" s="3">
        <f t="shared" si="51"/>
        <v>33.169011020161392</v>
      </c>
      <c r="O571" s="3">
        <f t="shared" si="52"/>
        <v>0.8345864487987068</v>
      </c>
      <c r="P571" s="4">
        <f t="shared" si="53"/>
        <v>140.39496441942492</v>
      </c>
    </row>
    <row r="572" spans="1:16" x14ac:dyDescent="0.15">
      <c r="A572" t="s">
        <v>36</v>
      </c>
      <c r="B572" s="1">
        <v>2008</v>
      </c>
      <c r="C572" s="3">
        <v>4874.5634765625</v>
      </c>
      <c r="D572" s="3">
        <v>1177.709228515625</v>
      </c>
      <c r="E572" s="3">
        <v>91.058837890625</v>
      </c>
      <c r="F572" s="3">
        <v>182.67839050292969</v>
      </c>
      <c r="G572" s="3">
        <v>0.11214143037796021</v>
      </c>
      <c r="H572" s="3">
        <v>246.48686218261719</v>
      </c>
      <c r="I572" s="3">
        <v>766.5413818359375</v>
      </c>
      <c r="J572" s="3">
        <v>618.274658203125</v>
      </c>
      <c r="K572" s="3">
        <f t="shared" si="48"/>
        <v>6.359165456778693</v>
      </c>
      <c r="L572" s="3">
        <f t="shared" si="49"/>
        <v>7.8841392120604015</v>
      </c>
      <c r="M572" s="3">
        <f t="shared" si="50"/>
        <v>1.8369734219927802</v>
      </c>
      <c r="N572" s="3">
        <f t="shared" si="51"/>
        <v>11.355276432856238</v>
      </c>
      <c r="O572" s="3">
        <f t="shared" si="52"/>
        <v>0.80657701313176333</v>
      </c>
      <c r="P572" s="4">
        <f t="shared" si="53"/>
        <v>130.86432392344983</v>
      </c>
    </row>
    <row r="573" spans="1:16" x14ac:dyDescent="0.15">
      <c r="A573" t="s">
        <v>37</v>
      </c>
      <c r="B573" s="1">
        <v>2008</v>
      </c>
      <c r="C573" s="3">
        <v>4993.43359375</v>
      </c>
      <c r="D573" s="3">
        <v>2899.41650390625</v>
      </c>
      <c r="E573" s="3">
        <v>58.537826538085938</v>
      </c>
      <c r="F573" s="3">
        <v>46.090126037597656</v>
      </c>
      <c r="G573" s="3">
        <v>115.95423889160156</v>
      </c>
      <c r="H573" s="3">
        <v>143.98959350585938</v>
      </c>
      <c r="I573" s="3">
        <v>601.38665771484375</v>
      </c>
      <c r="J573" s="3">
        <v>439.584716796875</v>
      </c>
      <c r="K573" s="3">
        <f t="shared" si="48"/>
        <v>8.3031998294144227</v>
      </c>
      <c r="L573" s="3">
        <f t="shared" si="49"/>
        <v>11.359434036141399</v>
      </c>
      <c r="M573" s="3">
        <f t="shared" si="50"/>
        <v>1.2486937648182375</v>
      </c>
      <c r="N573" s="3">
        <f t="shared" si="51"/>
        <v>16.316599697904515</v>
      </c>
      <c r="O573" s="3">
        <f t="shared" si="52"/>
        <v>0.73095189452192755</v>
      </c>
      <c r="P573" s="4">
        <f t="shared" si="53"/>
        <v>428.04322894430635</v>
      </c>
    </row>
    <row r="574" spans="1:16" x14ac:dyDescent="0.15">
      <c r="A574" t="s">
        <v>38</v>
      </c>
      <c r="B574" s="1">
        <v>2008</v>
      </c>
      <c r="C574" s="3">
        <v>10028.0224609375</v>
      </c>
      <c r="D574" s="3">
        <v>7175.25732421875</v>
      </c>
      <c r="E574" s="3">
        <v>60.556369781494141</v>
      </c>
      <c r="F574" s="3">
        <v>87.806739807128906</v>
      </c>
      <c r="G574" s="3">
        <v>31.848165512084961</v>
      </c>
      <c r="H574" s="3">
        <v>201.85456848144531</v>
      </c>
      <c r="I574" s="3">
        <v>630.81646728515625</v>
      </c>
      <c r="J574" s="3">
        <v>444.0550537109375</v>
      </c>
      <c r="K574" s="3">
        <f t="shared" si="48"/>
        <v>15.896893916062597</v>
      </c>
      <c r="L574" s="3">
        <f t="shared" si="49"/>
        <v>22.582836018043274</v>
      </c>
      <c r="M574" s="3">
        <f t="shared" si="50"/>
        <v>1.2066420760158607</v>
      </c>
      <c r="N574" s="3">
        <f t="shared" si="51"/>
        <v>31.190441582928372</v>
      </c>
      <c r="O574" s="3">
        <f t="shared" si="52"/>
        <v>0.70393700345524657</v>
      </c>
      <c r="P574" s="4">
        <f t="shared" si="53"/>
        <v>380.86084934417869</v>
      </c>
    </row>
    <row r="575" spans="1:16" x14ac:dyDescent="0.15">
      <c r="A575" t="s">
        <v>39</v>
      </c>
      <c r="B575" s="1">
        <v>2008</v>
      </c>
      <c r="C575" s="3">
        <v>1661.5994873046875</v>
      </c>
      <c r="D575" s="3">
        <v>943.10943603515625</v>
      </c>
      <c r="E575" s="3">
        <v>10.653435707092285</v>
      </c>
      <c r="F575" s="3">
        <v>53.603603363037109</v>
      </c>
      <c r="G575" s="3">
        <v>0.11214143037796021</v>
      </c>
      <c r="H575" s="3">
        <v>27.5867919921875</v>
      </c>
      <c r="I575" s="3">
        <v>85.6817626953125</v>
      </c>
      <c r="J575" s="3">
        <v>73.636650085449219</v>
      </c>
      <c r="K575" s="3">
        <f t="shared" si="48"/>
        <v>19.392685619848841</v>
      </c>
      <c r="L575" s="3">
        <f t="shared" si="49"/>
        <v>22.564843530721987</v>
      </c>
      <c r="M575" s="3">
        <f t="shared" si="50"/>
        <v>1.4927925843409848</v>
      </c>
      <c r="N575" s="3">
        <f t="shared" si="51"/>
        <v>20.437240374016611</v>
      </c>
      <c r="O575" s="3">
        <f t="shared" si="52"/>
        <v>0.85942034534588019</v>
      </c>
      <c r="P575" s="4">
        <f t="shared" si="53"/>
        <v>502.60552771728106</v>
      </c>
    </row>
    <row r="576" spans="1:16" x14ac:dyDescent="0.15">
      <c r="A576" t="s">
        <v>40</v>
      </c>
      <c r="B576" s="1">
        <v>2008</v>
      </c>
      <c r="C576" s="3">
        <v>29540.51953125</v>
      </c>
      <c r="D576" s="3">
        <v>16536.150390625</v>
      </c>
      <c r="E576" s="3">
        <v>505.08499145507812</v>
      </c>
      <c r="F576" s="3">
        <v>1299.3826904296875</v>
      </c>
      <c r="G576" s="3">
        <v>0.11214143037796021</v>
      </c>
      <c r="H576" s="3">
        <v>138.71894836425781</v>
      </c>
      <c r="I576" s="3">
        <v>1812.479736328125</v>
      </c>
      <c r="J576" s="3">
        <v>1584.8642578125</v>
      </c>
      <c r="K576" s="3">
        <f t="shared" si="48"/>
        <v>16.298399887822022</v>
      </c>
      <c r="L576" s="3">
        <f t="shared" si="49"/>
        <v>18.639148044150566</v>
      </c>
      <c r="M576" s="3">
        <f t="shared" si="50"/>
        <v>1.4453313504567231</v>
      </c>
      <c r="N576" s="3">
        <f t="shared" si="51"/>
        <v>20.539727777217141</v>
      </c>
      <c r="O576" s="3">
        <f t="shared" si="52"/>
        <v>0.87441764233086117</v>
      </c>
      <c r="P576" s="4">
        <f t="shared" si="53"/>
        <v>389.92826101836533</v>
      </c>
    </row>
    <row r="577" spans="1:16" x14ac:dyDescent="0.15">
      <c r="A577" t="s">
        <v>41</v>
      </c>
      <c r="B577" s="1">
        <v>2008</v>
      </c>
      <c r="C577" s="3">
        <v>390.92501831054688</v>
      </c>
      <c r="D577" s="3">
        <v>193.78038024902344</v>
      </c>
      <c r="E577" s="3">
        <v>21.867578506469727</v>
      </c>
      <c r="F577" s="3">
        <v>13.79339599609375</v>
      </c>
      <c r="G577" s="3">
        <v>0.44856572151184082</v>
      </c>
      <c r="H577" s="3">
        <v>52.370048522949219</v>
      </c>
      <c r="I577" s="3">
        <v>54.140941619873047</v>
      </c>
      <c r="J577" s="3">
        <v>50.539821624755859</v>
      </c>
      <c r="K577" s="3">
        <f t="shared" si="48"/>
        <v>7.2205064524968181</v>
      </c>
      <c r="L577" s="3">
        <f t="shared" si="49"/>
        <v>7.734990068090398</v>
      </c>
      <c r="M577" s="3">
        <f t="shared" si="50"/>
        <v>1.2203870320139383</v>
      </c>
      <c r="N577" s="3">
        <f t="shared" si="51"/>
        <v>5.8686866962700277</v>
      </c>
      <c r="O577" s="3">
        <f t="shared" si="52"/>
        <v>0.93348619570747626</v>
      </c>
      <c r="P577" s="4">
        <f t="shared" si="53"/>
        <v>156.71929698784228</v>
      </c>
    </row>
    <row r="578" spans="1:16" x14ac:dyDescent="0.15">
      <c r="A578" t="s">
        <v>42</v>
      </c>
      <c r="B578" s="1">
        <v>2008</v>
      </c>
      <c r="C578" s="3">
        <v>1324.7266845703125</v>
      </c>
      <c r="D578" s="3">
        <v>741.03057861328125</v>
      </c>
      <c r="E578" s="3">
        <v>26.689659118652344</v>
      </c>
      <c r="F578" s="3">
        <v>29.717477798461914</v>
      </c>
      <c r="G578" s="3">
        <v>1.4578385353088379</v>
      </c>
      <c r="H578" s="3">
        <v>36.445964813232422</v>
      </c>
      <c r="I578" s="3">
        <v>46.566177368164062</v>
      </c>
      <c r="J578" s="3">
        <v>42.468353271484375</v>
      </c>
      <c r="K578" s="3">
        <f t="shared" si="48"/>
        <v>28.44825921820221</v>
      </c>
      <c r="L578" s="3">
        <f t="shared" si="49"/>
        <v>31.193267045270815</v>
      </c>
      <c r="M578" s="3">
        <f t="shared" si="50"/>
        <v>1.5462145452521916</v>
      </c>
      <c r="N578" s="3">
        <f t="shared" si="51"/>
        <v>19.590381342974919</v>
      </c>
      <c r="O578" s="3">
        <f t="shared" si="52"/>
        <v>0.91199998951425099</v>
      </c>
      <c r="P578" s="4">
        <f t="shared" si="53"/>
        <v>444.08274253445052</v>
      </c>
    </row>
    <row r="579" spans="1:16" x14ac:dyDescent="0.15">
      <c r="A579" t="s">
        <v>43</v>
      </c>
      <c r="B579" s="1">
        <v>2008</v>
      </c>
      <c r="C579" s="3">
        <v>29295.6015625</v>
      </c>
      <c r="D579" s="3">
        <v>18950.5546875</v>
      </c>
      <c r="E579" s="3">
        <v>62.574916839599609</v>
      </c>
      <c r="F579" s="3">
        <v>43.062309265136719</v>
      </c>
      <c r="G579" s="3">
        <v>0.11214143037796021</v>
      </c>
      <c r="H579" s="3">
        <v>672.84857177734375</v>
      </c>
      <c r="I579" s="3">
        <v>150.62605285644531</v>
      </c>
      <c r="J579" s="3">
        <v>72.270706176757812</v>
      </c>
      <c r="K579" s="3">
        <f t="shared" ref="K579:K642" si="54">C579/I579</f>
        <v>194.49226084693512</v>
      </c>
      <c r="L579" s="3">
        <f t="shared" ref="L579:L642" si="55">C579/J579</f>
        <v>405.35928195927102</v>
      </c>
      <c r="M579" s="3">
        <f t="shared" ref="M579:M642" si="56">C579/(D579+E579+I579+J579)</f>
        <v>1.5229549496917707</v>
      </c>
      <c r="N579" s="3">
        <f t="shared" ref="N579:N642" si="57">C579/(F579+G579+H579)</f>
        <v>40.914329069091458</v>
      </c>
      <c r="O579" s="3">
        <f t="shared" ref="O579:O642" si="58">J579/I579</f>
        <v>0.47980216440801021</v>
      </c>
      <c r="P579" s="4">
        <f t="shared" ref="P579:P642" si="59">(C579/VLOOKUP(A579,$A$2:$C$64,3))*100</f>
        <v>1151.568048010191</v>
      </c>
    </row>
    <row r="580" spans="1:16" x14ac:dyDescent="0.15">
      <c r="A580" t="s">
        <v>44</v>
      </c>
      <c r="B580" s="1">
        <v>2008</v>
      </c>
      <c r="C580" s="3">
        <v>8212.0048828125</v>
      </c>
      <c r="D580" s="3">
        <v>4120.5244140625</v>
      </c>
      <c r="E580" s="3">
        <v>27.362508773803711</v>
      </c>
      <c r="F580" s="3">
        <v>62.014209747314453</v>
      </c>
      <c r="G580" s="3">
        <v>432.19305419921875</v>
      </c>
      <c r="H580" s="3">
        <v>410.7740478515625</v>
      </c>
      <c r="I580" s="3">
        <v>617.7779541015625</v>
      </c>
      <c r="J580" s="3">
        <v>546.7490234375</v>
      </c>
      <c r="K580" s="3">
        <f t="shared" si="54"/>
        <v>13.29280986524561</v>
      </c>
      <c r="L580" s="3">
        <f t="shared" si="55"/>
        <v>15.019697394578394</v>
      </c>
      <c r="M580" s="3">
        <f t="shared" si="56"/>
        <v>1.5458142074043315</v>
      </c>
      <c r="N580" s="3">
        <f t="shared" si="57"/>
        <v>9.074225926827344</v>
      </c>
      <c r="O580" s="3">
        <f t="shared" si="58"/>
        <v>0.8850251450501172</v>
      </c>
      <c r="P580" s="4">
        <f t="shared" si="59"/>
        <v>980.72301135431792</v>
      </c>
    </row>
    <row r="581" spans="1:16" x14ac:dyDescent="0.15">
      <c r="A581" t="s">
        <v>45</v>
      </c>
      <c r="B581" s="1">
        <v>2008</v>
      </c>
      <c r="C581" s="3">
        <v>7730.693359375</v>
      </c>
      <c r="D581" s="3">
        <v>5621.53759765625</v>
      </c>
      <c r="E581" s="3">
        <v>128.73835754394531</v>
      </c>
      <c r="F581" s="3">
        <v>100.92728424072266</v>
      </c>
      <c r="G581" s="3">
        <v>0.11214143037796021</v>
      </c>
      <c r="H581" s="3">
        <v>129.63548278808594</v>
      </c>
      <c r="I581" s="3">
        <v>95.740058898925781</v>
      </c>
      <c r="J581" s="3">
        <v>85.43341064453125</v>
      </c>
      <c r="K581" s="3">
        <f t="shared" si="54"/>
        <v>80.746695252573531</v>
      </c>
      <c r="L581" s="3">
        <f t="shared" si="55"/>
        <v>90.487940268949757</v>
      </c>
      <c r="M581" s="3">
        <f t="shared" si="56"/>
        <v>1.303339673963267</v>
      </c>
      <c r="N581" s="3">
        <f t="shared" si="57"/>
        <v>33.513369143669983</v>
      </c>
      <c r="O581" s="3">
        <f t="shared" si="58"/>
        <v>0.89234758811590653</v>
      </c>
      <c r="P581" s="4">
        <f t="shared" si="59"/>
        <v>699.02823460872924</v>
      </c>
    </row>
    <row r="582" spans="1:16" x14ac:dyDescent="0.15">
      <c r="A582" t="s">
        <v>46</v>
      </c>
      <c r="B582" s="1">
        <v>2008</v>
      </c>
      <c r="C582" s="3">
        <v>208.13449096679688</v>
      </c>
      <c r="D582" s="3">
        <v>110.57144927978516</v>
      </c>
      <c r="E582" s="3">
        <v>4.9342226982116699</v>
      </c>
      <c r="F582" s="3">
        <v>7.5134754180908203</v>
      </c>
      <c r="G582" s="3">
        <v>3.5885257720947266</v>
      </c>
      <c r="H582" s="3">
        <v>72.667648315429688</v>
      </c>
      <c r="I582" s="3">
        <v>9.809941291809082</v>
      </c>
      <c r="J582" s="3">
        <v>8.444000244140625</v>
      </c>
      <c r="K582" s="3">
        <f t="shared" si="54"/>
        <v>21.216690780869509</v>
      </c>
      <c r="L582" s="3">
        <f t="shared" si="55"/>
        <v>24.648802101968609</v>
      </c>
      <c r="M582" s="3">
        <f t="shared" si="56"/>
        <v>1.5560338842119605</v>
      </c>
      <c r="N582" s="3">
        <f t="shared" si="57"/>
        <v>2.4846050114229645</v>
      </c>
      <c r="O582" s="3">
        <f t="shared" si="58"/>
        <v>0.86075950843773508</v>
      </c>
      <c r="P582" s="4">
        <f t="shared" si="59"/>
        <v>172.3084257586298</v>
      </c>
    </row>
    <row r="583" spans="1:16" x14ac:dyDescent="0.15">
      <c r="A583" t="s">
        <v>47</v>
      </c>
      <c r="B583" s="1">
        <v>2008</v>
      </c>
      <c r="C583" s="3">
        <v>19450.369140625</v>
      </c>
      <c r="D583" s="3">
        <v>5276.70263671875</v>
      </c>
      <c r="E583" s="3">
        <v>299.97833251953125</v>
      </c>
      <c r="F583" s="3">
        <v>345.73202514648438</v>
      </c>
      <c r="G583" s="3">
        <v>0.11214143037796021</v>
      </c>
      <c r="H583" s="3">
        <v>591.32177734375</v>
      </c>
      <c r="I583" s="3">
        <v>1511.351806640625</v>
      </c>
      <c r="J583" s="3">
        <v>1188.3687744140625</v>
      </c>
      <c r="K583" s="3">
        <f t="shared" si="54"/>
        <v>12.869517907851341</v>
      </c>
      <c r="L583" s="3">
        <f t="shared" si="55"/>
        <v>16.367283926839299</v>
      </c>
      <c r="M583" s="3">
        <f t="shared" si="56"/>
        <v>2.350099741105057</v>
      </c>
      <c r="N583" s="3">
        <f t="shared" si="57"/>
        <v>20.754455778935824</v>
      </c>
      <c r="O583" s="3">
        <f t="shared" si="58"/>
        <v>0.78629526837667474</v>
      </c>
      <c r="P583" s="4">
        <f t="shared" si="59"/>
        <v>339.58919571429544</v>
      </c>
    </row>
    <row r="584" spans="1:16" x14ac:dyDescent="0.15">
      <c r="A584" t="s">
        <v>48</v>
      </c>
      <c r="B584" s="1">
        <v>2008</v>
      </c>
      <c r="C584" s="3">
        <v>8123.74951171875</v>
      </c>
      <c r="D584" s="3">
        <v>2384.35107421875</v>
      </c>
      <c r="E584" s="3">
        <v>167.53929138183594</v>
      </c>
      <c r="F584" s="3">
        <v>217.10580444335938</v>
      </c>
      <c r="G584" s="3">
        <v>0.11214143037796021</v>
      </c>
      <c r="H584" s="3">
        <v>186.37905883789062</v>
      </c>
      <c r="I584" s="3">
        <v>650.0638427734375</v>
      </c>
      <c r="J584" s="3">
        <v>534.45550537109375</v>
      </c>
      <c r="K584" s="3">
        <f t="shared" si="54"/>
        <v>12.496848735748047</v>
      </c>
      <c r="L584" s="3">
        <f t="shared" si="55"/>
        <v>15.200048329707274</v>
      </c>
      <c r="M584" s="3">
        <f t="shared" si="56"/>
        <v>2.1742127159754299</v>
      </c>
      <c r="N584" s="3">
        <f t="shared" si="57"/>
        <v>20.128369182331294</v>
      </c>
      <c r="O584" s="3">
        <f t="shared" si="58"/>
        <v>0.82215848691243709</v>
      </c>
      <c r="P584" s="4">
        <f t="shared" si="59"/>
        <v>256.47916140603047</v>
      </c>
    </row>
    <row r="585" spans="1:16" x14ac:dyDescent="0.15">
      <c r="A585" t="s">
        <v>49</v>
      </c>
      <c r="B585" s="1">
        <v>2008</v>
      </c>
      <c r="C585" s="3">
        <v>3090.842041015625</v>
      </c>
      <c r="D585" s="3">
        <v>1130.9462890625</v>
      </c>
      <c r="E585" s="3">
        <v>85.900337219238281</v>
      </c>
      <c r="F585" s="3">
        <v>251.86964416503906</v>
      </c>
      <c r="G585" s="3">
        <v>0.11214143037796021</v>
      </c>
      <c r="H585" s="3">
        <v>91.619544982910156</v>
      </c>
      <c r="I585" s="3">
        <v>255.80352783203125</v>
      </c>
      <c r="J585" s="3">
        <v>221.282470703125</v>
      </c>
      <c r="K585" s="3">
        <f t="shared" si="54"/>
        <v>12.082874959586837</v>
      </c>
      <c r="L585" s="3">
        <f t="shared" si="55"/>
        <v>13.967857603878315</v>
      </c>
      <c r="M585" s="3">
        <f t="shared" si="56"/>
        <v>1.8246546502106182</v>
      </c>
      <c r="N585" s="3">
        <f t="shared" si="57"/>
        <v>8.9954309426372792</v>
      </c>
      <c r="O585" s="3">
        <f t="shared" si="58"/>
        <v>0.86504854948062371</v>
      </c>
      <c r="P585" s="4">
        <f t="shared" si="59"/>
        <v>446.79766816312832</v>
      </c>
    </row>
    <row r="586" spans="1:16" x14ac:dyDescent="0.15">
      <c r="A586" t="s">
        <v>50</v>
      </c>
      <c r="B586" s="1">
        <v>2008</v>
      </c>
      <c r="C586" s="3">
        <v>895.22503662109375</v>
      </c>
      <c r="D586" s="3">
        <v>635.8419189453125</v>
      </c>
      <c r="E586" s="3">
        <v>2.0185456275939941</v>
      </c>
      <c r="F586" s="3">
        <v>10.204870223999023</v>
      </c>
      <c r="G586" s="3">
        <v>3.476384162902832</v>
      </c>
      <c r="H586" s="3">
        <v>42.725883483886719</v>
      </c>
      <c r="I586" s="3">
        <v>23.841882705688477</v>
      </c>
      <c r="J586" s="3">
        <v>20.737470626831055</v>
      </c>
      <c r="K586" s="3">
        <f t="shared" si="54"/>
        <v>37.548420469642714</v>
      </c>
      <c r="L586" s="3">
        <f t="shared" si="55"/>
        <v>43.169442056391006</v>
      </c>
      <c r="M586" s="3">
        <f t="shared" si="56"/>
        <v>1.3118007084767671</v>
      </c>
      <c r="N586" s="3">
        <f t="shared" si="57"/>
        <v>15.870775763730103</v>
      </c>
      <c r="O586" s="3">
        <f t="shared" si="58"/>
        <v>0.86979165541667836</v>
      </c>
      <c r="P586" s="4">
        <f t="shared" si="59"/>
        <v>722.72999039451474</v>
      </c>
    </row>
    <row r="587" spans="1:16" x14ac:dyDescent="0.15">
      <c r="A587" t="s">
        <v>51</v>
      </c>
      <c r="B587" s="1">
        <v>2008</v>
      </c>
      <c r="C587" s="3">
        <v>96554.5546875</v>
      </c>
      <c r="D587" s="3">
        <v>18624</v>
      </c>
      <c r="E587" s="3">
        <v>312.53814697265625</v>
      </c>
      <c r="F587" s="3">
        <v>714.67730712890625</v>
      </c>
      <c r="G587" s="3">
        <v>43511.32421875</v>
      </c>
      <c r="H587" s="3">
        <v>756.16961669921875</v>
      </c>
      <c r="I587" s="3">
        <v>5575.275390625</v>
      </c>
      <c r="J587" s="3">
        <v>4841.01953125</v>
      </c>
      <c r="K587" s="3">
        <f t="shared" si="54"/>
        <v>17.318347152834729</v>
      </c>
      <c r="L587" s="3">
        <f t="shared" si="55"/>
        <v>19.945086786825801</v>
      </c>
      <c r="M587" s="3">
        <f t="shared" si="56"/>
        <v>3.2894458419406862</v>
      </c>
      <c r="N587" s="3">
        <f t="shared" si="57"/>
        <v>2.1465072101890108</v>
      </c>
      <c r="O587" s="3">
        <f t="shared" si="58"/>
        <v>0.86830141868692723</v>
      </c>
      <c r="P587" s="4">
        <f t="shared" si="59"/>
        <v>501.738488295053</v>
      </c>
    </row>
    <row r="588" spans="1:16" x14ac:dyDescent="0.15">
      <c r="A588" t="s">
        <v>52</v>
      </c>
      <c r="B588" s="1">
        <v>2008</v>
      </c>
      <c r="C588" s="3">
        <v>116.62708282470703</v>
      </c>
      <c r="D588" s="3">
        <v>45.8658447265625</v>
      </c>
      <c r="E588" s="3">
        <v>2.0185456275939941</v>
      </c>
      <c r="F588" s="3">
        <v>6.7284855842590332</v>
      </c>
      <c r="G588" s="3">
        <v>0.11214143037796021</v>
      </c>
      <c r="H588" s="3">
        <v>50.912208557128906</v>
      </c>
      <c r="I588" s="3">
        <v>9.4374113082885742</v>
      </c>
      <c r="J588" s="3">
        <v>8.444000244140625</v>
      </c>
      <c r="K588" s="3">
        <f t="shared" si="54"/>
        <v>12.357952728231441</v>
      </c>
      <c r="L588" s="3">
        <f t="shared" si="55"/>
        <v>13.811828452472596</v>
      </c>
      <c r="M588" s="3">
        <f t="shared" si="56"/>
        <v>1.7733697369092394</v>
      </c>
      <c r="N588" s="3">
        <f t="shared" si="57"/>
        <v>2.0194174306780437</v>
      </c>
      <c r="O588" s="3">
        <f t="shared" si="58"/>
        <v>0.89473691124646981</v>
      </c>
      <c r="P588" s="4">
        <f t="shared" si="59"/>
        <v>251.89061587663369</v>
      </c>
    </row>
    <row r="589" spans="1:16" x14ac:dyDescent="0.15">
      <c r="A589" t="s">
        <v>53</v>
      </c>
      <c r="B589" s="1">
        <v>2008</v>
      </c>
      <c r="C589" s="3">
        <v>384.98150634765625</v>
      </c>
      <c r="D589" s="3">
        <v>204.32168579101562</v>
      </c>
      <c r="E589" s="3">
        <v>13.456971168518066</v>
      </c>
      <c r="F589" s="3">
        <v>6.6163444519042969</v>
      </c>
      <c r="G589" s="3">
        <v>0.11214143037796021</v>
      </c>
      <c r="H589" s="3">
        <v>23.437559127807617</v>
      </c>
      <c r="I589" s="3">
        <v>42.84088134765625</v>
      </c>
      <c r="J589" s="3">
        <v>32.782588958740234</v>
      </c>
      <c r="K589" s="3">
        <f t="shared" si="54"/>
        <v>8.9863115378861806</v>
      </c>
      <c r="L589" s="3">
        <f t="shared" si="55"/>
        <v>11.743474770470058</v>
      </c>
      <c r="M589" s="3">
        <f t="shared" si="56"/>
        <v>1.3121292266525439</v>
      </c>
      <c r="N589" s="3">
        <f t="shared" si="57"/>
        <v>12.762080883287434</v>
      </c>
      <c r="O589" s="3">
        <f t="shared" si="58"/>
        <v>0.76521742614741306</v>
      </c>
      <c r="P589" s="4">
        <f t="shared" si="59"/>
        <v>55.913499332144532</v>
      </c>
    </row>
    <row r="590" spans="1:16" x14ac:dyDescent="0.15">
      <c r="A590" t="s">
        <v>54</v>
      </c>
      <c r="B590" s="1">
        <v>2008</v>
      </c>
      <c r="C590" s="3">
        <v>1631.994140625</v>
      </c>
      <c r="D590" s="3">
        <v>1010.730712890625</v>
      </c>
      <c r="E590" s="3">
        <v>13.569112777709961</v>
      </c>
      <c r="F590" s="3">
        <v>51.472915649414062</v>
      </c>
      <c r="G590" s="3">
        <v>0.11214143037796021</v>
      </c>
      <c r="H590" s="3">
        <v>139.27964782714844</v>
      </c>
      <c r="I590" s="3">
        <v>113.74564361572266</v>
      </c>
      <c r="J590" s="3">
        <v>99.837882995605469</v>
      </c>
      <c r="K590" s="3">
        <f t="shared" si="54"/>
        <v>14.347750724753165</v>
      </c>
      <c r="L590" s="3">
        <f t="shared" si="55"/>
        <v>16.346441767969328</v>
      </c>
      <c r="M590" s="3">
        <f t="shared" si="56"/>
        <v>1.3183747383140341</v>
      </c>
      <c r="N590" s="3">
        <f t="shared" si="57"/>
        <v>8.5505287183437524</v>
      </c>
      <c r="O590" s="3">
        <f t="shared" si="58"/>
        <v>0.87772928986095455</v>
      </c>
      <c r="P590" s="4">
        <f t="shared" si="59"/>
        <v>59.296883773584511</v>
      </c>
    </row>
    <row r="591" spans="1:16" x14ac:dyDescent="0.15">
      <c r="A591" t="s">
        <v>55</v>
      </c>
      <c r="B591" s="1">
        <v>2008</v>
      </c>
      <c r="C591" s="3">
        <v>4710.388671875</v>
      </c>
      <c r="D591" s="3">
        <v>1924.683349609375</v>
      </c>
      <c r="E591" s="3">
        <v>12.111273765563965</v>
      </c>
      <c r="F591" s="3">
        <v>36.2216796875</v>
      </c>
      <c r="G591" s="3">
        <v>0.11214143037796021</v>
      </c>
      <c r="H591" s="3">
        <v>56.631420135498047</v>
      </c>
      <c r="I591" s="3">
        <v>347.5699462890625</v>
      </c>
      <c r="J591" s="3">
        <v>309.07522583007812</v>
      </c>
      <c r="K591" s="3">
        <f t="shared" si="54"/>
        <v>13.552347440182658</v>
      </c>
      <c r="L591" s="3">
        <f t="shared" si="55"/>
        <v>15.240266052461463</v>
      </c>
      <c r="M591" s="3">
        <f t="shared" si="56"/>
        <v>1.81627068423141</v>
      </c>
      <c r="N591" s="3">
        <f t="shared" si="57"/>
        <v>50.6682778247934</v>
      </c>
      <c r="O591" s="3">
        <f t="shared" si="58"/>
        <v>0.8892461190330605</v>
      </c>
      <c r="P591" s="4">
        <f t="shared" si="59"/>
        <v>304.10452604423</v>
      </c>
    </row>
    <row r="592" spans="1:16" x14ac:dyDescent="0.15">
      <c r="A592" t="s">
        <v>66</v>
      </c>
      <c r="B592" s="1">
        <v>2008</v>
      </c>
      <c r="C592" s="3">
        <v>19705.603515625</v>
      </c>
      <c r="D592" s="3">
        <v>13357.3896484375</v>
      </c>
      <c r="E592" s="3">
        <v>122.90700531005859</v>
      </c>
      <c r="F592" s="3">
        <v>377.80447387695312</v>
      </c>
      <c r="G592" s="3">
        <v>56.631420135498047</v>
      </c>
      <c r="H592" s="3">
        <v>2018.545654296875</v>
      </c>
      <c r="I592" s="3">
        <v>450.01553344726562</v>
      </c>
      <c r="J592" s="3">
        <v>366.81729125976562</v>
      </c>
      <c r="K592" s="3">
        <f t="shared" si="54"/>
        <v>43.788718501945155</v>
      </c>
      <c r="L592" s="3">
        <f t="shared" si="55"/>
        <v>53.720486970365485</v>
      </c>
      <c r="M592" s="3">
        <f t="shared" si="56"/>
        <v>1.3782909041511335</v>
      </c>
      <c r="N592" s="3">
        <f t="shared" si="57"/>
        <v>8.0333272499366064</v>
      </c>
      <c r="O592" s="3">
        <f t="shared" si="58"/>
        <v>0.8151213991433266</v>
      </c>
      <c r="P592" s="4">
        <f t="shared" si="59"/>
        <v>1272.2014328276812</v>
      </c>
    </row>
    <row r="593" spans="1:16" x14ac:dyDescent="0.15">
      <c r="A593" t="s">
        <v>67</v>
      </c>
      <c r="B593" s="1">
        <v>2008</v>
      </c>
      <c r="C593" s="3">
        <v>4095.1806640625</v>
      </c>
      <c r="D593" s="3">
        <v>2435.7119140625</v>
      </c>
      <c r="E593" s="3">
        <v>7.7377586364746094</v>
      </c>
      <c r="F593" s="3">
        <v>169.22142028808594</v>
      </c>
      <c r="G593" s="3">
        <v>69.976249694824219</v>
      </c>
      <c r="H593" s="3">
        <v>640.103271484375</v>
      </c>
      <c r="I593" s="3">
        <v>277.65859985351562</v>
      </c>
      <c r="J593" s="3">
        <v>235.56275939941406</v>
      </c>
      <c r="K593" s="3">
        <f t="shared" si="54"/>
        <v>14.748978300052636</v>
      </c>
      <c r="L593" s="3">
        <f t="shared" si="55"/>
        <v>17.384669268196244</v>
      </c>
      <c r="M593" s="3">
        <f t="shared" si="56"/>
        <v>1.3850646960067743</v>
      </c>
      <c r="N593" s="3">
        <f t="shared" si="57"/>
        <v>4.6573140900189332</v>
      </c>
      <c r="O593" s="3">
        <f t="shared" si="58"/>
        <v>0.84838992749977826</v>
      </c>
      <c r="P593" s="4">
        <f t="shared" si="59"/>
        <v>264.38645760722272</v>
      </c>
    </row>
    <row r="594" spans="1:16" x14ac:dyDescent="0.15">
      <c r="A594" t="s">
        <v>56</v>
      </c>
      <c r="B594" s="1">
        <v>2008</v>
      </c>
      <c r="C594" s="3">
        <v>36995.6796875</v>
      </c>
      <c r="D594" s="3">
        <v>24406.796875</v>
      </c>
      <c r="E594" s="3">
        <v>154.64303588867188</v>
      </c>
      <c r="F594" s="3">
        <v>244.46830749511719</v>
      </c>
      <c r="G594" s="3">
        <v>338.89138793945312</v>
      </c>
      <c r="H594" s="3">
        <v>267.2330322265625</v>
      </c>
      <c r="I594" s="3">
        <v>2993.39794921875</v>
      </c>
      <c r="J594" s="3">
        <v>2658.24560546875</v>
      </c>
      <c r="K594" s="3">
        <f t="shared" si="54"/>
        <v>12.359091679459304</v>
      </c>
      <c r="L594" s="3">
        <f t="shared" si="55"/>
        <v>13.917329388747829</v>
      </c>
      <c r="M594" s="3">
        <f t="shared" si="56"/>
        <v>1.2244920227904479</v>
      </c>
      <c r="N594" s="3">
        <f t="shared" si="57"/>
        <v>43.493999518696434</v>
      </c>
      <c r="O594" s="3">
        <f t="shared" si="58"/>
        <v>0.8880361550867395</v>
      </c>
      <c r="P594" s="4">
        <f t="shared" si="59"/>
        <v>529.09490295628314</v>
      </c>
    </row>
    <row r="595" spans="1:16" x14ac:dyDescent="0.15">
      <c r="A595" t="s">
        <v>57</v>
      </c>
      <c r="B595" s="1">
        <v>2008</v>
      </c>
      <c r="C595" s="3">
        <v>4294.68017578125</v>
      </c>
      <c r="D595" s="3">
        <v>1941.5045166015625</v>
      </c>
      <c r="E595" s="3">
        <v>77.041160583496094</v>
      </c>
      <c r="F595" s="3">
        <v>114.72068023681641</v>
      </c>
      <c r="G595" s="3">
        <v>0.11214143037796021</v>
      </c>
      <c r="H595" s="3">
        <v>714.565185546875</v>
      </c>
      <c r="I595" s="3">
        <v>390.41082763671875</v>
      </c>
      <c r="J595" s="3">
        <v>328.9434814453125</v>
      </c>
      <c r="K595" s="3">
        <f t="shared" si="54"/>
        <v>11.000412569954371</v>
      </c>
      <c r="L595" s="3">
        <f t="shared" si="55"/>
        <v>13.055982009162413</v>
      </c>
      <c r="M595" s="3">
        <f t="shared" si="56"/>
        <v>1.5686037464197904</v>
      </c>
      <c r="N595" s="3">
        <f t="shared" si="57"/>
        <v>5.1780690795327464</v>
      </c>
      <c r="O595" s="3">
        <f t="shared" si="58"/>
        <v>0.84255727085366028</v>
      </c>
      <c r="P595" s="4">
        <f t="shared" si="59"/>
        <v>149.82986045840536</v>
      </c>
    </row>
    <row r="596" spans="1:16" x14ac:dyDescent="0.15">
      <c r="A596" t="s">
        <v>64</v>
      </c>
      <c r="B596" s="1">
        <v>2008</v>
      </c>
      <c r="C596" s="3">
        <v>2373.473388671875</v>
      </c>
      <c r="D596" s="3">
        <v>1896.64794921875</v>
      </c>
      <c r="E596" s="3">
        <v>32.296730041503906</v>
      </c>
      <c r="F596" s="3">
        <v>47.435825347900391</v>
      </c>
      <c r="G596" s="3">
        <v>0.11214143037796021</v>
      </c>
      <c r="H596" s="3">
        <v>304.23968505859375</v>
      </c>
      <c r="I596" s="3">
        <v>55.258529663085938</v>
      </c>
      <c r="J596" s="3">
        <v>50.66400146484375</v>
      </c>
      <c r="K596" s="3">
        <f t="shared" si="54"/>
        <v>42.952163279462248</v>
      </c>
      <c r="L596" s="3">
        <f t="shared" si="55"/>
        <v>46.847333807986949</v>
      </c>
      <c r="M596" s="3">
        <f t="shared" si="56"/>
        <v>1.1664021006162348</v>
      </c>
      <c r="N596" s="3">
        <f t="shared" si="57"/>
        <v>6.7468922694662439</v>
      </c>
      <c r="O596" s="3">
        <f t="shared" si="58"/>
        <v>0.91685395492324429</v>
      </c>
      <c r="P596" s="4">
        <f t="shared" si="59"/>
        <v>175.64858600292587</v>
      </c>
    </row>
    <row r="597" spans="1:16" x14ac:dyDescent="0.15">
      <c r="A597" t="s">
        <v>69</v>
      </c>
      <c r="B597" s="1">
        <v>2008</v>
      </c>
      <c r="C597" s="3">
        <v>3731.506103515625</v>
      </c>
      <c r="D597" s="3">
        <v>1706.007568359375</v>
      </c>
      <c r="E597" s="3">
        <v>5.9434957504272461</v>
      </c>
      <c r="F597" s="3">
        <v>53.267177581787109</v>
      </c>
      <c r="G597" s="3">
        <v>1239.7235107421875</v>
      </c>
      <c r="H597" s="3">
        <v>46.538692474365234</v>
      </c>
      <c r="I597" s="3">
        <v>244.87600708007812</v>
      </c>
      <c r="J597" s="3">
        <v>205.01535034179688</v>
      </c>
      <c r="K597" s="3">
        <f t="shared" si="54"/>
        <v>15.238349187453741</v>
      </c>
      <c r="L597" s="3">
        <f t="shared" si="55"/>
        <v>18.201105903994719</v>
      </c>
      <c r="M597" s="3">
        <f t="shared" si="56"/>
        <v>1.7260768251886891</v>
      </c>
      <c r="N597" s="3">
        <f t="shared" si="57"/>
        <v>2.7856844030488546</v>
      </c>
      <c r="O597" s="3">
        <f t="shared" si="58"/>
        <v>0.83722106051310197</v>
      </c>
      <c r="P597" s="4">
        <f t="shared" si="59"/>
        <v>276.14961847563342</v>
      </c>
    </row>
    <row r="598" spans="1:16" x14ac:dyDescent="0.15">
      <c r="A598" t="s">
        <v>59</v>
      </c>
      <c r="B598" s="1">
        <v>2008</v>
      </c>
      <c r="C598" s="3">
        <v>2139.994873046875</v>
      </c>
      <c r="D598" s="3">
        <v>1457.3900146484375</v>
      </c>
      <c r="E598" s="3">
        <v>18.615476608276367</v>
      </c>
      <c r="F598" s="3">
        <v>31.511741638183594</v>
      </c>
      <c r="G598" s="3">
        <v>0.11214143037796021</v>
      </c>
      <c r="H598" s="3">
        <v>64.593460083007812</v>
      </c>
      <c r="I598" s="3">
        <v>203.02853393554688</v>
      </c>
      <c r="J598" s="3">
        <v>170.49429321289062</v>
      </c>
      <c r="K598" s="3">
        <f t="shared" si="54"/>
        <v>10.540365098268573</v>
      </c>
      <c r="L598" s="3">
        <f t="shared" si="55"/>
        <v>12.551709694908871</v>
      </c>
      <c r="M598" s="3">
        <f t="shared" si="56"/>
        <v>1.1570489901404661</v>
      </c>
      <c r="N598" s="3">
        <f t="shared" si="57"/>
        <v>22.241259246535019</v>
      </c>
      <c r="O598" s="3">
        <f t="shared" si="58"/>
        <v>0.83975532851463863</v>
      </c>
      <c r="P598" s="4">
        <f t="shared" si="59"/>
        <v>158.26998322580877</v>
      </c>
    </row>
    <row r="599" spans="1:16" x14ac:dyDescent="0.15">
      <c r="A599" t="s">
        <v>60</v>
      </c>
      <c r="B599" s="1">
        <v>2008</v>
      </c>
      <c r="C599" s="3">
        <v>14.241961479187012</v>
      </c>
      <c r="D599" s="3">
        <v>12.223415374755859</v>
      </c>
      <c r="E599" s="3">
        <v>0.22428286075592041</v>
      </c>
      <c r="F599" s="3">
        <v>0.22428286075592041</v>
      </c>
      <c r="G599" s="3">
        <v>0.11214143037796021</v>
      </c>
      <c r="H599" s="3">
        <v>2.5792527198791504</v>
      </c>
      <c r="I599" s="3">
        <v>1.8626470565795898</v>
      </c>
      <c r="J599" s="3">
        <v>1.4901176691055298</v>
      </c>
      <c r="K599" s="3">
        <f t="shared" si="54"/>
        <v>7.6460870184068934</v>
      </c>
      <c r="L599" s="3">
        <f t="shared" si="55"/>
        <v>9.5576086200870343</v>
      </c>
      <c r="M599" s="3">
        <f t="shared" si="56"/>
        <v>0.90136355587571781</v>
      </c>
      <c r="N599" s="3">
        <f t="shared" si="57"/>
        <v>4.8846156228528015</v>
      </c>
      <c r="O599" s="3">
        <f t="shared" si="58"/>
        <v>0.80000001279998689</v>
      </c>
      <c r="P599" s="4">
        <f t="shared" si="59"/>
        <v>80.152728254829114</v>
      </c>
    </row>
    <row r="600" spans="1:16" x14ac:dyDescent="0.15">
      <c r="A600" t="s">
        <v>61</v>
      </c>
      <c r="B600" s="1">
        <v>2008</v>
      </c>
      <c r="C600" s="3">
        <v>8176.119140625</v>
      </c>
      <c r="D600" s="3">
        <v>5117.01318359375</v>
      </c>
      <c r="E600" s="3">
        <v>83.096794128417969</v>
      </c>
      <c r="F600" s="3">
        <v>79.620414733886719</v>
      </c>
      <c r="G600" s="3">
        <v>31.063175201416016</v>
      </c>
      <c r="H600" s="3">
        <v>85.339630126953125</v>
      </c>
      <c r="I600" s="3">
        <v>619.01971435546875</v>
      </c>
      <c r="J600" s="3">
        <v>513.9664306640625</v>
      </c>
      <c r="K600" s="3">
        <f t="shared" si="54"/>
        <v>13.208172455602774</v>
      </c>
      <c r="L600" s="3">
        <f t="shared" si="55"/>
        <v>15.907885520969083</v>
      </c>
      <c r="M600" s="3">
        <f t="shared" si="56"/>
        <v>1.2910145341494401</v>
      </c>
      <c r="N600" s="3">
        <f t="shared" si="57"/>
        <v>41.709952208867456</v>
      </c>
      <c r="O600" s="3">
        <f t="shared" si="58"/>
        <v>0.8302908917839732</v>
      </c>
      <c r="P600" s="4">
        <f t="shared" si="59"/>
        <v>217.30629584061353</v>
      </c>
    </row>
    <row r="601" spans="1:16" x14ac:dyDescent="0.15">
      <c r="A601" t="s">
        <v>62</v>
      </c>
      <c r="B601" s="1">
        <v>2008</v>
      </c>
      <c r="C601" s="3">
        <v>680.698486328125</v>
      </c>
      <c r="D601" s="3">
        <v>243.12261962890625</v>
      </c>
      <c r="E601" s="3">
        <v>11.43842601776123</v>
      </c>
      <c r="F601" s="3">
        <v>22.876852035522461</v>
      </c>
      <c r="G601" s="3">
        <v>0.11214143037796021</v>
      </c>
      <c r="H601" s="3">
        <v>22.428285598754883</v>
      </c>
      <c r="I601" s="3">
        <v>101.07964324951172</v>
      </c>
      <c r="J601" s="3">
        <v>71.153114318847656</v>
      </c>
      <c r="K601" s="3">
        <f t="shared" si="54"/>
        <v>6.7342786781295176</v>
      </c>
      <c r="L601" s="3">
        <f t="shared" si="55"/>
        <v>9.5666717169653896</v>
      </c>
      <c r="M601" s="3">
        <f t="shared" si="56"/>
        <v>1.5949118314287616</v>
      </c>
      <c r="N601" s="3">
        <f t="shared" si="57"/>
        <v>14.987654486282493</v>
      </c>
      <c r="O601" s="3">
        <f t="shared" si="58"/>
        <v>0.7039311975331034</v>
      </c>
      <c r="P601" s="4">
        <f t="shared" si="59"/>
        <v>221.71167588314643</v>
      </c>
    </row>
    <row r="602" spans="1:16" x14ac:dyDescent="0.15">
      <c r="A602" t="s">
        <v>63</v>
      </c>
      <c r="B602" s="1">
        <v>2008</v>
      </c>
      <c r="C602" s="3">
        <v>2494.810302734375</v>
      </c>
      <c r="D602" s="3">
        <v>1423.4111328125</v>
      </c>
      <c r="E602" s="3">
        <v>110.90787506103516</v>
      </c>
      <c r="F602" s="3">
        <v>43.174449920654297</v>
      </c>
      <c r="G602" s="3">
        <v>12.784122467041016</v>
      </c>
      <c r="H602" s="3">
        <v>778.48577880859375</v>
      </c>
      <c r="I602" s="3">
        <v>403.946044921875</v>
      </c>
      <c r="J602" s="3">
        <v>313.42141723632812</v>
      </c>
      <c r="K602" s="3">
        <f t="shared" si="54"/>
        <v>6.1760978578633754</v>
      </c>
      <c r="L602" s="3">
        <f t="shared" si="55"/>
        <v>7.9599228563669637</v>
      </c>
      <c r="M602" s="3">
        <f t="shared" si="56"/>
        <v>1.1079741056041474</v>
      </c>
      <c r="N602" s="3">
        <f t="shared" si="57"/>
        <v>2.9897863160769513</v>
      </c>
      <c r="O602" s="3">
        <f t="shared" si="58"/>
        <v>0.77589921024463859</v>
      </c>
      <c r="P602" s="4">
        <f t="shared" si="59"/>
        <v>91.178501283615716</v>
      </c>
    </row>
    <row r="603" spans="1:16" x14ac:dyDescent="0.15">
      <c r="A603" t="s">
        <v>68</v>
      </c>
      <c r="B603" s="1">
        <v>2008</v>
      </c>
      <c r="C603" s="3">
        <v>284.95135498046875</v>
      </c>
      <c r="D603" s="3">
        <v>33.866710662841797</v>
      </c>
      <c r="E603" s="3">
        <v>0.22428286075592041</v>
      </c>
      <c r="F603" s="3">
        <v>3.3642427921295166</v>
      </c>
      <c r="G603" s="3">
        <v>5.3827886581420898</v>
      </c>
      <c r="H603" s="3">
        <v>102.94583129882812</v>
      </c>
      <c r="I603" s="3">
        <v>29.18147087097168</v>
      </c>
      <c r="J603" s="3">
        <v>28.560588836669922</v>
      </c>
      <c r="K603" s="3">
        <f t="shared" si="54"/>
        <v>9.7648043938705165</v>
      </c>
      <c r="L603" s="3">
        <f t="shared" si="55"/>
        <v>9.9770826368471059</v>
      </c>
      <c r="M603" s="3">
        <f t="shared" si="56"/>
        <v>3.1029280303133318</v>
      </c>
      <c r="N603" s="3">
        <f t="shared" si="57"/>
        <v>2.5512046872732297</v>
      </c>
      <c r="O603" s="3">
        <f t="shared" si="58"/>
        <v>0.97872341538070373</v>
      </c>
      <c r="P603" s="4">
        <f t="shared" si="59"/>
        <v>10.414193599159983</v>
      </c>
    </row>
    <row r="604" spans="1:16" x14ac:dyDescent="0.15">
      <c r="A604" t="s">
        <v>1</v>
      </c>
      <c r="B604" s="1">
        <v>2009</v>
      </c>
      <c r="C604" s="3">
        <v>80757.4609375</v>
      </c>
      <c r="D604" s="3">
        <v>23198.083984375</v>
      </c>
      <c r="E604" s="3">
        <v>300.52682495117188</v>
      </c>
      <c r="F604" s="3">
        <v>401.87109375</v>
      </c>
      <c r="G604" s="3">
        <v>3533.244384765625</v>
      </c>
      <c r="H604" s="3">
        <v>464.321044921875</v>
      </c>
      <c r="I604" s="3">
        <v>4512.6123046875</v>
      </c>
      <c r="J604" s="3">
        <v>3783.113525390625</v>
      </c>
      <c r="K604" s="3">
        <f t="shared" si="54"/>
        <v>17.895944850749256</v>
      </c>
      <c r="L604" s="3">
        <f t="shared" si="55"/>
        <v>21.346824618265028</v>
      </c>
      <c r="M604" s="3">
        <f t="shared" si="56"/>
        <v>2.5399951523886579</v>
      </c>
      <c r="N604" s="3">
        <f t="shared" si="57"/>
        <v>18.356319157527054</v>
      </c>
      <c r="O604" s="3">
        <f t="shared" si="58"/>
        <v>0.83834224390623935</v>
      </c>
      <c r="P604" s="4">
        <f t="shared" si="59"/>
        <v>609.27692551053201</v>
      </c>
    </row>
    <row r="605" spans="1:16" x14ac:dyDescent="0.15">
      <c r="A605" t="s">
        <v>65</v>
      </c>
      <c r="B605" s="1">
        <v>2009</v>
      </c>
      <c r="C605" s="3">
        <v>5059.5439453125</v>
      </c>
      <c r="D605" s="3">
        <v>3959.87646484375</v>
      </c>
      <c r="E605" s="3">
        <v>14.133416175842285</v>
      </c>
      <c r="F605" s="3">
        <v>62.888221740722656</v>
      </c>
      <c r="G605" s="3">
        <v>72.420059204101562</v>
      </c>
      <c r="H605" s="3">
        <v>196.9913330078125</v>
      </c>
      <c r="I605" s="3">
        <v>194.52557373046875</v>
      </c>
      <c r="J605" s="3">
        <v>177.72715759277344</v>
      </c>
      <c r="K605" s="3">
        <f t="shared" si="54"/>
        <v>26.009659543906118</v>
      </c>
      <c r="L605" s="3">
        <f t="shared" si="55"/>
        <v>28.468040640730003</v>
      </c>
      <c r="M605" s="3">
        <f t="shared" si="56"/>
        <v>1.1641137217396935</v>
      </c>
      <c r="N605" s="3">
        <f t="shared" si="57"/>
        <v>15.225849603405337</v>
      </c>
      <c r="O605" s="3">
        <f t="shared" si="58"/>
        <v>0.91364417636433293</v>
      </c>
      <c r="P605" s="4">
        <f t="shared" si="59"/>
        <v>38.171870978845782</v>
      </c>
    </row>
    <row r="606" spans="1:16" x14ac:dyDescent="0.15">
      <c r="A606" t="s">
        <v>2</v>
      </c>
      <c r="B606" s="1">
        <v>2009</v>
      </c>
      <c r="C606" s="3">
        <v>1228.730712890625</v>
      </c>
      <c r="D606" s="3">
        <v>232.92745971679688</v>
      </c>
      <c r="E606" s="3">
        <v>4.6015772819519043</v>
      </c>
      <c r="F606" s="3">
        <v>15.776836395263672</v>
      </c>
      <c r="G606" s="3">
        <v>0.10956136882305145</v>
      </c>
      <c r="H606" s="3">
        <v>38.346477508544922</v>
      </c>
      <c r="I606" s="3">
        <v>129.45973205566406</v>
      </c>
      <c r="J606" s="3">
        <v>106.27793121337891</v>
      </c>
      <c r="K606" s="3">
        <f t="shared" si="54"/>
        <v>9.4912193419518687</v>
      </c>
      <c r="L606" s="3">
        <f t="shared" si="55"/>
        <v>11.561485050209042</v>
      </c>
      <c r="M606" s="3">
        <f t="shared" si="56"/>
        <v>2.5962754451039212</v>
      </c>
      <c r="N606" s="3">
        <f t="shared" si="57"/>
        <v>22.656565906080548</v>
      </c>
      <c r="O606" s="3">
        <f t="shared" si="58"/>
        <v>0.82093427451002576</v>
      </c>
      <c r="P606" s="4">
        <f t="shared" si="59"/>
        <v>199.05386862015388</v>
      </c>
    </row>
    <row r="607" spans="1:16" x14ac:dyDescent="0.15">
      <c r="A607" t="s">
        <v>3</v>
      </c>
      <c r="B607" s="1">
        <v>2009</v>
      </c>
      <c r="C607" s="3">
        <v>2722.599853515625</v>
      </c>
      <c r="D607" s="3">
        <v>1434.596435546875</v>
      </c>
      <c r="E607" s="3">
        <v>47.220947265625</v>
      </c>
      <c r="F607" s="3">
        <v>145.49749755859375</v>
      </c>
      <c r="G607" s="3">
        <v>29.581567764282227</v>
      </c>
      <c r="H607" s="3">
        <v>149.00344848632812</v>
      </c>
      <c r="I607" s="3">
        <v>273.25411987304688</v>
      </c>
      <c r="J607" s="3">
        <v>230.58615112304688</v>
      </c>
      <c r="K607" s="3">
        <f t="shared" si="54"/>
        <v>9.9636186813232221</v>
      </c>
      <c r="L607" s="3">
        <f t="shared" si="55"/>
        <v>11.807299962532328</v>
      </c>
      <c r="M607" s="3">
        <f t="shared" si="56"/>
        <v>1.3711325556515435</v>
      </c>
      <c r="N607" s="3">
        <f t="shared" si="57"/>
        <v>8.4009464796934132</v>
      </c>
      <c r="O607" s="3">
        <f t="shared" si="58"/>
        <v>0.84385242290281504</v>
      </c>
      <c r="P607" s="4">
        <f t="shared" si="59"/>
        <v>89.924381962691896</v>
      </c>
    </row>
    <row r="608" spans="1:16" x14ac:dyDescent="0.15">
      <c r="A608" t="s">
        <v>4</v>
      </c>
      <c r="B608" s="1">
        <v>2009</v>
      </c>
      <c r="C608" s="3">
        <v>362.86724853515625</v>
      </c>
      <c r="D608" s="3">
        <v>209.15264892578125</v>
      </c>
      <c r="E608" s="3">
        <v>2.6294727325439453</v>
      </c>
      <c r="F608" s="3">
        <v>6.1354365348815918</v>
      </c>
      <c r="G608" s="3">
        <v>0.10956136137247086</v>
      </c>
      <c r="H608" s="3">
        <v>58.724891662597656</v>
      </c>
      <c r="I608" s="3">
        <v>14.782599449157715</v>
      </c>
      <c r="J608" s="3">
        <v>13.326737403869629</v>
      </c>
      <c r="K608" s="3">
        <f t="shared" si="54"/>
        <v>24.546917460841556</v>
      </c>
      <c r="L608" s="3">
        <f t="shared" si="55"/>
        <v>27.228513441691437</v>
      </c>
      <c r="M608" s="3">
        <f t="shared" si="56"/>
        <v>1.5126309656330845</v>
      </c>
      <c r="N608" s="3">
        <f t="shared" si="57"/>
        <v>5.5851603103997887</v>
      </c>
      <c r="O608" s="3">
        <f t="shared" si="58"/>
        <v>0.90151515298136298</v>
      </c>
      <c r="P608" s="4">
        <f t="shared" si="59"/>
        <v>324.7520442039953</v>
      </c>
    </row>
    <row r="609" spans="1:16" x14ac:dyDescent="0.15">
      <c r="A609" t="s">
        <v>5</v>
      </c>
      <c r="B609" s="1">
        <v>2009</v>
      </c>
      <c r="C609" s="3">
        <v>29029.48828125</v>
      </c>
      <c r="D609" s="3">
        <v>22822.5078125</v>
      </c>
      <c r="E609" s="3">
        <v>313.893310546875</v>
      </c>
      <c r="F609" s="3">
        <v>120.40793609619141</v>
      </c>
      <c r="G609" s="3">
        <v>0.10956136882305145</v>
      </c>
      <c r="H609" s="3">
        <v>354.32144165039062</v>
      </c>
      <c r="I609" s="3">
        <v>231.7060546875</v>
      </c>
      <c r="J609" s="3">
        <v>162.94456481933594</v>
      </c>
      <c r="K609" s="3">
        <f t="shared" si="54"/>
        <v>125.28584253183122</v>
      </c>
      <c r="L609" s="3">
        <f t="shared" si="55"/>
        <v>178.15560962979228</v>
      </c>
      <c r="M609" s="3">
        <f t="shared" si="56"/>
        <v>1.2336672665061068</v>
      </c>
      <c r="N609" s="3">
        <f t="shared" si="57"/>
        <v>61.135441704360012</v>
      </c>
      <c r="O609" s="3">
        <f t="shared" si="58"/>
        <v>0.70323826901760467</v>
      </c>
      <c r="P609" s="4">
        <f t="shared" si="59"/>
        <v>421.55237916150116</v>
      </c>
    </row>
    <row r="610" spans="1:16" x14ac:dyDescent="0.15">
      <c r="A610" t="s">
        <v>6</v>
      </c>
      <c r="B610" s="1">
        <v>2009</v>
      </c>
      <c r="C610" s="3">
        <v>1322.0770263671875</v>
      </c>
      <c r="D610" s="3">
        <v>530.93438720703125</v>
      </c>
      <c r="E610" s="3">
        <v>8.3266639709472656</v>
      </c>
      <c r="F610" s="3">
        <v>92.798477172851562</v>
      </c>
      <c r="G610" s="3">
        <v>8.5457859039306641</v>
      </c>
      <c r="H610" s="3">
        <v>118.43583679199219</v>
      </c>
      <c r="I610" s="3">
        <v>202.25283813476562</v>
      </c>
      <c r="J610" s="3">
        <v>171.11978149414062</v>
      </c>
      <c r="K610" s="3">
        <f t="shared" si="54"/>
        <v>6.5367538896351993</v>
      </c>
      <c r="L610" s="3">
        <f t="shared" si="55"/>
        <v>7.7260326937272135</v>
      </c>
      <c r="M610" s="3">
        <f t="shared" si="56"/>
        <v>1.448639326662474</v>
      </c>
      <c r="N610" s="3">
        <f t="shared" si="57"/>
        <v>6.0154537519846834</v>
      </c>
      <c r="O610" s="3">
        <f t="shared" si="58"/>
        <v>0.84606862910927194</v>
      </c>
      <c r="P610" s="4">
        <f t="shared" si="59"/>
        <v>854.10331889580834</v>
      </c>
    </row>
    <row r="611" spans="1:16" x14ac:dyDescent="0.15">
      <c r="A611" t="s">
        <v>7</v>
      </c>
      <c r="B611" s="1">
        <v>2009</v>
      </c>
      <c r="C611" s="3">
        <v>298.88339233398438</v>
      </c>
      <c r="D611" s="3">
        <v>127.85810852050781</v>
      </c>
      <c r="E611" s="3">
        <v>1.4242976903915405</v>
      </c>
      <c r="F611" s="3">
        <v>12.489995002746582</v>
      </c>
      <c r="G611" s="3">
        <v>0.54780679941177368</v>
      </c>
      <c r="H611" s="3">
        <v>56.424102783203125</v>
      </c>
      <c r="I611" s="3">
        <v>30.013156890869141</v>
      </c>
      <c r="J611" s="3">
        <v>27.101432800292969</v>
      </c>
      <c r="K611" s="3">
        <f t="shared" si="54"/>
        <v>9.9584123529808775</v>
      </c>
      <c r="L611" s="3">
        <f t="shared" si="55"/>
        <v>11.028324389209171</v>
      </c>
      <c r="M611" s="3">
        <f t="shared" si="56"/>
        <v>1.6034775179049914</v>
      </c>
      <c r="N611" s="3">
        <f t="shared" si="57"/>
        <v>4.3028390038843183</v>
      </c>
      <c r="O611" s="3">
        <f t="shared" si="58"/>
        <v>0.90298507747240675</v>
      </c>
      <c r="P611" s="4">
        <f t="shared" si="59"/>
        <v>159.76054378357753</v>
      </c>
    </row>
    <row r="612" spans="1:16" x14ac:dyDescent="0.15">
      <c r="A612" t="s">
        <v>8</v>
      </c>
      <c r="B612" s="1">
        <v>2009</v>
      </c>
      <c r="C612" s="3">
        <v>1164.30859375</v>
      </c>
      <c r="D612" s="3">
        <v>427.50845336914062</v>
      </c>
      <c r="E612" s="3">
        <v>19.282800674438477</v>
      </c>
      <c r="F612" s="3">
        <v>21.912273406982422</v>
      </c>
      <c r="G612" s="3">
        <v>15.776836395263672</v>
      </c>
      <c r="H612" s="3">
        <v>147.9078369140625</v>
      </c>
      <c r="I612" s="3">
        <v>253.54397583007812</v>
      </c>
      <c r="J612" s="3">
        <v>198.44520568847656</v>
      </c>
      <c r="K612" s="3">
        <f t="shared" si="54"/>
        <v>4.5921366892593989</v>
      </c>
      <c r="L612" s="3">
        <f t="shared" si="55"/>
        <v>5.8671540575172978</v>
      </c>
      <c r="M612" s="3">
        <f t="shared" si="56"/>
        <v>1.295431617869824</v>
      </c>
      <c r="N612" s="3">
        <f t="shared" si="57"/>
        <v>6.2733176075880506</v>
      </c>
      <c r="O612" s="3">
        <f t="shared" si="58"/>
        <v>0.78268554809392099</v>
      </c>
      <c r="P612" s="4">
        <f t="shared" si="59"/>
        <v>62.509177620336352</v>
      </c>
    </row>
    <row r="613" spans="1:16" x14ac:dyDescent="0.15">
      <c r="A613" t="s">
        <v>9</v>
      </c>
      <c r="B613" s="1">
        <v>2009</v>
      </c>
      <c r="C613" s="3">
        <v>271.93130493164062</v>
      </c>
      <c r="D613" s="3">
        <v>130.92582702636719</v>
      </c>
      <c r="E613" s="3">
        <v>2.8485953807830811</v>
      </c>
      <c r="F613" s="3">
        <v>9.8605222702026367</v>
      </c>
      <c r="G613" s="3">
        <v>8.21710205078125</v>
      </c>
      <c r="H613" s="3">
        <v>21.802711486816406</v>
      </c>
      <c r="I613" s="3">
        <v>37.292465209960938</v>
      </c>
      <c r="J613" s="3">
        <v>31.692996978759766</v>
      </c>
      <c r="K613" s="3">
        <f t="shared" si="54"/>
        <v>7.2918565023962776</v>
      </c>
      <c r="L613" s="3">
        <f t="shared" si="55"/>
        <v>8.5801700960589322</v>
      </c>
      <c r="M613" s="3">
        <f t="shared" si="56"/>
        <v>1.3411494363080647</v>
      </c>
      <c r="N613" s="3">
        <f t="shared" si="57"/>
        <v>6.8186814234009763</v>
      </c>
      <c r="O613" s="3">
        <f t="shared" si="58"/>
        <v>0.84984987718898408</v>
      </c>
      <c r="P613" s="4">
        <f t="shared" si="59"/>
        <v>155.28059577426868</v>
      </c>
    </row>
    <row r="614" spans="1:16" x14ac:dyDescent="0.15">
      <c r="A614" t="s">
        <v>10</v>
      </c>
      <c r="B614" s="1">
        <v>2009</v>
      </c>
      <c r="C614" s="3">
        <v>238.73420715332031</v>
      </c>
      <c r="D614" s="3">
        <v>60.587432861328125</v>
      </c>
      <c r="E614" s="3">
        <v>6.6832432746887207</v>
      </c>
      <c r="F614" s="3">
        <v>21.145343780517578</v>
      </c>
      <c r="G614" s="3">
        <v>0.10956136882305145</v>
      </c>
      <c r="H614" s="3">
        <v>81.075408935546875</v>
      </c>
      <c r="I614" s="3">
        <v>79.176498413085938</v>
      </c>
      <c r="J614" s="3">
        <v>66.745674133300781</v>
      </c>
      <c r="K614" s="3">
        <f t="shared" si="54"/>
        <v>3.0152155240280667</v>
      </c>
      <c r="L614" s="3">
        <f t="shared" si="55"/>
        <v>3.5767742292411868</v>
      </c>
      <c r="M614" s="3">
        <f t="shared" si="56"/>
        <v>1.119804011385795</v>
      </c>
      <c r="N614" s="3">
        <f t="shared" si="57"/>
        <v>2.3329763940261121</v>
      </c>
      <c r="O614" s="3">
        <f t="shared" si="58"/>
        <v>0.84299855981341754</v>
      </c>
      <c r="P614" s="4">
        <f t="shared" si="59"/>
        <v>39.84380029597974</v>
      </c>
    </row>
    <row r="615" spans="1:16" x14ac:dyDescent="0.15">
      <c r="A615" t="s">
        <v>11</v>
      </c>
      <c r="B615" s="1">
        <v>2009</v>
      </c>
      <c r="C615" s="3">
        <v>416.55230712890625</v>
      </c>
      <c r="D615" s="3">
        <v>32.211040496826172</v>
      </c>
      <c r="E615" s="3">
        <v>2.9581568241119385</v>
      </c>
      <c r="F615" s="3">
        <v>8.3266639709472656</v>
      </c>
      <c r="G615" s="3">
        <v>0.10956136882305145</v>
      </c>
      <c r="H615" s="3">
        <v>86.005668640136719</v>
      </c>
      <c r="I615" s="3">
        <v>64.057929992675781</v>
      </c>
      <c r="J615" s="3">
        <v>54.426841735839844</v>
      </c>
      <c r="K615" s="3">
        <f t="shared" si="54"/>
        <v>6.5027438004402232</v>
      </c>
      <c r="L615" s="3">
        <f t="shared" si="55"/>
        <v>7.6534352140188275</v>
      </c>
      <c r="M615" s="3">
        <f t="shared" si="56"/>
        <v>2.7109765514409743</v>
      </c>
      <c r="N615" s="3">
        <f t="shared" si="57"/>
        <v>4.410672950052545</v>
      </c>
      <c r="O615" s="3">
        <f t="shared" si="58"/>
        <v>0.84965033590787076</v>
      </c>
      <c r="P615" s="4">
        <f t="shared" si="59"/>
        <v>170.49646015504908</v>
      </c>
    </row>
    <row r="616" spans="1:16" x14ac:dyDescent="0.15">
      <c r="A616" t="s">
        <v>12</v>
      </c>
      <c r="B616" s="1">
        <v>2009</v>
      </c>
      <c r="C616" s="3">
        <v>39883.18359375</v>
      </c>
      <c r="D616" s="3">
        <v>24574.943359375</v>
      </c>
      <c r="E616" s="3">
        <v>272.58868408203125</v>
      </c>
      <c r="F616" s="3">
        <v>499.16156005859375</v>
      </c>
      <c r="G616" s="3">
        <v>0.10956136882305145</v>
      </c>
      <c r="H616" s="3">
        <v>433.86300659179688</v>
      </c>
      <c r="I616" s="3">
        <v>2399.9326171875</v>
      </c>
      <c r="J616" s="3">
        <v>1919.3861083984375</v>
      </c>
      <c r="K616" s="3">
        <f t="shared" si="54"/>
        <v>16.618459746794649</v>
      </c>
      <c r="L616" s="3">
        <f t="shared" si="55"/>
        <v>20.779135276241572</v>
      </c>
      <c r="M616" s="3">
        <f t="shared" si="56"/>
        <v>1.3674148062663352</v>
      </c>
      <c r="N616" s="3">
        <f t="shared" si="57"/>
        <v>42.741104838176902</v>
      </c>
      <c r="O616" s="3">
        <f t="shared" si="58"/>
        <v>0.799766666219063</v>
      </c>
      <c r="P616" s="4">
        <f t="shared" si="59"/>
        <v>278.75864551588057</v>
      </c>
    </row>
    <row r="617" spans="1:16" x14ac:dyDescent="0.15">
      <c r="A617" t="s">
        <v>13</v>
      </c>
      <c r="B617" s="1">
        <v>2009</v>
      </c>
      <c r="C617" s="3">
        <v>141.4437255859375</v>
      </c>
      <c r="D617" s="3">
        <v>75.81646728515625</v>
      </c>
      <c r="E617" s="3">
        <v>4.1633319854736328</v>
      </c>
      <c r="F617" s="3">
        <v>8.21710205078125</v>
      </c>
      <c r="G617" s="3">
        <v>0.32868409156799316</v>
      </c>
      <c r="H617" s="3">
        <v>32.868408203125</v>
      </c>
      <c r="I617" s="3">
        <v>15.566525459289551</v>
      </c>
      <c r="J617" s="3">
        <v>9.8550662994384766</v>
      </c>
      <c r="K617" s="3">
        <f t="shared" si="54"/>
        <v>9.0864031254661839</v>
      </c>
      <c r="L617" s="3">
        <f t="shared" si="55"/>
        <v>14.35238701478819</v>
      </c>
      <c r="M617" s="3">
        <f t="shared" si="56"/>
        <v>1.3419531203961108</v>
      </c>
      <c r="N617" s="3">
        <f t="shared" si="57"/>
        <v>3.4153441307109365</v>
      </c>
      <c r="O617" s="3">
        <f t="shared" si="58"/>
        <v>0.63309351372032241</v>
      </c>
      <c r="P617" s="4">
        <f t="shared" si="59"/>
        <v>93.545362556226436</v>
      </c>
    </row>
    <row r="618" spans="1:16" x14ac:dyDescent="0.15">
      <c r="A618" t="s">
        <v>14</v>
      </c>
      <c r="B618" s="1">
        <v>2009</v>
      </c>
      <c r="C618" s="3">
        <v>1068.004150390625</v>
      </c>
      <c r="D618" s="3">
        <v>581.00390625</v>
      </c>
      <c r="E618" s="3">
        <v>5.368506908416748</v>
      </c>
      <c r="F618" s="3">
        <v>18.625431060791016</v>
      </c>
      <c r="G618" s="3">
        <v>0.10956136882305145</v>
      </c>
      <c r="H618" s="3">
        <v>16.543766021728516</v>
      </c>
      <c r="I618" s="3">
        <v>126.77198791503906</v>
      </c>
      <c r="J618" s="3">
        <v>102.91825103759766</v>
      </c>
      <c r="K618" s="3">
        <f t="shared" si="54"/>
        <v>8.4246067917337353</v>
      </c>
      <c r="L618" s="3">
        <f t="shared" si="55"/>
        <v>10.37720850892099</v>
      </c>
      <c r="M618" s="3">
        <f t="shared" si="56"/>
        <v>1.3087281321205302</v>
      </c>
      <c r="N618" s="3">
        <f t="shared" si="57"/>
        <v>30.273291841141326</v>
      </c>
      <c r="O618" s="3">
        <f t="shared" si="58"/>
        <v>0.81183747869105061</v>
      </c>
      <c r="P618" s="4">
        <f t="shared" si="59"/>
        <v>437.75044666134602</v>
      </c>
    </row>
    <row r="619" spans="1:16" x14ac:dyDescent="0.15">
      <c r="A619" t="s">
        <v>15</v>
      </c>
      <c r="B619" s="1">
        <v>2009</v>
      </c>
      <c r="C619" s="3">
        <v>1715.73095703125</v>
      </c>
      <c r="D619" s="3">
        <v>830.14642333984375</v>
      </c>
      <c r="E619" s="3">
        <v>11.613504409790039</v>
      </c>
      <c r="F619" s="3">
        <v>81.294532775878906</v>
      </c>
      <c r="G619" s="3">
        <v>0.10956136882305145</v>
      </c>
      <c r="H619" s="3">
        <v>63.216907501220703</v>
      </c>
      <c r="I619" s="3">
        <v>96.198883056640625</v>
      </c>
      <c r="J619" s="3">
        <v>83.09613037109375</v>
      </c>
      <c r="K619" s="3">
        <f t="shared" si="54"/>
        <v>17.835248211988599</v>
      </c>
      <c r="L619" s="3">
        <f t="shared" si="55"/>
        <v>20.647543385824054</v>
      </c>
      <c r="M619" s="3">
        <f t="shared" si="56"/>
        <v>1.6803512600926822</v>
      </c>
      <c r="N619" s="3">
        <f t="shared" si="57"/>
        <v>11.863636245805397</v>
      </c>
      <c r="O619" s="3">
        <f t="shared" si="58"/>
        <v>0.86379516820551705</v>
      </c>
      <c r="P619" s="4">
        <f t="shared" si="59"/>
        <v>158.14567464918602</v>
      </c>
    </row>
    <row r="620" spans="1:16" x14ac:dyDescent="0.15">
      <c r="A620" t="s">
        <v>16</v>
      </c>
      <c r="B620" s="1">
        <v>2009</v>
      </c>
      <c r="C620" s="3">
        <v>11496.2734375</v>
      </c>
      <c r="D620" s="3">
        <v>6667.0283203125</v>
      </c>
      <c r="E620" s="3">
        <v>77.350318908691406</v>
      </c>
      <c r="F620" s="3">
        <v>242.67842102050781</v>
      </c>
      <c r="G620" s="3">
        <v>159.74046325683594</v>
      </c>
      <c r="H620" s="3">
        <v>203.45545959472656</v>
      </c>
      <c r="I620" s="3">
        <v>490.8494873046875</v>
      </c>
      <c r="J620" s="3">
        <v>414.47271728515625</v>
      </c>
      <c r="K620" s="3">
        <f t="shared" si="54"/>
        <v>23.421178456612832</v>
      </c>
      <c r="L620" s="3">
        <f t="shared" si="55"/>
        <v>27.737105382477061</v>
      </c>
      <c r="M620" s="3">
        <f t="shared" si="56"/>
        <v>1.5028396106235999</v>
      </c>
      <c r="N620" s="3">
        <f t="shared" si="57"/>
        <v>18.974682710656957</v>
      </c>
      <c r="O620" s="3">
        <f t="shared" si="58"/>
        <v>0.84439879842001031</v>
      </c>
      <c r="P620" s="4">
        <f t="shared" si="59"/>
        <v>395.27819173462785</v>
      </c>
    </row>
    <row r="621" spans="1:16" x14ac:dyDescent="0.15">
      <c r="A621" t="s">
        <v>17</v>
      </c>
      <c r="B621" s="1">
        <v>2009</v>
      </c>
      <c r="C621" s="3">
        <v>5693.24658203125</v>
      </c>
      <c r="D621" s="3">
        <v>3195.685791015625</v>
      </c>
      <c r="E621" s="3">
        <v>47.878314971923828</v>
      </c>
      <c r="F621" s="3">
        <v>87.101280212402344</v>
      </c>
      <c r="G621" s="3">
        <v>13.476047515869141</v>
      </c>
      <c r="H621" s="3">
        <v>68.694976806640625</v>
      </c>
      <c r="I621" s="3">
        <v>456.46875</v>
      </c>
      <c r="J621" s="3">
        <v>380.9879150390625</v>
      </c>
      <c r="K621" s="3">
        <f t="shared" si="54"/>
        <v>12.47236877011022</v>
      </c>
      <c r="L621" s="3">
        <f t="shared" si="55"/>
        <v>14.943378404660223</v>
      </c>
      <c r="M621" s="3">
        <f t="shared" si="56"/>
        <v>1.3950545467572004</v>
      </c>
      <c r="N621" s="3">
        <f t="shared" si="57"/>
        <v>33.633656714687355</v>
      </c>
      <c r="O621" s="3">
        <f t="shared" si="58"/>
        <v>0.83464183482234544</v>
      </c>
      <c r="P621" s="4">
        <f t="shared" si="59"/>
        <v>215.55618062745654</v>
      </c>
    </row>
    <row r="622" spans="1:16" x14ac:dyDescent="0.15">
      <c r="A622" t="s">
        <v>18</v>
      </c>
      <c r="B622" s="1">
        <v>2009</v>
      </c>
      <c r="C622" s="3">
        <v>62.669101715087891</v>
      </c>
      <c r="D622" s="3">
        <v>32.101478576660156</v>
      </c>
      <c r="E622" s="3">
        <v>1.5338591337203979</v>
      </c>
      <c r="F622" s="3">
        <v>3.3964023590087891</v>
      </c>
      <c r="G622" s="3">
        <v>0.10956136882305145</v>
      </c>
      <c r="H622" s="3">
        <v>33.306655883789062</v>
      </c>
      <c r="I622" s="3">
        <v>11.310928344726562</v>
      </c>
      <c r="J622" s="3">
        <v>10.415013313293457</v>
      </c>
      <c r="K622" s="3">
        <f t="shared" si="54"/>
        <v>5.5405798538460189</v>
      </c>
      <c r="L622" s="3">
        <f t="shared" si="55"/>
        <v>6.0171888244346885</v>
      </c>
      <c r="M622" s="3">
        <f t="shared" si="56"/>
        <v>1.1320024108918718</v>
      </c>
      <c r="N622" s="3">
        <f t="shared" si="57"/>
        <v>1.702380932850122</v>
      </c>
      <c r="O622" s="3">
        <f t="shared" si="58"/>
        <v>0.92079208672108659</v>
      </c>
      <c r="P622" s="4">
        <f t="shared" si="59"/>
        <v>46.197112845127251</v>
      </c>
    </row>
    <row r="623" spans="1:16" x14ac:dyDescent="0.15">
      <c r="A623" t="s">
        <v>19</v>
      </c>
      <c r="B623" s="1">
        <v>2009</v>
      </c>
      <c r="C623" s="3">
        <v>5255.8779296875</v>
      </c>
      <c r="D623" s="3">
        <v>2447.4912109375</v>
      </c>
      <c r="E623" s="3">
        <v>81.842338562011719</v>
      </c>
      <c r="F623" s="3">
        <v>73.077430725097656</v>
      </c>
      <c r="G623" s="3">
        <v>0.10956136882305145</v>
      </c>
      <c r="H623" s="3">
        <v>168.61494445800781</v>
      </c>
      <c r="I623" s="3">
        <v>358.03009033203125</v>
      </c>
      <c r="J623" s="3">
        <v>284.67703247070312</v>
      </c>
      <c r="K623" s="3">
        <f t="shared" si="54"/>
        <v>14.679989396459066</v>
      </c>
      <c r="L623" s="3">
        <f t="shared" si="55"/>
        <v>18.462599121790397</v>
      </c>
      <c r="M623" s="3">
        <f t="shared" si="56"/>
        <v>1.6569390095092378</v>
      </c>
      <c r="N623" s="3">
        <f t="shared" si="57"/>
        <v>21.736293780917535</v>
      </c>
      <c r="O623" s="3">
        <f t="shared" si="58"/>
        <v>0.7951204107082126</v>
      </c>
      <c r="P623" s="4">
        <f t="shared" si="59"/>
        <v>238.52748136455233</v>
      </c>
    </row>
    <row r="624" spans="1:16" x14ac:dyDescent="0.15">
      <c r="A624" t="s">
        <v>20</v>
      </c>
      <c r="B624" s="1">
        <v>2009</v>
      </c>
      <c r="C624" s="3">
        <v>23906.5078125</v>
      </c>
      <c r="D624" s="3">
        <v>15095.3642578125</v>
      </c>
      <c r="E624" s="3">
        <v>287.2698974609375</v>
      </c>
      <c r="F624" s="3">
        <v>414.5802001953125</v>
      </c>
      <c r="G624" s="3">
        <v>3.1772794723510742</v>
      </c>
      <c r="H624" s="3">
        <v>993.83111572265625</v>
      </c>
      <c r="I624" s="3">
        <v>2762.55419921875</v>
      </c>
      <c r="J624" s="3">
        <v>2033.727294921875</v>
      </c>
      <c r="K624" s="3">
        <f t="shared" si="54"/>
        <v>8.6537696959070551</v>
      </c>
      <c r="L624" s="3">
        <f t="shared" si="55"/>
        <v>11.755021369971022</v>
      </c>
      <c r="M624" s="3">
        <f t="shared" si="56"/>
        <v>1.1847270798812313</v>
      </c>
      <c r="N624" s="3">
        <f t="shared" si="57"/>
        <v>16.935889033510918</v>
      </c>
      <c r="O624" s="3">
        <f t="shared" si="58"/>
        <v>0.73617643248303066</v>
      </c>
      <c r="P624" s="4">
        <f t="shared" si="59"/>
        <v>96.153123139950068</v>
      </c>
    </row>
    <row r="625" spans="1:16" x14ac:dyDescent="0.15">
      <c r="A625" t="s">
        <v>71</v>
      </c>
      <c r="B625" s="1">
        <v>2009</v>
      </c>
      <c r="C625" s="3">
        <v>962.934814453125</v>
      </c>
      <c r="D625" s="3">
        <v>435.83511352539062</v>
      </c>
      <c r="E625" s="3">
        <v>2.5199112892150879</v>
      </c>
      <c r="F625" s="3">
        <v>37.141304016113281</v>
      </c>
      <c r="G625" s="3">
        <v>0.10956136882305145</v>
      </c>
      <c r="H625" s="3">
        <v>10.737013816833496</v>
      </c>
      <c r="I625" s="3">
        <v>148.94589233398438</v>
      </c>
      <c r="J625" s="3">
        <v>136.85102844238281</v>
      </c>
      <c r="K625" s="3">
        <f t="shared" si="54"/>
        <v>6.4649974521883209</v>
      </c>
      <c r="L625" s="3">
        <f t="shared" si="55"/>
        <v>7.0363725096778573</v>
      </c>
      <c r="M625" s="3">
        <f t="shared" si="56"/>
        <v>1.329741389657227</v>
      </c>
      <c r="N625" s="3">
        <f t="shared" si="57"/>
        <v>20.066209019247744</v>
      </c>
      <c r="O625" s="3">
        <f t="shared" si="58"/>
        <v>0.91879692885735309</v>
      </c>
      <c r="P625" s="4">
        <f t="shared" si="59"/>
        <v>3.8729700931661872</v>
      </c>
    </row>
    <row r="626" spans="1:16" x14ac:dyDescent="0.15">
      <c r="A626" t="s">
        <v>21</v>
      </c>
      <c r="B626" s="1">
        <v>2009</v>
      </c>
      <c r="C626" s="3">
        <v>1761.9658203125</v>
      </c>
      <c r="D626" s="3">
        <v>926.99871826171875</v>
      </c>
      <c r="E626" s="3">
        <v>83.595321655273438</v>
      </c>
      <c r="F626" s="3">
        <v>35.717002868652344</v>
      </c>
      <c r="G626" s="3">
        <v>0.10956136882305145</v>
      </c>
      <c r="H626" s="3">
        <v>31.991918563842773</v>
      </c>
      <c r="I626" s="3">
        <v>144.80227661132812</v>
      </c>
      <c r="J626" s="3">
        <v>110.75750732421875</v>
      </c>
      <c r="K626" s="3">
        <f t="shared" si="54"/>
        <v>12.168080927635488</v>
      </c>
      <c r="L626" s="3">
        <f t="shared" si="55"/>
        <v>15.908319561171817</v>
      </c>
      <c r="M626" s="3">
        <f t="shared" si="56"/>
        <v>1.3915890684998673</v>
      </c>
      <c r="N626" s="3">
        <f t="shared" si="57"/>
        <v>25.980613949656998</v>
      </c>
      <c r="O626" s="3">
        <f t="shared" si="58"/>
        <v>0.76488788654552142</v>
      </c>
      <c r="P626" s="4">
        <f t="shared" si="59"/>
        <v>255.39538666530069</v>
      </c>
    </row>
    <row r="627" spans="1:16" x14ac:dyDescent="0.15">
      <c r="A627" t="s">
        <v>22</v>
      </c>
      <c r="B627" s="1">
        <v>2009</v>
      </c>
      <c r="C627" s="3">
        <v>12692.0263671875</v>
      </c>
      <c r="D627" s="3">
        <v>7771.95458984375</v>
      </c>
      <c r="E627" s="3">
        <v>114.05338287353516</v>
      </c>
      <c r="F627" s="3">
        <v>275.87551879882812</v>
      </c>
      <c r="G627" s="3">
        <v>0.10956136882305145</v>
      </c>
      <c r="H627" s="3">
        <v>535.09771728515625</v>
      </c>
      <c r="I627" s="3">
        <v>1065.802978515625</v>
      </c>
      <c r="J627" s="3">
        <v>885.94805908203125</v>
      </c>
      <c r="K627" s="3">
        <f t="shared" si="54"/>
        <v>11.90841705552752</v>
      </c>
      <c r="L627" s="3">
        <f t="shared" si="55"/>
        <v>14.325926037174519</v>
      </c>
      <c r="M627" s="3">
        <f t="shared" si="56"/>
        <v>1.2901338967421183</v>
      </c>
      <c r="N627" s="3">
        <f t="shared" si="57"/>
        <v>15.648249977741614</v>
      </c>
      <c r="O627" s="3">
        <f t="shared" si="58"/>
        <v>0.83124937435989998</v>
      </c>
      <c r="P627" s="4">
        <f t="shared" si="59"/>
        <v>109.67461580317458</v>
      </c>
    </row>
    <row r="628" spans="1:16" x14ac:dyDescent="0.15">
      <c r="A628" t="s">
        <v>23</v>
      </c>
      <c r="B628" s="1">
        <v>2009</v>
      </c>
      <c r="C628" s="3">
        <v>805.71429443359375</v>
      </c>
      <c r="D628" s="3">
        <v>449.7493896484375</v>
      </c>
      <c r="E628" s="3">
        <v>6.9023656845092773</v>
      </c>
      <c r="F628" s="3">
        <v>4.8207001686096191</v>
      </c>
      <c r="G628" s="3">
        <v>0.10956136882305145</v>
      </c>
      <c r="H628" s="3">
        <v>222.40956115722656</v>
      </c>
      <c r="I628" s="3">
        <v>95.526947021484375</v>
      </c>
      <c r="J628" s="3">
        <v>80.408378601074219</v>
      </c>
      <c r="K628" s="3">
        <f t="shared" si="54"/>
        <v>8.4344189734482509</v>
      </c>
      <c r="L628" s="3">
        <f t="shared" si="55"/>
        <v>10.020277842324628</v>
      </c>
      <c r="M628" s="3">
        <f t="shared" si="56"/>
        <v>1.2736812348690152</v>
      </c>
      <c r="N628" s="3">
        <f t="shared" si="57"/>
        <v>3.5440966078158289</v>
      </c>
      <c r="O628" s="3">
        <f t="shared" si="58"/>
        <v>0.84173504030218893</v>
      </c>
      <c r="P628" s="4">
        <f t="shared" si="59"/>
        <v>123.71149391808484</v>
      </c>
    </row>
    <row r="629" spans="1:16" x14ac:dyDescent="0.15">
      <c r="A629" t="s">
        <v>24</v>
      </c>
      <c r="B629" s="1">
        <v>2009</v>
      </c>
      <c r="C629" s="3">
        <v>25569.650390625</v>
      </c>
      <c r="D629" s="3">
        <v>12028.4130859375</v>
      </c>
      <c r="E629" s="3">
        <v>266.56280517578125</v>
      </c>
      <c r="F629" s="3">
        <v>195.67658996582031</v>
      </c>
      <c r="G629" s="3">
        <v>38.675159454345703</v>
      </c>
      <c r="H629" s="3">
        <v>356.07443237304688</v>
      </c>
      <c r="I629" s="3">
        <v>987.074462890625</v>
      </c>
      <c r="J629" s="3">
        <v>893.78729248046875</v>
      </c>
      <c r="K629" s="3">
        <f t="shared" si="54"/>
        <v>25.904479704342531</v>
      </c>
      <c r="L629" s="3">
        <f t="shared" si="55"/>
        <v>28.608205336711872</v>
      </c>
      <c r="M629" s="3">
        <f t="shared" si="56"/>
        <v>1.8037488174087761</v>
      </c>
      <c r="N629" s="3">
        <f t="shared" si="57"/>
        <v>43.307107948645054</v>
      </c>
      <c r="O629" s="3">
        <f t="shared" si="58"/>
        <v>0.90549125327691393</v>
      </c>
      <c r="P629" s="4">
        <f t="shared" si="59"/>
        <v>1422.0858491692643</v>
      </c>
    </row>
    <row r="630" spans="1:16" x14ac:dyDescent="0.15">
      <c r="A630" t="s">
        <v>25</v>
      </c>
      <c r="B630" s="1">
        <v>2009</v>
      </c>
      <c r="C630" s="3">
        <v>1190.822509765625</v>
      </c>
      <c r="D630" s="3">
        <v>646.302490234375</v>
      </c>
      <c r="E630" s="3">
        <v>10.846574783325195</v>
      </c>
      <c r="F630" s="3">
        <v>18.844554901123047</v>
      </c>
      <c r="G630" s="3">
        <v>0.10956136882305145</v>
      </c>
      <c r="H630" s="3">
        <v>32.977970123291016</v>
      </c>
      <c r="I630" s="3">
        <v>124.08424377441406</v>
      </c>
      <c r="J630" s="3">
        <v>105.15803527832031</v>
      </c>
      <c r="K630" s="3">
        <f t="shared" si="54"/>
        <v>9.596887352841895</v>
      </c>
      <c r="L630" s="3">
        <f t="shared" si="55"/>
        <v>11.324122846284562</v>
      </c>
      <c r="M630" s="3">
        <f t="shared" si="56"/>
        <v>1.3434500660816469</v>
      </c>
      <c r="N630" s="3">
        <f t="shared" si="57"/>
        <v>22.930380665790093</v>
      </c>
      <c r="O630" s="3">
        <f t="shared" si="58"/>
        <v>0.84747291098052935</v>
      </c>
      <c r="P630" s="4">
        <f t="shared" si="59"/>
        <v>315.09664376278033</v>
      </c>
    </row>
    <row r="631" spans="1:16" x14ac:dyDescent="0.15">
      <c r="A631" t="s">
        <v>26</v>
      </c>
      <c r="B631" s="1">
        <v>2009</v>
      </c>
      <c r="C631" s="3">
        <v>11264.7705078125</v>
      </c>
      <c r="D631" s="3">
        <v>5914.67041015625</v>
      </c>
      <c r="E631" s="3">
        <v>58.615329742431641</v>
      </c>
      <c r="F631" s="3">
        <v>93.346282958984375</v>
      </c>
      <c r="G631" s="3">
        <v>0.10956136882305145</v>
      </c>
      <c r="H631" s="3">
        <v>96.852241516113281</v>
      </c>
      <c r="I631" s="3">
        <v>1885.9013671875</v>
      </c>
      <c r="J631" s="3">
        <v>1722.956787109375</v>
      </c>
      <c r="K631" s="3">
        <f t="shared" si="54"/>
        <v>5.9731493405787086</v>
      </c>
      <c r="L631" s="3">
        <f t="shared" si="55"/>
        <v>6.5380458709655391</v>
      </c>
      <c r="M631" s="3">
        <f t="shared" si="56"/>
        <v>1.1756002239369632</v>
      </c>
      <c r="N631" s="3">
        <f t="shared" si="57"/>
        <v>59.192285277101625</v>
      </c>
      <c r="O631" s="3">
        <f t="shared" si="58"/>
        <v>0.91359856728820921</v>
      </c>
      <c r="P631" s="4">
        <f t="shared" si="59"/>
        <v>238.42195930293903</v>
      </c>
    </row>
    <row r="632" spans="1:16" x14ac:dyDescent="0.15">
      <c r="A632" t="s">
        <v>27</v>
      </c>
      <c r="B632" s="1">
        <v>2009</v>
      </c>
      <c r="C632" s="3">
        <v>601.820556640625</v>
      </c>
      <c r="D632" s="3">
        <v>228.43544006347656</v>
      </c>
      <c r="E632" s="3">
        <v>20.816659927368164</v>
      </c>
      <c r="F632" s="3">
        <v>53.246822357177734</v>
      </c>
      <c r="G632" s="3">
        <v>0.10956136882305145</v>
      </c>
      <c r="H632" s="3">
        <v>77.131202697753906</v>
      </c>
      <c r="I632" s="3">
        <v>81.528274536132812</v>
      </c>
      <c r="J632" s="3">
        <v>62.714057922363281</v>
      </c>
      <c r="K632" s="3">
        <f t="shared" si="54"/>
        <v>7.3817403847287597</v>
      </c>
      <c r="L632" s="3">
        <f t="shared" si="55"/>
        <v>9.5962624103458172</v>
      </c>
      <c r="M632" s="3">
        <f t="shared" si="56"/>
        <v>1.5294258495464341</v>
      </c>
      <c r="N632" s="3">
        <f t="shared" si="57"/>
        <v>4.6120904917823369</v>
      </c>
      <c r="O632" s="3">
        <f t="shared" si="58"/>
        <v>0.76923077642921056</v>
      </c>
      <c r="P632" s="4">
        <f t="shared" si="59"/>
        <v>105.62167469469239</v>
      </c>
    </row>
    <row r="633" spans="1:16" x14ac:dyDescent="0.15">
      <c r="A633" t="s">
        <v>28</v>
      </c>
      <c r="B633" s="1">
        <v>2009</v>
      </c>
      <c r="C633" s="3">
        <v>2892.9677734375</v>
      </c>
      <c r="D633" s="3">
        <v>1303.342041015625</v>
      </c>
      <c r="E633" s="3">
        <v>26.623411178588867</v>
      </c>
      <c r="F633" s="3">
        <v>91.483741760253906</v>
      </c>
      <c r="G633" s="3">
        <v>63.216907501220703</v>
      </c>
      <c r="H633" s="3">
        <v>151.96160888671875</v>
      </c>
      <c r="I633" s="3">
        <v>124.75617980957031</v>
      </c>
      <c r="J633" s="3">
        <v>98.550666809082031</v>
      </c>
      <c r="K633" s="3">
        <f t="shared" si="54"/>
        <v>23.188973707381621</v>
      </c>
      <c r="L633" s="3">
        <f t="shared" si="55"/>
        <v>29.355131396948558</v>
      </c>
      <c r="M633" s="3">
        <f t="shared" si="56"/>
        <v>1.8624987876552843</v>
      </c>
      <c r="N633" s="3">
        <f t="shared" si="57"/>
        <v>9.4337261810662216</v>
      </c>
      <c r="O633" s="3">
        <f t="shared" si="58"/>
        <v>0.78994617308345949</v>
      </c>
      <c r="P633" s="4">
        <f t="shared" si="59"/>
        <v>291.08940053314166</v>
      </c>
    </row>
    <row r="634" spans="1:16" x14ac:dyDescent="0.15">
      <c r="A634" t="s">
        <v>29</v>
      </c>
      <c r="B634" s="1">
        <v>2009</v>
      </c>
      <c r="C634" s="3">
        <v>1.6434204578399658</v>
      </c>
      <c r="D634" s="3">
        <v>0.21912272274494171</v>
      </c>
      <c r="E634" s="3">
        <v>0.21912272274494171</v>
      </c>
      <c r="F634" s="3">
        <v>0.54780679941177368</v>
      </c>
      <c r="G634" s="3">
        <v>0.10956136882305145</v>
      </c>
      <c r="H634" s="3">
        <v>62.669101715087891</v>
      </c>
      <c r="I634" s="3">
        <v>2.9117240905761719</v>
      </c>
      <c r="J634" s="3">
        <v>2.3517770767211914</v>
      </c>
      <c r="K634" s="3">
        <f t="shared" si="54"/>
        <v>0.56441489877386208</v>
      </c>
      <c r="L634" s="3">
        <f t="shared" si="55"/>
        <v>0.69879942027974662</v>
      </c>
      <c r="M634" s="3">
        <f t="shared" si="56"/>
        <v>0.2882310578576544</v>
      </c>
      <c r="N634" s="3">
        <f t="shared" si="57"/>
        <v>2.5951556448163351E-2</v>
      </c>
      <c r="O634" s="3">
        <f t="shared" si="58"/>
        <v>0.80769228249776293</v>
      </c>
      <c r="P634" s="4">
        <f t="shared" si="59"/>
        <v>6.2869372114468467</v>
      </c>
    </row>
    <row r="635" spans="1:16" x14ac:dyDescent="0.15">
      <c r="A635" t="s">
        <v>30</v>
      </c>
      <c r="B635" s="1">
        <v>2009</v>
      </c>
      <c r="C635" s="3">
        <v>4613.40966796875</v>
      </c>
      <c r="D635" s="3">
        <v>2729.392578125</v>
      </c>
      <c r="E635" s="3">
        <v>30.34849739074707</v>
      </c>
      <c r="F635" s="3">
        <v>45.577526092529297</v>
      </c>
      <c r="G635" s="3">
        <v>0.10956136882305145</v>
      </c>
      <c r="H635" s="3">
        <v>345.88522338867188</v>
      </c>
      <c r="I635" s="3">
        <v>471.58731079101562</v>
      </c>
      <c r="J635" s="3">
        <v>352.5426025390625</v>
      </c>
      <c r="K635" s="3">
        <f t="shared" si="54"/>
        <v>9.782726469527903</v>
      </c>
      <c r="L635" s="3">
        <f t="shared" si="55"/>
        <v>13.086105437306896</v>
      </c>
      <c r="M635" s="3">
        <f t="shared" si="56"/>
        <v>1.2872700167855329</v>
      </c>
      <c r="N635" s="3">
        <f t="shared" si="57"/>
        <v>11.781756626136234</v>
      </c>
      <c r="O635" s="3">
        <f t="shared" si="58"/>
        <v>0.74756592145731438</v>
      </c>
      <c r="P635" s="4">
        <f t="shared" si="59"/>
        <v>62.959022333838256</v>
      </c>
    </row>
    <row r="636" spans="1:16" x14ac:dyDescent="0.15">
      <c r="A636" t="s">
        <v>31</v>
      </c>
      <c r="B636" s="1">
        <v>2009</v>
      </c>
      <c r="C636" s="3">
        <v>103.53549194335938</v>
      </c>
      <c r="D636" s="3">
        <v>33.416213989257812</v>
      </c>
      <c r="E636" s="3">
        <v>1.972104549407959</v>
      </c>
      <c r="F636" s="3">
        <v>5.368506908416748</v>
      </c>
      <c r="G636" s="3">
        <v>0.10956136882305145</v>
      </c>
      <c r="H636" s="3">
        <v>348.40512084960938</v>
      </c>
      <c r="I636" s="3">
        <v>21.277984619140625</v>
      </c>
      <c r="J636" s="3">
        <v>15.902493476867676</v>
      </c>
      <c r="K636" s="3">
        <f t="shared" si="54"/>
        <v>4.8658504927305923</v>
      </c>
      <c r="L636" s="3">
        <f t="shared" si="55"/>
        <v>6.5106451446727975</v>
      </c>
      <c r="M636" s="3">
        <f t="shared" si="56"/>
        <v>1.4267219072761792</v>
      </c>
      <c r="N636" s="3">
        <f t="shared" si="57"/>
        <v>0.29256968153479351</v>
      </c>
      <c r="O636" s="3">
        <f t="shared" si="58"/>
        <v>0.7473684073708079</v>
      </c>
      <c r="P636" s="4">
        <f t="shared" si="59"/>
        <v>95.282684894596201</v>
      </c>
    </row>
    <row r="637" spans="1:16" x14ac:dyDescent="0.15">
      <c r="A637" t="s">
        <v>32</v>
      </c>
      <c r="B637" s="1">
        <v>2009</v>
      </c>
      <c r="C637" s="3">
        <v>4911.6357421875</v>
      </c>
      <c r="D637" s="3">
        <v>3111.871337890625</v>
      </c>
      <c r="E637" s="3">
        <v>64.641204833984375</v>
      </c>
      <c r="F637" s="3">
        <v>59.382259368896484</v>
      </c>
      <c r="G637" s="3">
        <v>65.846382141113281</v>
      </c>
      <c r="H637" s="3">
        <v>139.03337097167969</v>
      </c>
      <c r="I637" s="3">
        <v>459.60446166992188</v>
      </c>
      <c r="J637" s="3">
        <v>369.67697143554688</v>
      </c>
      <c r="K637" s="3">
        <f t="shared" si="54"/>
        <v>10.6866580980124</v>
      </c>
      <c r="L637" s="3">
        <f t="shared" si="55"/>
        <v>13.286290793593139</v>
      </c>
      <c r="M637" s="3">
        <f t="shared" si="56"/>
        <v>1.2261328894653685</v>
      </c>
      <c r="N637" s="3">
        <f t="shared" si="57"/>
        <v>18.586234533152297</v>
      </c>
      <c r="O637" s="3">
        <f t="shared" si="58"/>
        <v>0.80433721224630106</v>
      </c>
      <c r="P637" s="4">
        <f t="shared" si="59"/>
        <v>160.72920573101212</v>
      </c>
    </row>
    <row r="638" spans="1:16" x14ac:dyDescent="0.15">
      <c r="A638" t="s">
        <v>33</v>
      </c>
      <c r="B638" s="1">
        <v>2009</v>
      </c>
      <c r="C638" s="3">
        <v>5036.31689453125</v>
      </c>
      <c r="D638" s="3">
        <v>2936.5732421875</v>
      </c>
      <c r="E638" s="3">
        <v>13.695170402526855</v>
      </c>
      <c r="F638" s="3">
        <v>61.354362487792969</v>
      </c>
      <c r="G638" s="3">
        <v>134.54135131835938</v>
      </c>
      <c r="H638" s="3">
        <v>54.123313903808594</v>
      </c>
      <c r="I638" s="3">
        <v>345.93521118164062</v>
      </c>
      <c r="J638" s="3">
        <v>306.17898559570312</v>
      </c>
      <c r="K638" s="3">
        <f t="shared" si="54"/>
        <v>14.558555277817108</v>
      </c>
      <c r="L638" s="3">
        <f t="shared" si="55"/>
        <v>16.448930630338886</v>
      </c>
      <c r="M638" s="3">
        <f t="shared" si="56"/>
        <v>1.3980516343364477</v>
      </c>
      <c r="N638" s="3">
        <f t="shared" si="57"/>
        <v>20.143734421580586</v>
      </c>
      <c r="O638" s="3">
        <f t="shared" si="58"/>
        <v>0.88507609430639123</v>
      </c>
      <c r="P638" s="4">
        <f t="shared" si="59"/>
        <v>290.7940093379695</v>
      </c>
    </row>
    <row r="639" spans="1:16" x14ac:dyDescent="0.15">
      <c r="A639" t="s">
        <v>34</v>
      </c>
      <c r="B639" s="1">
        <v>2009</v>
      </c>
      <c r="C639" s="3">
        <v>7215.3828125</v>
      </c>
      <c r="D639" s="3">
        <v>3309.41064453125</v>
      </c>
      <c r="E639" s="3">
        <v>118.21671295166016</v>
      </c>
      <c r="F639" s="3">
        <v>142.64889526367188</v>
      </c>
      <c r="G639" s="3">
        <v>0.10956136882305145</v>
      </c>
      <c r="H639" s="3">
        <v>190.63677978515625</v>
      </c>
      <c r="I639" s="3">
        <v>866.7978515625</v>
      </c>
      <c r="J639" s="3">
        <v>708.66888427734375</v>
      </c>
      <c r="K639" s="3">
        <f t="shared" si="54"/>
        <v>8.3241816987587889</v>
      </c>
      <c r="L639" s="3">
        <f t="shared" si="55"/>
        <v>10.181599577153435</v>
      </c>
      <c r="M639" s="3">
        <f t="shared" si="56"/>
        <v>1.4421841120537426</v>
      </c>
      <c r="N639" s="3">
        <f t="shared" si="57"/>
        <v>21.642129293836518</v>
      </c>
      <c r="O639" s="3">
        <f t="shared" si="58"/>
        <v>0.81757111303389696</v>
      </c>
      <c r="P639" s="4">
        <f t="shared" si="59"/>
        <v>225.04508636998145</v>
      </c>
    </row>
    <row r="640" spans="1:16" x14ac:dyDescent="0.15">
      <c r="A640" t="s">
        <v>35</v>
      </c>
      <c r="B640" s="1">
        <v>2009</v>
      </c>
      <c r="C640" s="3">
        <v>266.01498413085938</v>
      </c>
      <c r="D640" s="3">
        <v>117.01153564453125</v>
      </c>
      <c r="E640" s="3">
        <v>2.0816659927368164</v>
      </c>
      <c r="F640" s="3">
        <v>2.3007886409759521</v>
      </c>
      <c r="G640" s="3">
        <v>0.10956136882305145</v>
      </c>
      <c r="H640" s="3">
        <v>5.5876293182373047</v>
      </c>
      <c r="I640" s="3">
        <v>47.259521484375</v>
      </c>
      <c r="J640" s="3">
        <v>40.316181182861328</v>
      </c>
      <c r="K640" s="3">
        <f t="shared" si="54"/>
        <v>5.6288124757845797</v>
      </c>
      <c r="L640" s="3">
        <f t="shared" si="55"/>
        <v>6.5982187877443135</v>
      </c>
      <c r="M640" s="3">
        <f t="shared" si="56"/>
        <v>1.2871553416614379</v>
      </c>
      <c r="N640" s="3">
        <f t="shared" si="57"/>
        <v>33.260274029261879</v>
      </c>
      <c r="O640" s="3">
        <f t="shared" si="58"/>
        <v>0.85308060506263728</v>
      </c>
      <c r="P640" s="4">
        <f t="shared" si="59"/>
        <v>141.41668817632743</v>
      </c>
    </row>
    <row r="641" spans="1:16" x14ac:dyDescent="0.15">
      <c r="A641" t="s">
        <v>36</v>
      </c>
      <c r="B641" s="1">
        <v>2009</v>
      </c>
      <c r="C641" s="3">
        <v>3620.564697265625</v>
      </c>
      <c r="D641" s="3">
        <v>881.421142578125</v>
      </c>
      <c r="E641" s="3">
        <v>84.0335693359375</v>
      </c>
      <c r="F641" s="3">
        <v>206.08493041992188</v>
      </c>
      <c r="G641" s="3">
        <v>0.10956136882305145</v>
      </c>
      <c r="H641" s="3">
        <v>240.81587219238281</v>
      </c>
      <c r="I641" s="3">
        <v>716.28411865234375</v>
      </c>
      <c r="J641" s="3">
        <v>577.529296875</v>
      </c>
      <c r="K641" s="3">
        <f t="shared" si="54"/>
        <v>5.0546488509022849</v>
      </c>
      <c r="L641" s="3">
        <f t="shared" si="55"/>
        <v>6.269058066588884</v>
      </c>
      <c r="M641" s="3">
        <f t="shared" si="56"/>
        <v>1.6025387395545081</v>
      </c>
      <c r="N641" s="3">
        <f t="shared" si="57"/>
        <v>8.0995095170063696</v>
      </c>
      <c r="O641" s="3">
        <f t="shared" si="58"/>
        <v>0.80628521816398124</v>
      </c>
      <c r="P641" s="4">
        <f t="shared" si="59"/>
        <v>97.199011482131198</v>
      </c>
    </row>
    <row r="642" spans="1:16" x14ac:dyDescent="0.15">
      <c r="A642" t="s">
        <v>37</v>
      </c>
      <c r="B642" s="1">
        <v>2009</v>
      </c>
      <c r="C642" s="3">
        <v>6189.34033203125</v>
      </c>
      <c r="D642" s="3">
        <v>3741.73974609375</v>
      </c>
      <c r="E642" s="3">
        <v>59.163135528564453</v>
      </c>
      <c r="F642" s="3">
        <v>57.848400115966797</v>
      </c>
      <c r="G642" s="3">
        <v>127.310302734375</v>
      </c>
      <c r="H642" s="3">
        <v>140.67678833007812</v>
      </c>
      <c r="I642" s="3">
        <v>588.8402099609375</v>
      </c>
      <c r="J642" s="3">
        <v>436.87060546875</v>
      </c>
      <c r="K642" s="3">
        <f t="shared" si="54"/>
        <v>10.511069433321882</v>
      </c>
      <c r="L642" s="3">
        <f t="shared" si="55"/>
        <v>14.167445130327</v>
      </c>
      <c r="M642" s="3">
        <f t="shared" si="56"/>
        <v>1.2823359648217909</v>
      </c>
      <c r="N642" s="3">
        <f t="shared" si="57"/>
        <v>18.995292101571959</v>
      </c>
      <c r="O642" s="3">
        <f t="shared" si="58"/>
        <v>0.74191707372995319</v>
      </c>
      <c r="P642" s="4">
        <f t="shared" si="59"/>
        <v>530.55781578308506</v>
      </c>
    </row>
    <row r="643" spans="1:16" x14ac:dyDescent="0.15">
      <c r="A643" t="s">
        <v>38</v>
      </c>
      <c r="B643" s="1">
        <v>2009</v>
      </c>
      <c r="C643" s="3">
        <v>8334.771484375</v>
      </c>
      <c r="D643" s="3">
        <v>5210.62890625</v>
      </c>
      <c r="E643" s="3">
        <v>51.603401184082031</v>
      </c>
      <c r="F643" s="3">
        <v>98.605224609375</v>
      </c>
      <c r="G643" s="3">
        <v>25.308675765991211</v>
      </c>
      <c r="H643" s="3">
        <v>197.21044921875</v>
      </c>
      <c r="I643" s="3">
        <v>619.86126708984375</v>
      </c>
      <c r="J643" s="3">
        <v>470.35543823242188</v>
      </c>
      <c r="K643" s="3">
        <f t="shared" ref="K643:K706" si="60">C643/I643</f>
        <v>13.446188569751277</v>
      </c>
      <c r="L643" s="3">
        <f t="shared" ref="L643:L706" si="61">C643/J643</f>
        <v>17.720155454557428</v>
      </c>
      <c r="M643" s="3">
        <f t="shared" ref="M643:M706" si="62">C643/(D643+E643+I643+J643)</f>
        <v>1.3120564159803489</v>
      </c>
      <c r="N643" s="3">
        <f t="shared" ref="N643:N706" si="63">C643/(F643+G643+H643)</f>
        <v>25.95496571627066</v>
      </c>
      <c r="O643" s="3">
        <f t="shared" ref="O643:O706" si="64">J643/I643</f>
        <v>0.75880759648150065</v>
      </c>
      <c r="P643" s="4">
        <f t="shared" ref="P643:P706" si="65">(C643/VLOOKUP(A643,$A$2:$C$64,3))*100</f>
        <v>316.55175873348969</v>
      </c>
    </row>
    <row r="644" spans="1:16" x14ac:dyDescent="0.15">
      <c r="A644" t="s">
        <v>72</v>
      </c>
      <c r="B644" s="1">
        <v>2009</v>
      </c>
      <c r="C644" s="3">
        <v>56.862346649169922</v>
      </c>
      <c r="D644" s="3">
        <v>1379.299072265625</v>
      </c>
      <c r="E644" s="3">
        <v>1.0956135988235474</v>
      </c>
      <c r="F644" s="3">
        <v>9.9700841903686523</v>
      </c>
      <c r="G644" s="3">
        <v>31.553672790527344</v>
      </c>
      <c r="H644" s="3">
        <v>548.90240478515625</v>
      </c>
      <c r="I644" s="3">
        <v>29.677188873291016</v>
      </c>
      <c r="J644" s="3">
        <v>21.837930679321289</v>
      </c>
      <c r="K644" s="3">
        <f t="shared" si="60"/>
        <v>1.9160287347951983</v>
      </c>
      <c r="L644" s="3">
        <f t="shared" si="61"/>
        <v>2.6038340117552372</v>
      </c>
      <c r="M644" s="3">
        <f t="shared" si="62"/>
        <v>3.9710843821345355E-2</v>
      </c>
      <c r="N644" s="3">
        <f t="shared" si="63"/>
        <v>9.630729519011523E-2</v>
      </c>
      <c r="O644" s="3">
        <f t="shared" si="64"/>
        <v>0.7358490311383592</v>
      </c>
      <c r="P644" s="4">
        <f t="shared" si="65"/>
        <v>2.1596123986424871</v>
      </c>
    </row>
    <row r="645" spans="1:16" x14ac:dyDescent="0.15">
      <c r="A645" t="s">
        <v>39</v>
      </c>
      <c r="B645" s="1">
        <v>2009</v>
      </c>
      <c r="C645" s="3">
        <v>1276.1707763671875</v>
      </c>
      <c r="D645" s="3">
        <v>844.27984619140625</v>
      </c>
      <c r="E645" s="3">
        <v>8.6553478240966797</v>
      </c>
      <c r="F645" s="3">
        <v>42.181125640869141</v>
      </c>
      <c r="G645" s="3">
        <v>0.10956136882305145</v>
      </c>
      <c r="H645" s="3">
        <v>26.952095031738281</v>
      </c>
      <c r="I645" s="3">
        <v>75.368858337402344</v>
      </c>
      <c r="J645" s="3">
        <v>64.057929992675781</v>
      </c>
      <c r="K645" s="3">
        <f t="shared" si="60"/>
        <v>16.932335244540628</v>
      </c>
      <c r="L645" s="3">
        <f t="shared" si="61"/>
        <v>19.922135737341211</v>
      </c>
      <c r="M645" s="3">
        <f t="shared" si="62"/>
        <v>1.2859932152487201</v>
      </c>
      <c r="N645" s="3">
        <f t="shared" si="63"/>
        <v>18.430379871271032</v>
      </c>
      <c r="O645" s="3">
        <f t="shared" si="64"/>
        <v>0.8499257041404138</v>
      </c>
      <c r="P645" s="4">
        <f t="shared" si="65"/>
        <v>386.01991118440151</v>
      </c>
    </row>
    <row r="646" spans="1:16" x14ac:dyDescent="0.15">
      <c r="A646" t="s">
        <v>40</v>
      </c>
      <c r="B646" s="1">
        <v>2009</v>
      </c>
      <c r="C646" s="3">
        <v>17440.525390625</v>
      </c>
      <c r="D646" s="3">
        <v>9606.3408203125</v>
      </c>
      <c r="E646" s="3">
        <v>422.13992309570312</v>
      </c>
      <c r="F646" s="3">
        <v>1288.6607666015625</v>
      </c>
      <c r="G646" s="3">
        <v>0.10956136882305145</v>
      </c>
      <c r="H646" s="3">
        <v>135.52740478515625</v>
      </c>
      <c r="I646" s="3">
        <v>1341.5208740234375</v>
      </c>
      <c r="J646" s="3">
        <v>1121.6856689453125</v>
      </c>
      <c r="K646" s="3">
        <f t="shared" si="60"/>
        <v>13.00056206976344</v>
      </c>
      <c r="L646" s="3">
        <f t="shared" si="61"/>
        <v>15.548496226241175</v>
      </c>
      <c r="M646" s="3">
        <f t="shared" si="62"/>
        <v>1.3961705084984872</v>
      </c>
      <c r="N646" s="3">
        <f t="shared" si="63"/>
        <v>12.244999756394607</v>
      </c>
      <c r="O646" s="3">
        <f t="shared" si="64"/>
        <v>0.83612986623249197</v>
      </c>
      <c r="P646" s="4">
        <f t="shared" si="65"/>
        <v>230.21104045306168</v>
      </c>
    </row>
    <row r="647" spans="1:16" x14ac:dyDescent="0.15">
      <c r="A647" t="s">
        <v>73</v>
      </c>
      <c r="B647" s="1">
        <v>2009</v>
      </c>
      <c r="C647" s="3">
        <v>1117.7449951171875</v>
      </c>
      <c r="D647" s="3">
        <v>429.15185546875</v>
      </c>
      <c r="E647" s="3">
        <v>23.117446899414062</v>
      </c>
      <c r="F647" s="3">
        <v>36.045688629150391</v>
      </c>
      <c r="G647" s="3">
        <v>5.0398225784301758</v>
      </c>
      <c r="H647" s="3">
        <v>309.07260131835938</v>
      </c>
      <c r="I647" s="3">
        <v>209.64413452148438</v>
      </c>
      <c r="J647" s="3">
        <v>198.10923767089844</v>
      </c>
      <c r="K647" s="3">
        <f t="shared" si="60"/>
        <v>5.3316301821105361</v>
      </c>
      <c r="L647" s="3">
        <f t="shared" si="61"/>
        <v>5.6420639857995898</v>
      </c>
      <c r="M647" s="3">
        <f t="shared" si="62"/>
        <v>1.2996692159172794</v>
      </c>
      <c r="N647" s="3">
        <f t="shared" si="63"/>
        <v>3.1921150906774556</v>
      </c>
      <c r="O647" s="3">
        <f t="shared" si="64"/>
        <v>0.94497868076817648</v>
      </c>
      <c r="P647" s="4">
        <f t="shared" si="65"/>
        <v>14.753984328101074</v>
      </c>
    </row>
    <row r="648" spans="1:16" x14ac:dyDescent="0.15">
      <c r="A648" t="s">
        <v>41</v>
      </c>
      <c r="B648" s="1">
        <v>2009</v>
      </c>
      <c r="C648" s="3">
        <v>482.6177978515625</v>
      </c>
      <c r="D648" s="3">
        <v>216.38369750976562</v>
      </c>
      <c r="E648" s="3">
        <v>26.623411178588867</v>
      </c>
      <c r="F648" s="3">
        <v>19.940168380737305</v>
      </c>
      <c r="G648" s="3">
        <v>0.54780679941177368</v>
      </c>
      <c r="H648" s="3">
        <v>51.165157318115234</v>
      </c>
      <c r="I648" s="3">
        <v>63.721961975097656</v>
      </c>
      <c r="J648" s="3">
        <v>55.994693756103516</v>
      </c>
      <c r="K648" s="3">
        <f t="shared" si="60"/>
        <v>7.5738063124950239</v>
      </c>
      <c r="L648" s="3">
        <f t="shared" si="61"/>
        <v>8.6189916486319991</v>
      </c>
      <c r="M648" s="3">
        <f t="shared" si="62"/>
        <v>1.3305381262346176</v>
      </c>
      <c r="N648" s="3">
        <f t="shared" si="63"/>
        <v>6.7354738170484474</v>
      </c>
      <c r="O648" s="3">
        <f t="shared" si="64"/>
        <v>0.8787346155158573</v>
      </c>
      <c r="P648" s="4">
        <f t="shared" si="65"/>
        <v>193.47833587113465</v>
      </c>
    </row>
    <row r="649" spans="1:16" x14ac:dyDescent="0.15">
      <c r="A649" t="s">
        <v>42</v>
      </c>
      <c r="B649" s="1">
        <v>2009</v>
      </c>
      <c r="C649" s="3">
        <v>941.78948974609375</v>
      </c>
      <c r="D649" s="3">
        <v>525.56585693359375</v>
      </c>
      <c r="E649" s="3">
        <v>25.637359619140625</v>
      </c>
      <c r="F649" s="3">
        <v>38.456039428710938</v>
      </c>
      <c r="G649" s="3">
        <v>1.4242976903915405</v>
      </c>
      <c r="H649" s="3">
        <v>35.607444763183594</v>
      </c>
      <c r="I649" s="3">
        <v>47.483501434326172</v>
      </c>
      <c r="J649" s="3">
        <v>43.563873291015625</v>
      </c>
      <c r="K649" s="3">
        <f t="shared" si="60"/>
        <v>19.83403627149676</v>
      </c>
      <c r="L649" s="3">
        <f t="shared" si="61"/>
        <v>21.618589409044198</v>
      </c>
      <c r="M649" s="3">
        <f t="shared" si="62"/>
        <v>1.4663894475705135</v>
      </c>
      <c r="N649" s="3">
        <f t="shared" si="63"/>
        <v>12.476051968445686</v>
      </c>
      <c r="O649" s="3">
        <f t="shared" si="64"/>
        <v>0.91745284098874358</v>
      </c>
      <c r="P649" s="4">
        <f t="shared" si="65"/>
        <v>315.71226304105414</v>
      </c>
    </row>
    <row r="650" spans="1:16" x14ac:dyDescent="0.15">
      <c r="A650" t="s">
        <v>43</v>
      </c>
      <c r="B650" s="1">
        <v>2009</v>
      </c>
      <c r="C650" s="3">
        <v>28549.5</v>
      </c>
      <c r="D650" s="3">
        <v>20723.861328125</v>
      </c>
      <c r="E650" s="3">
        <v>80.637161254882812</v>
      </c>
      <c r="F650" s="3">
        <v>60.806556701660156</v>
      </c>
      <c r="G650" s="3">
        <v>0.10956136137247086</v>
      </c>
      <c r="H650" s="3">
        <v>657.3681640625</v>
      </c>
      <c r="I650" s="3">
        <v>201.58090209960938</v>
      </c>
      <c r="J650" s="3">
        <v>124.53220367431641</v>
      </c>
      <c r="K650" s="3">
        <f t="shared" si="60"/>
        <v>141.62799998728315</v>
      </c>
      <c r="L650" s="3">
        <f t="shared" si="61"/>
        <v>229.2539532558522</v>
      </c>
      <c r="M650" s="3">
        <f t="shared" si="62"/>
        <v>1.3510967191573231</v>
      </c>
      <c r="N650" s="3">
        <f t="shared" si="63"/>
        <v>39.746797626584403</v>
      </c>
      <c r="O650" s="3">
        <f t="shared" si="64"/>
        <v>0.61777778736588818</v>
      </c>
      <c r="P650" s="4">
        <f t="shared" si="65"/>
        <v>1122.2398665044293</v>
      </c>
    </row>
    <row r="651" spans="1:16" x14ac:dyDescent="0.15">
      <c r="A651" t="s">
        <v>44</v>
      </c>
      <c r="B651" s="1">
        <v>2009</v>
      </c>
      <c r="C651" s="3">
        <v>8693.146484375</v>
      </c>
      <c r="D651" s="3">
        <v>4207.37548828125</v>
      </c>
      <c r="E651" s="3">
        <v>29.910251617431641</v>
      </c>
      <c r="F651" s="3">
        <v>89.511634826660156</v>
      </c>
      <c r="G651" s="3">
        <v>353.77365112304688</v>
      </c>
      <c r="H651" s="3">
        <v>401.98065185546875</v>
      </c>
      <c r="I651" s="3">
        <v>705.98114013671875</v>
      </c>
      <c r="J651" s="3">
        <v>656.14581298828125</v>
      </c>
      <c r="K651" s="3">
        <f t="shared" si="60"/>
        <v>12.313567587218413</v>
      </c>
      <c r="L651" s="3">
        <f t="shared" si="61"/>
        <v>13.24880280007252</v>
      </c>
      <c r="M651" s="3">
        <f t="shared" si="62"/>
        <v>1.5525104079586429</v>
      </c>
      <c r="N651" s="3">
        <f t="shared" si="63"/>
        <v>10.284510584855333</v>
      </c>
      <c r="O651" s="3">
        <f t="shared" si="64"/>
        <v>0.92940983219638629</v>
      </c>
      <c r="P651" s="4">
        <f t="shared" si="65"/>
        <v>1038.1836007117131</v>
      </c>
    </row>
    <row r="652" spans="1:16" x14ac:dyDescent="0.15">
      <c r="A652" t="s">
        <v>45</v>
      </c>
      <c r="B652" s="1">
        <v>2009</v>
      </c>
      <c r="C652" s="3">
        <v>6888.99951171875</v>
      </c>
      <c r="D652" s="3">
        <v>5098</v>
      </c>
      <c r="E652" s="3">
        <v>158.97354125976562</v>
      </c>
      <c r="F652" s="3">
        <v>113.06732940673828</v>
      </c>
      <c r="G652" s="3">
        <v>0.10956136882305145</v>
      </c>
      <c r="H652" s="3">
        <v>126.65293884277344</v>
      </c>
      <c r="I652" s="3">
        <v>88.583610534667969</v>
      </c>
      <c r="J652" s="3">
        <v>81.080314636230469</v>
      </c>
      <c r="K652" s="3">
        <f t="shared" si="60"/>
        <v>77.768330621641127</v>
      </c>
      <c r="L652" s="3">
        <f t="shared" si="61"/>
        <v>84.965130471267599</v>
      </c>
      <c r="M652" s="3">
        <f t="shared" si="62"/>
        <v>1.2694784854035854</v>
      </c>
      <c r="N652" s="3">
        <f t="shared" si="63"/>
        <v>28.724531567578165</v>
      </c>
      <c r="O652" s="3">
        <f t="shared" si="64"/>
        <v>0.91529701879219494</v>
      </c>
      <c r="P652" s="4">
        <f t="shared" si="65"/>
        <v>622.92021466060078</v>
      </c>
    </row>
    <row r="653" spans="1:16" x14ac:dyDescent="0.15">
      <c r="A653" t="s">
        <v>46</v>
      </c>
      <c r="B653" s="1">
        <v>2009</v>
      </c>
      <c r="C653" s="3">
        <v>183.84396362304688</v>
      </c>
      <c r="D653" s="3">
        <v>76.364273071289062</v>
      </c>
      <c r="E653" s="3">
        <v>4.8207001686096191</v>
      </c>
      <c r="F653" s="3">
        <v>7.5597338676452637</v>
      </c>
      <c r="G653" s="3">
        <v>10.079645156860352</v>
      </c>
      <c r="H653" s="3">
        <v>70.995765686035156</v>
      </c>
      <c r="I653" s="3">
        <v>12.094854354858398</v>
      </c>
      <c r="J653" s="3">
        <v>10.750981330871582</v>
      </c>
      <c r="K653" s="3">
        <f t="shared" si="60"/>
        <v>15.200180029385665</v>
      </c>
      <c r="L653" s="3">
        <f t="shared" si="61"/>
        <v>17.100203038687877</v>
      </c>
      <c r="M653" s="3">
        <f t="shared" si="62"/>
        <v>1.7672069026635793</v>
      </c>
      <c r="N653" s="3">
        <f t="shared" si="63"/>
        <v>2.0741655493814926</v>
      </c>
      <c r="O653" s="3">
        <f t="shared" si="64"/>
        <v>0.888888862605692</v>
      </c>
      <c r="P653" s="4">
        <f t="shared" si="65"/>
        <v>152.19901233076979</v>
      </c>
    </row>
    <row r="654" spans="1:16" x14ac:dyDescent="0.15">
      <c r="A654" t="s">
        <v>47</v>
      </c>
      <c r="B654" s="1">
        <v>2009</v>
      </c>
      <c r="C654" s="3">
        <v>19851.970703125</v>
      </c>
      <c r="D654" s="3">
        <v>5588.505859375</v>
      </c>
      <c r="E654" s="3">
        <v>273.136474609375</v>
      </c>
      <c r="F654" s="3">
        <v>317.07058715820312</v>
      </c>
      <c r="G654" s="3">
        <v>0.10956136882305145</v>
      </c>
      <c r="H654" s="3">
        <v>577.717041015625</v>
      </c>
      <c r="I654" s="3">
        <v>1431.7843017578125</v>
      </c>
      <c r="J654" s="3">
        <v>1107.01513671875</v>
      </c>
      <c r="K654" s="3">
        <f t="shared" si="60"/>
        <v>13.865196509524923</v>
      </c>
      <c r="L654" s="3">
        <f t="shared" si="61"/>
        <v>17.932880992004559</v>
      </c>
      <c r="M654" s="3">
        <f t="shared" si="62"/>
        <v>2.3632055599986974</v>
      </c>
      <c r="N654" s="3">
        <f t="shared" si="63"/>
        <v>22.183521118521568</v>
      </c>
      <c r="O654" s="3">
        <f t="shared" si="64"/>
        <v>0.77317172381318822</v>
      </c>
      <c r="P654" s="4">
        <f t="shared" si="65"/>
        <v>346.60086477933805</v>
      </c>
    </row>
    <row r="655" spans="1:16" x14ac:dyDescent="0.15">
      <c r="A655" t="s">
        <v>48</v>
      </c>
      <c r="B655" s="1">
        <v>2009</v>
      </c>
      <c r="C655" s="3">
        <v>9035.525390625</v>
      </c>
      <c r="D655" s="3">
        <v>2611.39501953125</v>
      </c>
      <c r="E655" s="3">
        <v>191.62281799316406</v>
      </c>
      <c r="F655" s="3">
        <v>225.58685302734375</v>
      </c>
      <c r="G655" s="3">
        <v>0.10956136882305145</v>
      </c>
      <c r="H655" s="3">
        <v>182.09098815917969</v>
      </c>
      <c r="I655" s="3">
        <v>747.41717529296875</v>
      </c>
      <c r="J655" s="3">
        <v>599.14324951171875</v>
      </c>
      <c r="K655" s="3">
        <f t="shared" si="60"/>
        <v>12.088998874133848</v>
      </c>
      <c r="L655" s="3">
        <f t="shared" si="61"/>
        <v>15.080743040981675</v>
      </c>
      <c r="M655" s="3">
        <f t="shared" si="62"/>
        <v>2.1774563146938894</v>
      </c>
      <c r="N655" s="3">
        <f t="shared" si="63"/>
        <v>22.157441191182123</v>
      </c>
      <c r="O655" s="3">
        <f t="shared" si="64"/>
        <v>0.80161825191783909</v>
      </c>
      <c r="P655" s="4">
        <f t="shared" si="65"/>
        <v>285.26531642900153</v>
      </c>
    </row>
    <row r="656" spans="1:16" x14ac:dyDescent="0.15">
      <c r="A656" t="s">
        <v>49</v>
      </c>
      <c r="B656" s="1">
        <v>2009</v>
      </c>
      <c r="C656" s="3">
        <v>3041.0947265625</v>
      </c>
      <c r="D656" s="3">
        <v>1079.9464111328125</v>
      </c>
      <c r="E656" s="3">
        <v>94.989700317382812</v>
      </c>
      <c r="F656" s="3">
        <v>282.33963012695312</v>
      </c>
      <c r="G656" s="3">
        <v>0.10956136882305145</v>
      </c>
      <c r="H656" s="3">
        <v>89.511634826660156</v>
      </c>
      <c r="I656" s="3">
        <v>257.46359252929688</v>
      </c>
      <c r="J656" s="3">
        <v>218.93925476074219</v>
      </c>
      <c r="K656" s="3">
        <f t="shared" si="60"/>
        <v>11.811746650029567</v>
      </c>
      <c r="L656" s="3">
        <f t="shared" si="61"/>
        <v>13.890130072315365</v>
      </c>
      <c r="M656" s="3">
        <f t="shared" si="62"/>
        <v>1.8415932782706683</v>
      </c>
      <c r="N656" s="3">
        <f t="shared" si="63"/>
        <v>8.1758467864202178</v>
      </c>
      <c r="O656" s="3">
        <f t="shared" si="64"/>
        <v>0.85036976533227315</v>
      </c>
      <c r="P656" s="4">
        <f t="shared" si="65"/>
        <v>439.60642907679494</v>
      </c>
    </row>
    <row r="657" spans="1:16" x14ac:dyDescent="0.15">
      <c r="A657" t="s">
        <v>50</v>
      </c>
      <c r="B657" s="1">
        <v>2009</v>
      </c>
      <c r="C657" s="3">
        <v>550.54583740234375</v>
      </c>
      <c r="D657" s="3">
        <v>406.36309814453125</v>
      </c>
      <c r="E657" s="3">
        <v>1.5338591337203979</v>
      </c>
      <c r="F657" s="3">
        <v>10.408329963684082</v>
      </c>
      <c r="G657" s="3">
        <v>4.8207001686096191</v>
      </c>
      <c r="H657" s="3">
        <v>41.742877960205078</v>
      </c>
      <c r="I657" s="3">
        <v>23.741750717163086</v>
      </c>
      <c r="J657" s="3">
        <v>21.501962661743164</v>
      </c>
      <c r="K657" s="3">
        <f t="shared" si="60"/>
        <v>23.18893176670203</v>
      </c>
      <c r="L657" s="3">
        <f t="shared" si="61"/>
        <v>25.60444579237824</v>
      </c>
      <c r="M657" s="3">
        <f t="shared" si="62"/>
        <v>1.2149556926857306</v>
      </c>
      <c r="N657" s="3">
        <f t="shared" si="63"/>
        <v>9.6634614467973474</v>
      </c>
      <c r="O657" s="3">
        <f t="shared" si="64"/>
        <v>0.90566036674790107</v>
      </c>
      <c r="P657" s="4">
        <f t="shared" si="65"/>
        <v>444.4647675173839</v>
      </c>
    </row>
    <row r="658" spans="1:16" x14ac:dyDescent="0.15">
      <c r="A658" t="s">
        <v>51</v>
      </c>
      <c r="B658" s="1">
        <v>2009</v>
      </c>
      <c r="C658" s="3">
        <v>94379.7734375</v>
      </c>
      <c r="D658" s="3">
        <v>21031.2890625</v>
      </c>
      <c r="E658" s="3">
        <v>293.18621826171875</v>
      </c>
      <c r="F658" s="3">
        <v>852.16827392578125</v>
      </c>
      <c r="G658" s="3">
        <v>39970.39453125</v>
      </c>
      <c r="H658" s="3">
        <v>738.77227783203125</v>
      </c>
      <c r="I658" s="3">
        <v>6171.287109375</v>
      </c>
      <c r="J658" s="3">
        <v>5112.427734375</v>
      </c>
      <c r="K658" s="3">
        <f t="shared" si="60"/>
        <v>15.293369400059943</v>
      </c>
      <c r="L658" s="3">
        <f t="shared" si="61"/>
        <v>18.460852327145517</v>
      </c>
      <c r="M658" s="3">
        <f t="shared" si="62"/>
        <v>2.8943579228751588</v>
      </c>
      <c r="N658" s="3">
        <f t="shared" si="63"/>
        <v>2.2708551890597661</v>
      </c>
      <c r="O658" s="3">
        <f t="shared" si="64"/>
        <v>0.82842163130095625</v>
      </c>
      <c r="P658" s="4">
        <f t="shared" si="65"/>
        <v>490.43740094315115</v>
      </c>
    </row>
    <row r="659" spans="1:16" x14ac:dyDescent="0.15">
      <c r="A659" t="s">
        <v>52</v>
      </c>
      <c r="B659" s="1">
        <v>2009</v>
      </c>
      <c r="C659" s="3">
        <v>92.46978759765625</v>
      </c>
      <c r="D659" s="3">
        <v>52.808578491210938</v>
      </c>
      <c r="E659" s="3">
        <v>2.1912271976470947</v>
      </c>
      <c r="F659" s="3">
        <v>7.1214885711669922</v>
      </c>
      <c r="G659" s="3">
        <v>0.10956136882305145</v>
      </c>
      <c r="H659" s="3">
        <v>49.740859985351562</v>
      </c>
      <c r="I659" s="3">
        <v>9.2951192855834961</v>
      </c>
      <c r="J659" s="3">
        <v>8.2872152328491211</v>
      </c>
      <c r="K659" s="3">
        <f t="shared" si="60"/>
        <v>9.9482088133150306</v>
      </c>
      <c r="L659" s="3">
        <f t="shared" si="61"/>
        <v>11.158125498071009</v>
      </c>
      <c r="M659" s="3">
        <f t="shared" si="62"/>
        <v>1.2740019422624844</v>
      </c>
      <c r="N659" s="3">
        <f t="shared" si="63"/>
        <v>1.623076841180725</v>
      </c>
      <c r="O659" s="3">
        <f t="shared" si="64"/>
        <v>0.89156631326963065</v>
      </c>
      <c r="P659" s="4">
        <f t="shared" si="65"/>
        <v>199.71580514419549</v>
      </c>
    </row>
    <row r="660" spans="1:16" x14ac:dyDescent="0.15">
      <c r="A660" t="s">
        <v>53</v>
      </c>
      <c r="B660" s="1">
        <v>2009</v>
      </c>
      <c r="C660" s="3">
        <v>564.02191162109375</v>
      </c>
      <c r="D660" s="3">
        <v>291.214111328125</v>
      </c>
      <c r="E660" s="3">
        <v>24.322622299194336</v>
      </c>
      <c r="F660" s="3">
        <v>13.366486549377441</v>
      </c>
      <c r="G660" s="3">
        <v>0.10956136882305145</v>
      </c>
      <c r="H660" s="3">
        <v>22.898324966430664</v>
      </c>
      <c r="I660" s="3">
        <v>54.314853668212891</v>
      </c>
      <c r="J660" s="3">
        <v>46.475597381591797</v>
      </c>
      <c r="K660" s="3">
        <f t="shared" si="60"/>
        <v>10.384303252780017</v>
      </c>
      <c r="L660" s="3">
        <f t="shared" si="61"/>
        <v>12.135872229680976</v>
      </c>
      <c r="M660" s="3">
        <f t="shared" si="62"/>
        <v>1.3547563848335102</v>
      </c>
      <c r="N660" s="3">
        <f t="shared" si="63"/>
        <v>15.506024348790998</v>
      </c>
      <c r="O660" s="3">
        <f t="shared" si="64"/>
        <v>0.85567012047003044</v>
      </c>
      <c r="P660" s="4">
        <f t="shared" si="65"/>
        <v>81.91676290616941</v>
      </c>
    </row>
    <row r="661" spans="1:16" x14ac:dyDescent="0.15">
      <c r="A661" t="s">
        <v>54</v>
      </c>
      <c r="B661" s="1">
        <v>2009</v>
      </c>
      <c r="C661" s="3">
        <v>2579.84130859375</v>
      </c>
      <c r="D661" s="3">
        <v>1765.4718017578125</v>
      </c>
      <c r="E661" s="3">
        <v>17.748941421508789</v>
      </c>
      <c r="F661" s="3">
        <v>51.493839263916016</v>
      </c>
      <c r="G661" s="3">
        <v>0.10956136882305145</v>
      </c>
      <c r="H661" s="3">
        <v>136.07521057128906</v>
      </c>
      <c r="I661" s="3">
        <v>125.65209197998047</v>
      </c>
      <c r="J661" s="3">
        <v>111.98938751220703</v>
      </c>
      <c r="K661" s="3">
        <f t="shared" si="60"/>
        <v>20.531622418230675</v>
      </c>
      <c r="L661" s="3">
        <f t="shared" si="61"/>
        <v>23.036480204988557</v>
      </c>
      <c r="M661" s="3">
        <f t="shared" si="62"/>
        <v>1.2766042532000477</v>
      </c>
      <c r="N661" s="3">
        <f t="shared" si="63"/>
        <v>13.746059244807428</v>
      </c>
      <c r="O661" s="3">
        <f t="shared" si="64"/>
        <v>0.89126560288426993</v>
      </c>
      <c r="P661" s="4">
        <f t="shared" si="65"/>
        <v>93.735967808922865</v>
      </c>
    </row>
    <row r="662" spans="1:16" x14ac:dyDescent="0.15">
      <c r="A662" t="s">
        <v>55</v>
      </c>
      <c r="B662" s="1">
        <v>2009</v>
      </c>
      <c r="C662" s="3">
        <v>4794.73388671875</v>
      </c>
      <c r="D662" s="3">
        <v>2138.747314453125</v>
      </c>
      <c r="E662" s="3">
        <v>13.037802696228027</v>
      </c>
      <c r="F662" s="3">
        <v>39.880336761474609</v>
      </c>
      <c r="G662" s="3">
        <v>0.10956136882305145</v>
      </c>
      <c r="H662" s="3">
        <v>55.328487396240234</v>
      </c>
      <c r="I662" s="3">
        <v>399.35415649414062</v>
      </c>
      <c r="J662" s="3">
        <v>346.943115234375</v>
      </c>
      <c r="K662" s="3">
        <f t="shared" si="60"/>
        <v>12.006220064944031</v>
      </c>
      <c r="L662" s="3">
        <f t="shared" si="61"/>
        <v>13.819942452178942</v>
      </c>
      <c r="M662" s="3">
        <f t="shared" si="62"/>
        <v>1.6544505101441442</v>
      </c>
      <c r="N662" s="3">
        <f t="shared" si="63"/>
        <v>50.302298556912014</v>
      </c>
      <c r="O662" s="3">
        <f t="shared" si="64"/>
        <v>0.86876049639780173</v>
      </c>
      <c r="P662" s="4">
        <f t="shared" si="65"/>
        <v>309.54988594357508</v>
      </c>
    </row>
    <row r="663" spans="1:16" x14ac:dyDescent="0.15">
      <c r="A663" t="s">
        <v>66</v>
      </c>
      <c r="B663" s="1">
        <v>2009</v>
      </c>
      <c r="C663" s="3">
        <v>14373.46484375</v>
      </c>
      <c r="D663" s="3">
        <v>10027.8232421875</v>
      </c>
      <c r="E663" s="3">
        <v>124.24258422851562</v>
      </c>
      <c r="F663" s="3">
        <v>530.605712890625</v>
      </c>
      <c r="G663" s="3">
        <v>57.300594329833984</v>
      </c>
      <c r="H663" s="3">
        <v>1972.1044921875</v>
      </c>
      <c r="I663" s="3">
        <v>476.40286254882812</v>
      </c>
      <c r="J663" s="3">
        <v>371.13284301757812</v>
      </c>
      <c r="K663" s="3">
        <f t="shared" si="60"/>
        <v>30.170819643798456</v>
      </c>
      <c r="L663" s="3">
        <f t="shared" si="61"/>
        <v>38.728625380829534</v>
      </c>
      <c r="M663" s="3">
        <f t="shared" si="62"/>
        <v>1.3067259574774359</v>
      </c>
      <c r="N663" s="3">
        <f t="shared" si="63"/>
        <v>5.6146110192480752</v>
      </c>
      <c r="O663" s="3">
        <f t="shared" si="64"/>
        <v>0.77903151343793509</v>
      </c>
      <c r="P663" s="4">
        <f t="shared" si="65"/>
        <v>927.95648478453006</v>
      </c>
    </row>
    <row r="664" spans="1:16" x14ac:dyDescent="0.15">
      <c r="A664" t="s">
        <v>67</v>
      </c>
      <c r="B664" s="1">
        <v>2009</v>
      </c>
      <c r="C664" s="3">
        <v>6075.50634765625</v>
      </c>
      <c r="D664" s="3">
        <v>3564.6884765625</v>
      </c>
      <c r="E664" s="3">
        <v>10.62745189666748</v>
      </c>
      <c r="F664" s="3">
        <v>273.68429565429688</v>
      </c>
      <c r="G664" s="3">
        <v>31.772794723510742</v>
      </c>
      <c r="H664" s="3">
        <v>625.37628173828125</v>
      </c>
      <c r="I664" s="3">
        <v>350.6387939453125</v>
      </c>
      <c r="J664" s="3">
        <v>310.54656982421875</v>
      </c>
      <c r="K664" s="3">
        <f t="shared" si="60"/>
        <v>17.326965676832149</v>
      </c>
      <c r="L664" s="3">
        <f t="shared" si="61"/>
        <v>19.563913879632349</v>
      </c>
      <c r="M664" s="3">
        <f t="shared" si="62"/>
        <v>1.4340858006584261</v>
      </c>
      <c r="N664" s="3">
        <f t="shared" si="63"/>
        <v>6.5269537273299898</v>
      </c>
      <c r="O664" s="3">
        <f t="shared" si="64"/>
        <v>0.88565947404169221</v>
      </c>
      <c r="P664" s="4">
        <f t="shared" si="65"/>
        <v>392.23705452681259</v>
      </c>
    </row>
    <row r="665" spans="1:16" x14ac:dyDescent="0.15">
      <c r="A665" t="s">
        <v>56</v>
      </c>
      <c r="B665" s="1">
        <v>2009</v>
      </c>
      <c r="C665" s="3">
        <v>35073.66015625</v>
      </c>
      <c r="D665" s="3">
        <v>22879.04296875</v>
      </c>
      <c r="E665" s="3">
        <v>199.18255615234375</v>
      </c>
      <c r="F665" s="3">
        <v>351.80154418945312</v>
      </c>
      <c r="G665" s="3">
        <v>434.62994384765625</v>
      </c>
      <c r="H665" s="3">
        <v>261.084716796875</v>
      </c>
      <c r="I665" s="3">
        <v>2851.69775390625</v>
      </c>
      <c r="J665" s="3">
        <v>2477.541259765625</v>
      </c>
      <c r="K665" s="3">
        <f t="shared" si="60"/>
        <v>12.299220739016317</v>
      </c>
      <c r="L665" s="3">
        <f t="shared" si="61"/>
        <v>14.156640184296249</v>
      </c>
      <c r="M665" s="3">
        <f t="shared" si="62"/>
        <v>1.2346635198162026</v>
      </c>
      <c r="N665" s="3">
        <f t="shared" si="63"/>
        <v>33.482689808897661</v>
      </c>
      <c r="O665" s="3">
        <f t="shared" si="64"/>
        <v>0.86879517872183121</v>
      </c>
      <c r="P665" s="4">
        <f t="shared" si="65"/>
        <v>501.60707881149796</v>
      </c>
    </row>
    <row r="666" spans="1:16" x14ac:dyDescent="0.15">
      <c r="A666" t="s">
        <v>57</v>
      </c>
      <c r="B666" s="1">
        <v>2009</v>
      </c>
      <c r="C666" s="3">
        <v>4901.99462890625</v>
      </c>
      <c r="D666" s="3">
        <v>2186.1875</v>
      </c>
      <c r="E666" s="3">
        <v>75.049537658691406</v>
      </c>
      <c r="F666" s="3">
        <v>109.45180511474609</v>
      </c>
      <c r="G666" s="3">
        <v>0.10956136882305145</v>
      </c>
      <c r="H666" s="3">
        <v>698.125</v>
      </c>
      <c r="I666" s="3">
        <v>461.73226928710938</v>
      </c>
      <c r="J666" s="3">
        <v>375.72439575195312</v>
      </c>
      <c r="K666" s="3">
        <f t="shared" si="60"/>
        <v>10.61653030331771</v>
      </c>
      <c r="L666" s="3">
        <f t="shared" si="61"/>
        <v>13.046782919420712</v>
      </c>
      <c r="M666" s="3">
        <f t="shared" si="62"/>
        <v>1.5819552041037563</v>
      </c>
      <c r="N666" s="3">
        <f t="shared" si="63"/>
        <v>6.0691808507900227</v>
      </c>
      <c r="O666" s="3">
        <f t="shared" si="64"/>
        <v>0.81372782615356742</v>
      </c>
      <c r="P666" s="4">
        <f t="shared" si="65"/>
        <v>171.01743113694573</v>
      </c>
    </row>
    <row r="667" spans="1:16" x14ac:dyDescent="0.15">
      <c r="A667" t="s">
        <v>64</v>
      </c>
      <c r="B667" s="1">
        <v>2009</v>
      </c>
      <c r="C667" s="3">
        <v>2603.83544921875</v>
      </c>
      <c r="D667" s="3">
        <v>1887.7423095703125</v>
      </c>
      <c r="E667" s="3">
        <v>34.183143615722656</v>
      </c>
      <c r="F667" s="3">
        <v>50.617351531982422</v>
      </c>
      <c r="G667" s="3">
        <v>0.10956136882305145</v>
      </c>
      <c r="H667" s="3">
        <v>472.53814697265625</v>
      </c>
      <c r="I667" s="3">
        <v>55.322757720947266</v>
      </c>
      <c r="J667" s="3">
        <v>51.515117645263672</v>
      </c>
      <c r="K667" s="3">
        <f t="shared" si="60"/>
        <v>47.066262718729952</v>
      </c>
      <c r="L667" s="3">
        <f t="shared" si="61"/>
        <v>50.545074305156867</v>
      </c>
      <c r="M667" s="3">
        <f t="shared" si="62"/>
        <v>1.2834594418053107</v>
      </c>
      <c r="N667" s="3">
        <f t="shared" si="63"/>
        <v>4.9761309303709691</v>
      </c>
      <c r="O667" s="3">
        <f t="shared" si="64"/>
        <v>0.93117407315648193</v>
      </c>
      <c r="P667" s="4">
        <f t="shared" si="65"/>
        <v>192.69649999972899</v>
      </c>
    </row>
    <row r="668" spans="1:16" x14ac:dyDescent="0.15">
      <c r="A668" t="s">
        <v>69</v>
      </c>
      <c r="B668" s="1">
        <v>2009</v>
      </c>
      <c r="C668" s="3">
        <v>6227.4677734375</v>
      </c>
      <c r="D668" s="3">
        <v>3840.45458984375</v>
      </c>
      <c r="E668" s="3">
        <v>11.175258636474609</v>
      </c>
      <c r="F668" s="3">
        <v>59.710941314697266</v>
      </c>
      <c r="G668" s="3">
        <v>1241.3302001953125</v>
      </c>
      <c r="H668" s="3">
        <v>45.467964172363281</v>
      </c>
      <c r="I668" s="3">
        <v>315.47412109375</v>
      </c>
      <c r="J668" s="3">
        <v>254.99984741210938</v>
      </c>
      <c r="K668" s="3">
        <f t="shared" si="60"/>
        <v>19.7400273336109</v>
      </c>
      <c r="L668" s="3">
        <f t="shared" si="61"/>
        <v>24.42145686218074</v>
      </c>
      <c r="M668" s="3">
        <f t="shared" si="62"/>
        <v>1.4082590620140336</v>
      </c>
      <c r="N668" s="3">
        <f t="shared" si="63"/>
        <v>4.6248983739932408</v>
      </c>
      <c r="O668" s="3">
        <f t="shared" si="64"/>
        <v>0.80830670524740322</v>
      </c>
      <c r="P668" s="4">
        <f t="shared" si="65"/>
        <v>460.86293362453478</v>
      </c>
    </row>
    <row r="669" spans="1:16" x14ac:dyDescent="0.15">
      <c r="A669" t="s">
        <v>59</v>
      </c>
      <c r="B669" s="1">
        <v>2009</v>
      </c>
      <c r="C669" s="3">
        <v>3031.234130859375</v>
      </c>
      <c r="D669" s="3">
        <v>2110.590087890625</v>
      </c>
      <c r="E669" s="3">
        <v>21.474027633666992</v>
      </c>
      <c r="F669" s="3">
        <v>30.238935470581055</v>
      </c>
      <c r="G669" s="3">
        <v>0.10956136882305145</v>
      </c>
      <c r="H669" s="3">
        <v>63.107345581054688</v>
      </c>
      <c r="I669" s="3">
        <v>207.40434265136719</v>
      </c>
      <c r="J669" s="3">
        <v>183.66259765625</v>
      </c>
      <c r="K669" s="3">
        <f t="shared" si="60"/>
        <v>14.615094805197385</v>
      </c>
      <c r="L669" s="3">
        <f t="shared" si="61"/>
        <v>16.504362725679997</v>
      </c>
      <c r="M669" s="3">
        <f t="shared" si="62"/>
        <v>1.2013779957458206</v>
      </c>
      <c r="N669" s="3">
        <f t="shared" si="63"/>
        <v>32.434934535412154</v>
      </c>
      <c r="O669" s="3">
        <f t="shared" si="64"/>
        <v>0.88552918086664434</v>
      </c>
      <c r="P669" s="4">
        <f t="shared" si="65"/>
        <v>224.18435720902013</v>
      </c>
    </row>
    <row r="670" spans="1:16" x14ac:dyDescent="0.15">
      <c r="A670" t="s">
        <v>60</v>
      </c>
      <c r="B670" s="1">
        <v>2009</v>
      </c>
      <c r="C670" s="3">
        <v>14.3525390625</v>
      </c>
      <c r="D670" s="3">
        <v>19.940168380737305</v>
      </c>
      <c r="E670" s="3">
        <v>0.21912272274494171</v>
      </c>
      <c r="F670" s="3">
        <v>0.21912272274494171</v>
      </c>
      <c r="G670" s="3">
        <v>0.10956136882305145</v>
      </c>
      <c r="H670" s="3">
        <v>2.5199112892150879</v>
      </c>
      <c r="I670" s="3">
        <v>1.9038196802139282</v>
      </c>
      <c r="J670" s="3">
        <v>1.3438726663589478</v>
      </c>
      <c r="K670" s="3">
        <f t="shared" si="60"/>
        <v>7.538812216127126</v>
      </c>
      <c r="L670" s="3">
        <f t="shared" si="61"/>
        <v>10.679984362942943</v>
      </c>
      <c r="M670" s="3">
        <f t="shared" si="62"/>
        <v>0.61317337593393306</v>
      </c>
      <c r="N670" s="3">
        <f t="shared" si="63"/>
        <v>5.0384618185242145</v>
      </c>
      <c r="O670" s="3">
        <f t="shared" si="64"/>
        <v>0.705882327158179</v>
      </c>
      <c r="P670" s="4">
        <f t="shared" si="65"/>
        <v>80.775050889201779</v>
      </c>
    </row>
    <row r="671" spans="1:16" x14ac:dyDescent="0.15">
      <c r="A671" t="s">
        <v>61</v>
      </c>
      <c r="B671" s="1">
        <v>2009</v>
      </c>
      <c r="C671" s="3">
        <v>5770.3779296875</v>
      </c>
      <c r="D671" s="3">
        <v>3584.51904296875</v>
      </c>
      <c r="E671" s="3">
        <v>73.406112670898438</v>
      </c>
      <c r="F671" s="3">
        <v>115.36811828613281</v>
      </c>
      <c r="G671" s="3">
        <v>71.981819152832031</v>
      </c>
      <c r="H671" s="3">
        <v>83.376197814941406</v>
      </c>
      <c r="I671" s="3">
        <v>595.89556884765625</v>
      </c>
      <c r="J671" s="3">
        <v>522.31854248046875</v>
      </c>
      <c r="K671" s="3">
        <f t="shared" si="60"/>
        <v>9.6835389141192394</v>
      </c>
      <c r="L671" s="3">
        <f t="shared" si="61"/>
        <v>11.047622208249047</v>
      </c>
      <c r="M671" s="3">
        <f t="shared" si="62"/>
        <v>1.2081678542323868</v>
      </c>
      <c r="N671" s="3">
        <f t="shared" si="63"/>
        <v>21.314447252296603</v>
      </c>
      <c r="O671" s="3">
        <f t="shared" si="64"/>
        <v>0.87652697852835038</v>
      </c>
      <c r="P671" s="4">
        <f t="shared" si="65"/>
        <v>153.36609361161595</v>
      </c>
    </row>
    <row r="672" spans="1:16" x14ac:dyDescent="0.15">
      <c r="A672" t="s">
        <v>62</v>
      </c>
      <c r="B672" s="1">
        <v>2009</v>
      </c>
      <c r="C672" s="3">
        <v>618.03564453125</v>
      </c>
      <c r="D672" s="3">
        <v>213.09684753417969</v>
      </c>
      <c r="E672" s="3">
        <v>14.3525390625</v>
      </c>
      <c r="F672" s="3">
        <v>24.103500366210938</v>
      </c>
      <c r="G672" s="3">
        <v>0.10956136882305145</v>
      </c>
      <c r="H672" s="3">
        <v>21.912273406982422</v>
      </c>
      <c r="I672" s="3">
        <v>94.855010986328125</v>
      </c>
      <c r="J672" s="3">
        <v>72.90509033203125</v>
      </c>
      <c r="K672" s="3">
        <f t="shared" si="60"/>
        <v>6.5155824463541547</v>
      </c>
      <c r="L672" s="3">
        <f t="shared" si="61"/>
        <v>8.47726327087085</v>
      </c>
      <c r="M672" s="3">
        <f t="shared" si="62"/>
        <v>1.5638178318839182</v>
      </c>
      <c r="N672" s="3">
        <f t="shared" si="63"/>
        <v>13.399049408060995</v>
      </c>
      <c r="O672" s="3">
        <f t="shared" si="64"/>
        <v>0.76859503334556978</v>
      </c>
      <c r="P672" s="4">
        <f t="shared" si="65"/>
        <v>201.30163538881726</v>
      </c>
    </row>
    <row r="673" spans="1:16" x14ac:dyDescent="0.15">
      <c r="A673" t="s">
        <v>63</v>
      </c>
      <c r="B673" s="1">
        <v>2009</v>
      </c>
      <c r="C673" s="3">
        <v>2219.27490234375</v>
      </c>
      <c r="D673" s="3">
        <v>1353.4114990234375</v>
      </c>
      <c r="E673" s="3">
        <v>79.322425842285156</v>
      </c>
      <c r="F673" s="3">
        <v>50.398227691650391</v>
      </c>
      <c r="G673" s="3">
        <v>12.161311149597168</v>
      </c>
      <c r="H673" s="3">
        <v>705.7943115234375</v>
      </c>
      <c r="I673" s="3">
        <v>345.71124267578125</v>
      </c>
      <c r="J673" s="3">
        <v>268.32656860351562</v>
      </c>
      <c r="K673" s="3">
        <f t="shared" si="60"/>
        <v>6.4194467185004305</v>
      </c>
      <c r="L673" s="3">
        <f t="shared" si="61"/>
        <v>8.2707982064310315</v>
      </c>
      <c r="M673" s="3">
        <f t="shared" si="62"/>
        <v>1.0842806079214435</v>
      </c>
      <c r="N673" s="3">
        <f t="shared" si="63"/>
        <v>2.8883500763227929</v>
      </c>
      <c r="O673" s="3">
        <f t="shared" si="64"/>
        <v>0.77615806337880833</v>
      </c>
      <c r="P673" s="4">
        <f t="shared" si="65"/>
        <v>81.108435102366258</v>
      </c>
    </row>
    <row r="674" spans="1:16" x14ac:dyDescent="0.15">
      <c r="A674" t="s">
        <v>68</v>
      </c>
      <c r="B674" s="1">
        <v>2009</v>
      </c>
      <c r="C674" s="3">
        <v>691.22265625</v>
      </c>
      <c r="D674" s="3">
        <v>187.34992980957031</v>
      </c>
      <c r="E674" s="3">
        <v>0.43824544548988342</v>
      </c>
      <c r="F674" s="3">
        <v>5.6971907615661621</v>
      </c>
      <c r="G674" s="3">
        <v>3.7250864505767822</v>
      </c>
      <c r="H674" s="3">
        <v>98.824348449707031</v>
      </c>
      <c r="I674" s="3">
        <v>44.907745361328125</v>
      </c>
      <c r="J674" s="3">
        <v>44.235809326171875</v>
      </c>
      <c r="K674" s="3">
        <f t="shared" si="60"/>
        <v>15.39205877935791</v>
      </c>
      <c r="L674" s="3">
        <f t="shared" si="61"/>
        <v>15.625862096322987</v>
      </c>
      <c r="M674" s="3">
        <f t="shared" si="62"/>
        <v>2.496003821567756</v>
      </c>
      <c r="N674" s="3">
        <f t="shared" si="63"/>
        <v>6.3856277461183888</v>
      </c>
      <c r="O674" s="3">
        <f t="shared" si="64"/>
        <v>0.98503741326245964</v>
      </c>
      <c r="P674" s="4">
        <f t="shared" si="65"/>
        <v>25.262299815372053</v>
      </c>
    </row>
    <row r="675" spans="1:16" x14ac:dyDescent="0.15">
      <c r="A675" t="s">
        <v>1</v>
      </c>
      <c r="B675" s="1">
        <v>2010</v>
      </c>
      <c r="C675" s="3">
        <v>65151.8984375</v>
      </c>
      <c r="D675" s="3">
        <v>18983.80078125</v>
      </c>
      <c r="E675" s="3">
        <v>271.60000610351562</v>
      </c>
      <c r="F675" s="3">
        <v>485.10000610351562</v>
      </c>
      <c r="G675" s="3">
        <v>3775.89990234375</v>
      </c>
      <c r="H675" s="3">
        <v>423.79998779296875</v>
      </c>
      <c r="I675" s="3">
        <v>3892.300048828125</v>
      </c>
      <c r="J675" s="3">
        <v>3370.10009765625</v>
      </c>
      <c r="K675" s="3">
        <f t="shared" si="60"/>
        <v>16.73866290372851</v>
      </c>
      <c r="L675" s="3">
        <f t="shared" si="61"/>
        <v>19.332333328262315</v>
      </c>
      <c r="M675" s="3">
        <f t="shared" si="62"/>
        <v>2.4569118155783154</v>
      </c>
      <c r="N675" s="3">
        <f t="shared" si="63"/>
        <v>13.907082453999235</v>
      </c>
      <c r="O675" s="3">
        <f t="shared" si="64"/>
        <v>0.86583769374894504</v>
      </c>
      <c r="P675" s="4">
        <f t="shared" si="65"/>
        <v>491.54032222354925</v>
      </c>
    </row>
    <row r="676" spans="1:16" x14ac:dyDescent="0.15">
      <c r="A676" t="s">
        <v>65</v>
      </c>
      <c r="B676" s="1">
        <v>2010</v>
      </c>
      <c r="C676" s="3">
        <v>4409.10009765625</v>
      </c>
      <c r="D676" s="3">
        <v>3226.60009765625</v>
      </c>
      <c r="E676" s="3">
        <v>15.600000381469727</v>
      </c>
      <c r="F676" s="3">
        <v>52.5</v>
      </c>
      <c r="G676" s="3">
        <v>65.800003051757812</v>
      </c>
      <c r="H676" s="3">
        <v>179.80000305175781</v>
      </c>
      <c r="I676" s="3">
        <v>209.10000610351562</v>
      </c>
      <c r="J676" s="3">
        <v>190.30000305175781</v>
      </c>
      <c r="K676" s="3">
        <f t="shared" si="60"/>
        <v>21.086083065313307</v>
      </c>
      <c r="L676" s="3">
        <f t="shared" si="61"/>
        <v>23.169206657642892</v>
      </c>
      <c r="M676" s="3">
        <f t="shared" si="62"/>
        <v>1.210758998207208</v>
      </c>
      <c r="N676" s="3">
        <f t="shared" si="63"/>
        <v>14.790674295139679</v>
      </c>
      <c r="O676" s="3">
        <f t="shared" si="64"/>
        <v>0.91009085364420883</v>
      </c>
      <c r="P676" s="4">
        <f t="shared" si="65"/>
        <v>33.264579155692161</v>
      </c>
    </row>
    <row r="677" spans="1:16" x14ac:dyDescent="0.15">
      <c r="A677" t="s">
        <v>2</v>
      </c>
      <c r="B677" s="1">
        <v>2010</v>
      </c>
      <c r="C677" s="3">
        <v>1230.4000244140625</v>
      </c>
      <c r="D677" s="3">
        <v>224.80000305175781</v>
      </c>
      <c r="E677" s="3">
        <v>5.3000001907348633</v>
      </c>
      <c r="F677" s="3">
        <v>14.399999618530273</v>
      </c>
      <c r="G677" s="3">
        <v>0.10000000149011612</v>
      </c>
      <c r="H677" s="3">
        <v>35</v>
      </c>
      <c r="I677" s="3">
        <v>139.69999694824219</v>
      </c>
      <c r="J677" s="3">
        <v>110.5</v>
      </c>
      <c r="K677" s="3">
        <f t="shared" si="60"/>
        <v>8.8074448911399514</v>
      </c>
      <c r="L677" s="3">
        <f t="shared" si="61"/>
        <v>11.134841849901019</v>
      </c>
      <c r="M677" s="3">
        <f t="shared" si="62"/>
        <v>2.5617323004902164</v>
      </c>
      <c r="N677" s="3">
        <f t="shared" si="63"/>
        <v>24.856566340586888</v>
      </c>
      <c r="O677" s="3">
        <f t="shared" si="64"/>
        <v>0.79098069014947392</v>
      </c>
      <c r="P677" s="4">
        <f t="shared" si="65"/>
        <v>199.32429639833705</v>
      </c>
    </row>
    <row r="678" spans="1:16" x14ac:dyDescent="0.15">
      <c r="A678" t="s">
        <v>3</v>
      </c>
      <c r="B678" s="1">
        <v>2010</v>
      </c>
      <c r="C678" s="3">
        <v>2877.300048828125</v>
      </c>
      <c r="D678" s="3">
        <v>1496.4000244140625</v>
      </c>
      <c r="E678" s="3">
        <v>56.599998474121094</v>
      </c>
      <c r="F678" s="3">
        <v>128.89999389648438</v>
      </c>
      <c r="G678" s="3">
        <v>27.100000381469727</v>
      </c>
      <c r="H678" s="3">
        <v>136</v>
      </c>
      <c r="I678" s="3">
        <v>249.39999389648438</v>
      </c>
      <c r="J678" s="3">
        <v>211.5</v>
      </c>
      <c r="K678" s="3">
        <f t="shared" si="60"/>
        <v>11.53688901060027</v>
      </c>
      <c r="L678" s="3">
        <f t="shared" si="61"/>
        <v>13.604255550014775</v>
      </c>
      <c r="M678" s="3">
        <f t="shared" si="62"/>
        <v>1.4287204056048102</v>
      </c>
      <c r="N678" s="3">
        <f t="shared" si="63"/>
        <v>9.8537674836021747</v>
      </c>
      <c r="O678" s="3">
        <f t="shared" si="64"/>
        <v>0.84803530543703587</v>
      </c>
      <c r="P678" s="4">
        <f t="shared" si="65"/>
        <v>95.033953769588507</v>
      </c>
    </row>
    <row r="679" spans="1:16" x14ac:dyDescent="0.15">
      <c r="A679" t="s">
        <v>4</v>
      </c>
      <c r="B679" s="1">
        <v>2010</v>
      </c>
      <c r="C679" s="3">
        <v>214.80000305175781</v>
      </c>
      <c r="D679" s="3">
        <v>128.5</v>
      </c>
      <c r="E679" s="3">
        <v>3.5</v>
      </c>
      <c r="F679" s="3">
        <v>7.8000001907348633</v>
      </c>
      <c r="G679" s="3">
        <v>0.69999998807907104</v>
      </c>
      <c r="H679" s="3">
        <v>53.599998474121094</v>
      </c>
      <c r="I679" s="3">
        <v>12.600000381469727</v>
      </c>
      <c r="J679" s="3">
        <v>11</v>
      </c>
      <c r="K679" s="3">
        <f t="shared" si="60"/>
        <v>17.047618773698996</v>
      </c>
      <c r="L679" s="3">
        <f t="shared" si="61"/>
        <v>19.527273004705254</v>
      </c>
      <c r="M679" s="3">
        <f t="shared" si="62"/>
        <v>1.3804627411642227</v>
      </c>
      <c r="N679" s="3">
        <f t="shared" si="63"/>
        <v>3.4589373222410806</v>
      </c>
      <c r="O679" s="3">
        <f t="shared" si="64"/>
        <v>0.87301584658499076</v>
      </c>
      <c r="P679" s="4">
        <f t="shared" si="65"/>
        <v>192.23763061472442</v>
      </c>
    </row>
    <row r="680" spans="1:16" x14ac:dyDescent="0.15">
      <c r="A680" t="s">
        <v>5</v>
      </c>
      <c r="B680" s="1">
        <v>2010</v>
      </c>
      <c r="C680" s="3">
        <v>21234.19921875</v>
      </c>
      <c r="D680" s="3">
        <v>15526.7998046875</v>
      </c>
      <c r="E680" s="3">
        <v>255.30000305175781</v>
      </c>
      <c r="F680" s="3">
        <v>118.80000305175781</v>
      </c>
      <c r="G680" s="3">
        <v>0.10000000149011612</v>
      </c>
      <c r="H680" s="3">
        <v>323.39999389648438</v>
      </c>
      <c r="I680" s="3">
        <v>238.89999389648438</v>
      </c>
      <c r="J680" s="3">
        <v>190.80000305175781</v>
      </c>
      <c r="K680" s="3">
        <f t="shared" si="60"/>
        <v>88.88321373482664</v>
      </c>
      <c r="L680" s="3">
        <f t="shared" si="61"/>
        <v>111.29035051949059</v>
      </c>
      <c r="M680" s="3">
        <f t="shared" si="62"/>
        <v>1.3097990028602695</v>
      </c>
      <c r="N680" s="3">
        <f t="shared" si="63"/>
        <v>48.008590018514695</v>
      </c>
      <c r="O680" s="3">
        <f t="shared" si="64"/>
        <v>0.79866056059604451</v>
      </c>
      <c r="P680" s="4">
        <f t="shared" si="65"/>
        <v>308.35291044503077</v>
      </c>
    </row>
    <row r="681" spans="1:16" x14ac:dyDescent="0.15">
      <c r="A681" t="s">
        <v>6</v>
      </c>
      <c r="B681" s="1">
        <v>2010</v>
      </c>
      <c r="C681" s="3">
        <v>1103</v>
      </c>
      <c r="D681" s="3">
        <v>492.39999389648438</v>
      </c>
      <c r="E681" s="3">
        <v>9.8000001907348633</v>
      </c>
      <c r="F681" s="3">
        <v>112</v>
      </c>
      <c r="G681" s="3">
        <v>11.600000381469727</v>
      </c>
      <c r="H681" s="3">
        <v>108.30000305175781</v>
      </c>
      <c r="I681" s="3">
        <v>164.89999389648438</v>
      </c>
      <c r="J681" s="3">
        <v>138</v>
      </c>
      <c r="K681" s="3">
        <f t="shared" si="60"/>
        <v>6.6889026126490094</v>
      </c>
      <c r="L681" s="3">
        <f t="shared" si="61"/>
        <v>7.9927536231884062</v>
      </c>
      <c r="M681" s="3">
        <f t="shared" si="62"/>
        <v>1.3700161675102724</v>
      </c>
      <c r="N681" s="3">
        <f t="shared" si="63"/>
        <v>4.7563604297987601</v>
      </c>
      <c r="O681" s="3">
        <f t="shared" si="64"/>
        <v>0.83687086178201564</v>
      </c>
      <c r="P681" s="4">
        <f t="shared" si="65"/>
        <v>712.57267311475755</v>
      </c>
    </row>
    <row r="682" spans="1:16" x14ac:dyDescent="0.15">
      <c r="A682" t="s">
        <v>7</v>
      </c>
      <c r="B682" s="1">
        <v>2010</v>
      </c>
      <c r="C682" s="3">
        <v>226.89999389648438</v>
      </c>
      <c r="D682" s="3">
        <v>95.5</v>
      </c>
      <c r="E682" s="3">
        <v>1.6000000238418579</v>
      </c>
      <c r="F682" s="3">
        <v>12.300000190734863</v>
      </c>
      <c r="G682" s="3">
        <v>0.10000000149011612</v>
      </c>
      <c r="H682" s="3">
        <v>47.099998474121094</v>
      </c>
      <c r="I682" s="3">
        <v>31.200000762939453</v>
      </c>
      <c r="J682" s="3">
        <v>29.299999237060547</v>
      </c>
      <c r="K682" s="3">
        <f t="shared" si="60"/>
        <v>7.2724355239761662</v>
      </c>
      <c r="L682" s="3">
        <f t="shared" si="61"/>
        <v>7.7440272970890209</v>
      </c>
      <c r="M682" s="3">
        <f t="shared" si="62"/>
        <v>1.4397207732370481</v>
      </c>
      <c r="N682" s="3">
        <f t="shared" si="63"/>
        <v>3.8134453610470715</v>
      </c>
      <c r="O682" s="3">
        <f t="shared" si="64"/>
        <v>0.93910251668532652</v>
      </c>
      <c r="P682" s="4">
        <f t="shared" si="65"/>
        <v>121.28364218004435</v>
      </c>
    </row>
    <row r="683" spans="1:16" x14ac:dyDescent="0.15">
      <c r="A683" t="s">
        <v>8</v>
      </c>
      <c r="B683" s="1">
        <v>2010</v>
      </c>
      <c r="C683" s="3">
        <v>984.5</v>
      </c>
      <c r="D683" s="3">
        <v>395.79998779296875</v>
      </c>
      <c r="E683" s="3">
        <v>14.300000190734863</v>
      </c>
      <c r="F683" s="3">
        <v>18.299999237060547</v>
      </c>
      <c r="G683" s="3">
        <v>28.700000762939453</v>
      </c>
      <c r="H683" s="3">
        <v>143.39999389648438</v>
      </c>
      <c r="I683" s="3">
        <v>196.10000610351562</v>
      </c>
      <c r="J683" s="3">
        <v>153.19999694824219</v>
      </c>
      <c r="K683" s="3">
        <f t="shared" si="60"/>
        <v>5.0203975999894173</v>
      </c>
      <c r="L683" s="3">
        <f t="shared" si="61"/>
        <v>6.4262403368885712</v>
      </c>
      <c r="M683" s="3">
        <f t="shared" si="62"/>
        <v>1.2964182402183189</v>
      </c>
      <c r="N683" s="3">
        <f t="shared" si="63"/>
        <v>5.1706934430641187</v>
      </c>
      <c r="O683" s="3">
        <f t="shared" si="64"/>
        <v>0.7812340243751561</v>
      </c>
      <c r="P683" s="4">
        <f t="shared" si="65"/>
        <v>52.855648148239176</v>
      </c>
    </row>
    <row r="684" spans="1:16" x14ac:dyDescent="0.15">
      <c r="A684" t="s">
        <v>9</v>
      </c>
      <c r="B684" s="1">
        <v>2010</v>
      </c>
      <c r="C684" s="3">
        <v>194.69999694824219</v>
      </c>
      <c r="D684" s="3">
        <v>117.90000152587891</v>
      </c>
      <c r="E684" s="3">
        <v>2.2999999523162842</v>
      </c>
      <c r="F684" s="3">
        <v>9.5</v>
      </c>
      <c r="G684" s="3">
        <v>7.5</v>
      </c>
      <c r="H684" s="3">
        <v>19.899999618530273</v>
      </c>
      <c r="I684" s="3">
        <v>35.099998474121094</v>
      </c>
      <c r="J684" s="3">
        <v>29.600000381469727</v>
      </c>
      <c r="K684" s="3">
        <f t="shared" si="60"/>
        <v>5.547008701205292</v>
      </c>
      <c r="L684" s="3">
        <f t="shared" si="61"/>
        <v>6.577702514832696</v>
      </c>
      <c r="M684" s="3">
        <f t="shared" si="62"/>
        <v>1.0530016040928338</v>
      </c>
      <c r="N684" s="3">
        <f t="shared" si="63"/>
        <v>5.276422736071483</v>
      </c>
      <c r="O684" s="3">
        <f t="shared" si="64"/>
        <v>0.84330489083335813</v>
      </c>
      <c r="P684" s="4">
        <f t="shared" si="65"/>
        <v>111.1792977677634</v>
      </c>
    </row>
    <row r="685" spans="1:16" x14ac:dyDescent="0.15">
      <c r="A685" t="s">
        <v>10</v>
      </c>
      <c r="B685" s="1">
        <v>2010</v>
      </c>
      <c r="C685" s="3">
        <v>1109.9000244140625</v>
      </c>
      <c r="D685" s="3">
        <v>713.0999755859375</v>
      </c>
      <c r="E685" s="3">
        <v>17.899999618530273</v>
      </c>
      <c r="F685" s="3">
        <v>75.300003051757812</v>
      </c>
      <c r="G685" s="3">
        <v>0.10000000149011612</v>
      </c>
      <c r="H685" s="3">
        <v>74</v>
      </c>
      <c r="I685" s="3">
        <v>132.30000305175781</v>
      </c>
      <c r="J685" s="3">
        <v>112.5</v>
      </c>
      <c r="K685" s="3">
        <f t="shared" si="60"/>
        <v>8.3892668088590483</v>
      </c>
      <c r="L685" s="3">
        <f t="shared" si="61"/>
        <v>9.8657779947916673</v>
      </c>
      <c r="M685" s="3">
        <f t="shared" si="62"/>
        <v>1.1374257523529325</v>
      </c>
      <c r="N685" s="3">
        <f t="shared" si="63"/>
        <v>7.4290495430477401</v>
      </c>
      <c r="O685" s="3">
        <f t="shared" si="64"/>
        <v>0.85034011643966667</v>
      </c>
      <c r="P685" s="4">
        <f t="shared" si="65"/>
        <v>185.2379491341859</v>
      </c>
    </row>
    <row r="686" spans="1:16" x14ac:dyDescent="0.15">
      <c r="A686" t="s">
        <v>11</v>
      </c>
      <c r="B686" s="1">
        <v>2010</v>
      </c>
      <c r="C686" s="3">
        <v>460.89999389648438</v>
      </c>
      <c r="D686" s="3">
        <v>142.69999694824219</v>
      </c>
      <c r="E686" s="3">
        <v>4.0999999046325684</v>
      </c>
      <c r="F686" s="3">
        <v>9.3999996185302734</v>
      </c>
      <c r="G686" s="3">
        <v>0.10000000149011612</v>
      </c>
      <c r="H686" s="3">
        <v>82.400001525878906</v>
      </c>
      <c r="I686" s="3">
        <v>64.900001525878906</v>
      </c>
      <c r="J686" s="3">
        <v>60.099998474121094</v>
      </c>
      <c r="K686" s="3">
        <f t="shared" si="60"/>
        <v>7.1016946542397275</v>
      </c>
      <c r="L686" s="3">
        <f t="shared" si="61"/>
        <v>7.6688852844970823</v>
      </c>
      <c r="M686" s="3">
        <f t="shared" si="62"/>
        <v>1.695732153175739</v>
      </c>
      <c r="N686" s="3">
        <f t="shared" si="63"/>
        <v>5.0152338209959897</v>
      </c>
      <c r="O686" s="3">
        <f t="shared" si="64"/>
        <v>0.92604001634970978</v>
      </c>
      <c r="P686" s="4">
        <f t="shared" si="65"/>
        <v>188.64813878108322</v>
      </c>
    </row>
    <row r="687" spans="1:16" x14ac:dyDescent="0.15">
      <c r="A687" t="s">
        <v>12</v>
      </c>
      <c r="B687" s="1">
        <v>2010</v>
      </c>
      <c r="C687" s="3">
        <v>30502.599609375</v>
      </c>
      <c r="D687" s="3">
        <v>17208.69921875</v>
      </c>
      <c r="E687" s="3">
        <v>185</v>
      </c>
      <c r="F687" s="3">
        <v>360.79998779296875</v>
      </c>
      <c r="G687" s="3">
        <v>0.10000000149011612</v>
      </c>
      <c r="H687" s="3">
        <v>396</v>
      </c>
      <c r="I687" s="3">
        <v>1953.800048828125</v>
      </c>
      <c r="J687" s="3">
        <v>1600</v>
      </c>
      <c r="K687" s="3">
        <f t="shared" si="60"/>
        <v>15.611935124922448</v>
      </c>
      <c r="L687" s="3">
        <f t="shared" si="61"/>
        <v>19.064124755859375</v>
      </c>
      <c r="M687" s="3">
        <f t="shared" si="62"/>
        <v>1.45614515698234</v>
      </c>
      <c r="N687" s="3">
        <f t="shared" si="63"/>
        <v>40.299379179879416</v>
      </c>
      <c r="O687" s="3">
        <f t="shared" si="64"/>
        <v>0.81891696182506923</v>
      </c>
      <c r="P687" s="4">
        <f t="shared" si="65"/>
        <v>213.19419829752678</v>
      </c>
    </row>
    <row r="688" spans="1:16" x14ac:dyDescent="0.15">
      <c r="A688" t="s">
        <v>13</v>
      </c>
      <c r="B688" s="1">
        <v>2010</v>
      </c>
      <c r="C688" s="3">
        <v>184.5</v>
      </c>
      <c r="D688" s="3">
        <v>101.59999847412109</v>
      </c>
      <c r="E688" s="3">
        <v>5</v>
      </c>
      <c r="F688" s="3">
        <v>8.1000003814697266</v>
      </c>
      <c r="G688" s="3">
        <v>0.60000002384185791</v>
      </c>
      <c r="H688" s="3">
        <v>30</v>
      </c>
      <c r="I688" s="3">
        <v>14.300000190734863</v>
      </c>
      <c r="J688" s="3">
        <v>10</v>
      </c>
      <c r="K688" s="3">
        <f t="shared" si="60"/>
        <v>12.902097730008402</v>
      </c>
      <c r="L688" s="3">
        <f t="shared" si="61"/>
        <v>18.45</v>
      </c>
      <c r="M688" s="3">
        <f t="shared" si="62"/>
        <v>1.4094728944373518</v>
      </c>
      <c r="N688" s="3">
        <f t="shared" si="63"/>
        <v>4.7674418105348995</v>
      </c>
      <c r="O688" s="3">
        <f t="shared" si="64"/>
        <v>0.69930068997335515</v>
      </c>
      <c r="P688" s="4">
        <f t="shared" si="65"/>
        <v>122.02110288121327</v>
      </c>
    </row>
    <row r="689" spans="1:16" x14ac:dyDescent="0.15">
      <c r="A689" t="s">
        <v>14</v>
      </c>
      <c r="B689" s="1">
        <v>2010</v>
      </c>
      <c r="C689" s="3">
        <v>768.70001220703125</v>
      </c>
      <c r="D689" s="3">
        <v>283.89999389648438</v>
      </c>
      <c r="E689" s="3">
        <v>4.3000001907348633</v>
      </c>
      <c r="F689" s="3">
        <v>19.899999618530273</v>
      </c>
      <c r="G689" s="3">
        <v>0.10000000149011612</v>
      </c>
      <c r="H689" s="3">
        <v>15.100000381469727</v>
      </c>
      <c r="I689" s="3">
        <v>101.19999694824219</v>
      </c>
      <c r="J689" s="3">
        <v>81.800003051757812</v>
      </c>
      <c r="K689" s="3">
        <f t="shared" si="60"/>
        <v>7.5958501520526314</v>
      </c>
      <c r="L689" s="3">
        <f t="shared" si="61"/>
        <v>9.3973103120869936</v>
      </c>
      <c r="M689" s="3">
        <f t="shared" si="62"/>
        <v>1.6313667696369807</v>
      </c>
      <c r="N689" s="3">
        <f t="shared" si="63"/>
        <v>21.900285247133827</v>
      </c>
      <c r="O689" s="3">
        <f t="shared" si="64"/>
        <v>0.80830044978750026</v>
      </c>
      <c r="P689" s="4">
        <f t="shared" si="65"/>
        <v>315.07253372483132</v>
      </c>
    </row>
    <row r="690" spans="1:16" x14ac:dyDescent="0.15">
      <c r="A690" t="s">
        <v>15</v>
      </c>
      <c r="B690" s="1">
        <v>2010</v>
      </c>
      <c r="C690" s="3">
        <v>1725.5</v>
      </c>
      <c r="D690" s="3">
        <v>1030.9000244140625</v>
      </c>
      <c r="E690" s="3">
        <v>10.699999809265137</v>
      </c>
      <c r="F690" s="3">
        <v>69.5</v>
      </c>
      <c r="G690" s="3">
        <v>0.10000000149011612</v>
      </c>
      <c r="H690" s="3">
        <v>57.700000762939453</v>
      </c>
      <c r="I690" s="3">
        <v>88.400001525878906</v>
      </c>
      <c r="J690" s="3">
        <v>78.199996948242188</v>
      </c>
      <c r="K690" s="3">
        <f t="shared" si="60"/>
        <v>19.519230432307896</v>
      </c>
      <c r="L690" s="3">
        <f t="shared" si="61"/>
        <v>22.065218252400285</v>
      </c>
      <c r="M690" s="3">
        <f t="shared" si="62"/>
        <v>1.4281575629734042</v>
      </c>
      <c r="N690" s="3">
        <f t="shared" si="63"/>
        <v>13.554595362438857</v>
      </c>
      <c r="O690" s="3">
        <f t="shared" si="64"/>
        <v>0.88461533482382704</v>
      </c>
      <c r="P690" s="4">
        <f t="shared" si="65"/>
        <v>159.04612578614231</v>
      </c>
    </row>
    <row r="691" spans="1:16" x14ac:dyDescent="0.15">
      <c r="A691" t="s">
        <v>16</v>
      </c>
      <c r="B691" s="1">
        <v>2010</v>
      </c>
      <c r="C691" s="3">
        <v>11299.900390625</v>
      </c>
      <c r="D691" s="3">
        <v>5922.5</v>
      </c>
      <c r="E691" s="3">
        <v>78.199996948242188</v>
      </c>
      <c r="F691" s="3">
        <v>331.20001220703125</v>
      </c>
      <c r="G691" s="3">
        <v>156.5</v>
      </c>
      <c r="H691" s="3">
        <v>185.69999694824219</v>
      </c>
      <c r="I691" s="3">
        <v>435.10000610351562</v>
      </c>
      <c r="J691" s="3">
        <v>377.89999389648438</v>
      </c>
      <c r="K691" s="3">
        <f t="shared" si="60"/>
        <v>25.970811841212925</v>
      </c>
      <c r="L691" s="3">
        <f t="shared" si="61"/>
        <v>29.901827396483913</v>
      </c>
      <c r="M691" s="3">
        <f t="shared" si="62"/>
        <v>1.6584088521194156</v>
      </c>
      <c r="N691" s="3">
        <f t="shared" si="63"/>
        <v>16.780368632307894</v>
      </c>
      <c r="O691" s="3">
        <f t="shared" si="64"/>
        <v>0.86853594253128408</v>
      </c>
      <c r="P691" s="4">
        <f t="shared" si="65"/>
        <v>388.52626613924559</v>
      </c>
    </row>
    <row r="692" spans="1:16" x14ac:dyDescent="0.15">
      <c r="A692" t="s">
        <v>17</v>
      </c>
      <c r="B692" s="1">
        <v>2010</v>
      </c>
      <c r="C692" s="3">
        <v>6158.60009765625</v>
      </c>
      <c r="D692" s="3">
        <v>3572.300048828125</v>
      </c>
      <c r="E692" s="3">
        <v>47.5</v>
      </c>
      <c r="F692" s="3">
        <v>99.400001525878906</v>
      </c>
      <c r="G692" s="3">
        <v>13.199999809265137</v>
      </c>
      <c r="H692" s="3">
        <v>78.199996948242188</v>
      </c>
      <c r="I692" s="3">
        <v>522.29998779296875</v>
      </c>
      <c r="J692" s="3">
        <v>382.89999389648438</v>
      </c>
      <c r="K692" s="3">
        <f t="shared" si="60"/>
        <v>11.791308140136161</v>
      </c>
      <c r="L692" s="3">
        <f t="shared" si="61"/>
        <v>16.084095575413368</v>
      </c>
      <c r="M692" s="3">
        <f t="shared" si="62"/>
        <v>1.361016586988137</v>
      </c>
      <c r="N692" s="3">
        <f t="shared" si="63"/>
        <v>32.277778580003819</v>
      </c>
      <c r="O692" s="3">
        <f t="shared" si="64"/>
        <v>0.73310358576584866</v>
      </c>
      <c r="P692" s="4">
        <f t="shared" si="65"/>
        <v>233.17527107512439</v>
      </c>
    </row>
    <row r="693" spans="1:16" x14ac:dyDescent="0.15">
      <c r="A693" t="s">
        <v>18</v>
      </c>
      <c r="B693" s="1">
        <v>2010</v>
      </c>
      <c r="C693" s="3">
        <v>52.099998474121094</v>
      </c>
      <c r="D693" s="3">
        <v>27.600000381469727</v>
      </c>
      <c r="E693" s="3">
        <v>1.5</v>
      </c>
      <c r="F693" s="3">
        <v>2.5999999046325684</v>
      </c>
      <c r="G693" s="3">
        <v>0.10000000149011612</v>
      </c>
      <c r="H693" s="3">
        <v>30.399999618530273</v>
      </c>
      <c r="I693" s="3">
        <v>10.5</v>
      </c>
      <c r="J693" s="3">
        <v>9.3000001907348633</v>
      </c>
      <c r="K693" s="3">
        <f t="shared" si="60"/>
        <v>4.9619046165829612</v>
      </c>
      <c r="L693" s="3">
        <f t="shared" si="61"/>
        <v>5.6021502586662075</v>
      </c>
      <c r="M693" s="3">
        <f t="shared" si="62"/>
        <v>1.0654396291302994</v>
      </c>
      <c r="N693" s="3">
        <f t="shared" si="63"/>
        <v>1.574018103393533</v>
      </c>
      <c r="O693" s="3">
        <f t="shared" si="64"/>
        <v>0.88571430387951078</v>
      </c>
      <c r="P693" s="4">
        <f t="shared" si="65"/>
        <v>38.405999812830636</v>
      </c>
    </row>
    <row r="694" spans="1:16" x14ac:dyDescent="0.15">
      <c r="A694" t="s">
        <v>19</v>
      </c>
      <c r="B694" s="1">
        <v>2010</v>
      </c>
      <c r="C694" s="3">
        <v>4555.7001953125</v>
      </c>
      <c r="D694" s="3">
        <v>2144.699951171875</v>
      </c>
      <c r="E694" s="3">
        <v>78.099998474121094</v>
      </c>
      <c r="F694" s="3">
        <v>77.5</v>
      </c>
      <c r="G694" s="3">
        <v>0.10000000149011612</v>
      </c>
      <c r="H694" s="3">
        <v>153.89999389648438</v>
      </c>
      <c r="I694" s="3">
        <v>291.29998779296875</v>
      </c>
      <c r="J694" s="3">
        <v>251.10000610351562</v>
      </c>
      <c r="K694" s="3">
        <f t="shared" si="60"/>
        <v>15.6392048960548</v>
      </c>
      <c r="L694" s="3">
        <f t="shared" si="61"/>
        <v>18.142971264741504</v>
      </c>
      <c r="M694" s="3">
        <f t="shared" si="62"/>
        <v>1.6475120383071542</v>
      </c>
      <c r="N694" s="3">
        <f t="shared" si="63"/>
        <v>19.679051038421473</v>
      </c>
      <c r="O694" s="3">
        <f t="shared" si="64"/>
        <v>0.86199799734278104</v>
      </c>
      <c r="P694" s="4">
        <f t="shared" si="65"/>
        <v>206.75131880479185</v>
      </c>
    </row>
    <row r="695" spans="1:16" x14ac:dyDescent="0.15">
      <c r="A695" t="s">
        <v>20</v>
      </c>
      <c r="B695" s="1">
        <v>2010</v>
      </c>
      <c r="C695" s="3">
        <v>27767.900390625</v>
      </c>
      <c r="D695" s="3">
        <v>18137.900390625</v>
      </c>
      <c r="E695" s="3">
        <v>319.89999389648438</v>
      </c>
      <c r="F695" s="3">
        <v>359.70001220703125</v>
      </c>
      <c r="G695" s="3">
        <v>2.2000000476837158</v>
      </c>
      <c r="H695" s="3">
        <v>1022.7999877929688</v>
      </c>
      <c r="I695" s="3">
        <v>2931.699951171875</v>
      </c>
      <c r="J695" s="3">
        <v>2019.800048828125</v>
      </c>
      <c r="K695" s="3">
        <f t="shared" si="60"/>
        <v>9.47160379749144</v>
      </c>
      <c r="L695" s="3">
        <f t="shared" si="61"/>
        <v>13.747846182465317</v>
      </c>
      <c r="M695" s="3">
        <f t="shared" si="62"/>
        <v>1.1861909554967083</v>
      </c>
      <c r="N695" s="3">
        <f t="shared" si="63"/>
        <v>20.053369242195984</v>
      </c>
      <c r="O695" s="3">
        <f t="shared" si="64"/>
        <v>0.68895183083820011</v>
      </c>
      <c r="P695" s="4">
        <f t="shared" si="65"/>
        <v>111.68382963075791</v>
      </c>
    </row>
    <row r="696" spans="1:16" x14ac:dyDescent="0.15">
      <c r="A696" t="s">
        <v>71</v>
      </c>
      <c r="B696" s="1">
        <v>2010</v>
      </c>
      <c r="C696" s="3">
        <v>842.4000244140625</v>
      </c>
      <c r="D696" s="3">
        <v>345.79998779296875</v>
      </c>
      <c r="E696" s="3">
        <v>2.2000000476837158</v>
      </c>
      <c r="F696" s="3">
        <v>47.799999237060547</v>
      </c>
      <c r="G696" s="3">
        <v>0.10000000149011612</v>
      </c>
      <c r="H696" s="3">
        <v>9.8000001907348633</v>
      </c>
      <c r="I696" s="3">
        <v>126.5</v>
      </c>
      <c r="J696" s="3">
        <v>116.80000305175781</v>
      </c>
      <c r="K696" s="3">
        <f t="shared" si="60"/>
        <v>6.6592887305459483</v>
      </c>
      <c r="L696" s="3">
        <f t="shared" si="61"/>
        <v>7.2123287877036111</v>
      </c>
      <c r="M696" s="3">
        <f t="shared" si="62"/>
        <v>1.424657597478876</v>
      </c>
      <c r="N696" s="3">
        <f t="shared" si="63"/>
        <v>14.599653947076193</v>
      </c>
      <c r="O696" s="3">
        <f t="shared" si="64"/>
        <v>0.92332018222733447</v>
      </c>
      <c r="P696" s="4">
        <f t="shared" si="65"/>
        <v>3.3881733758801076</v>
      </c>
    </row>
    <row r="697" spans="1:16" x14ac:dyDescent="0.15">
      <c r="A697" t="s">
        <v>21</v>
      </c>
      <c r="B697" s="1">
        <v>2010</v>
      </c>
      <c r="C697" s="3">
        <v>1646.699951171875</v>
      </c>
      <c r="D697" s="3">
        <v>816.4000244140625</v>
      </c>
      <c r="E697" s="3">
        <v>80.5</v>
      </c>
      <c r="F697" s="3">
        <v>33.299999237060547</v>
      </c>
      <c r="G697" s="3">
        <v>0.10000000149011612</v>
      </c>
      <c r="H697" s="3">
        <v>29.200000762939453</v>
      </c>
      <c r="I697" s="3">
        <v>148.69999694824219</v>
      </c>
      <c r="J697" s="3">
        <v>124</v>
      </c>
      <c r="K697" s="3">
        <f t="shared" si="60"/>
        <v>11.073974344095243</v>
      </c>
      <c r="L697" s="3">
        <f t="shared" si="61"/>
        <v>13.279838315902218</v>
      </c>
      <c r="M697" s="3">
        <f t="shared" si="62"/>
        <v>1.4079171691993155</v>
      </c>
      <c r="N697" s="3">
        <f t="shared" si="63"/>
        <v>26.305111040458105</v>
      </c>
      <c r="O697" s="3">
        <f t="shared" si="64"/>
        <v>0.83389376291083928</v>
      </c>
      <c r="P697" s="4">
        <f t="shared" si="65"/>
        <v>238.68770092071529</v>
      </c>
    </row>
    <row r="698" spans="1:16" x14ac:dyDescent="0.15">
      <c r="A698" t="s">
        <v>22</v>
      </c>
      <c r="B698" s="1">
        <v>2010</v>
      </c>
      <c r="C698" s="3">
        <v>14644.400390625</v>
      </c>
      <c r="D698" s="3">
        <v>8961.099609375</v>
      </c>
      <c r="E698" s="3">
        <v>121.19999694824219</v>
      </c>
      <c r="F698" s="3">
        <v>270.29998779296875</v>
      </c>
      <c r="G698" s="3">
        <v>0.10000000149011612</v>
      </c>
      <c r="H698" s="3">
        <v>488.39999389648438</v>
      </c>
      <c r="I698" s="3">
        <v>1032.800048828125</v>
      </c>
      <c r="J698" s="3">
        <v>814.79998779296875</v>
      </c>
      <c r="K698" s="3">
        <f t="shared" si="60"/>
        <v>14.179318065719873</v>
      </c>
      <c r="L698" s="3">
        <f t="shared" si="61"/>
        <v>17.97300025775893</v>
      </c>
      <c r="M698" s="3">
        <f t="shared" si="62"/>
        <v>1.3398476535947441</v>
      </c>
      <c r="N698" s="3">
        <f t="shared" si="63"/>
        <v>19.299421117526617</v>
      </c>
      <c r="O698" s="3">
        <f t="shared" si="64"/>
        <v>0.78892326614187147</v>
      </c>
      <c r="P698" s="4">
        <f t="shared" si="65"/>
        <v>126.54551291052556</v>
      </c>
    </row>
    <row r="699" spans="1:16" x14ac:dyDescent="0.15">
      <c r="A699" t="s">
        <v>23</v>
      </c>
      <c r="B699" s="1">
        <v>2010</v>
      </c>
      <c r="C699" s="3">
        <v>758.9000244140625</v>
      </c>
      <c r="D699" s="3">
        <v>366.60000610351562</v>
      </c>
      <c r="E699" s="3">
        <v>4.3000001907348633</v>
      </c>
      <c r="F699" s="3">
        <v>3.5</v>
      </c>
      <c r="G699" s="3">
        <v>0.10000000149011612</v>
      </c>
      <c r="H699" s="3">
        <v>203</v>
      </c>
      <c r="I699" s="3">
        <v>82.800003051757812</v>
      </c>
      <c r="J699" s="3">
        <v>64</v>
      </c>
      <c r="K699" s="3">
        <f t="shared" si="60"/>
        <v>9.165458894242775</v>
      </c>
      <c r="L699" s="3">
        <f t="shared" si="61"/>
        <v>11.857812881469727</v>
      </c>
      <c r="M699" s="3">
        <f t="shared" si="62"/>
        <v>1.4659069165804217</v>
      </c>
      <c r="N699" s="3">
        <f t="shared" si="63"/>
        <v>3.6732818219195975</v>
      </c>
      <c r="O699" s="3">
        <f t="shared" si="64"/>
        <v>0.77294683141489695</v>
      </c>
      <c r="P699" s="4">
        <f t="shared" si="65"/>
        <v>116.5235076544526</v>
      </c>
    </row>
    <row r="700" spans="1:16" x14ac:dyDescent="0.15">
      <c r="A700" t="s">
        <v>24</v>
      </c>
      <c r="B700" s="1">
        <v>2010</v>
      </c>
      <c r="C700" s="3">
        <v>25782.69921875</v>
      </c>
      <c r="D700" s="3">
        <v>13298.7998046875</v>
      </c>
      <c r="E700" s="3">
        <v>356.70001220703125</v>
      </c>
      <c r="F700" s="3">
        <v>232.69999694824219</v>
      </c>
      <c r="G700" s="3">
        <v>41.700000762939453</v>
      </c>
      <c r="H700" s="3">
        <v>300.79998779296875</v>
      </c>
      <c r="I700" s="3">
        <v>796.79998779296875</v>
      </c>
      <c r="J700" s="3">
        <v>703.9000244140625</v>
      </c>
      <c r="K700" s="3">
        <f t="shared" si="60"/>
        <v>32.357805740138986</v>
      </c>
      <c r="L700" s="3">
        <f t="shared" si="61"/>
        <v>36.62835392030555</v>
      </c>
      <c r="M700" s="3">
        <f t="shared" si="62"/>
        <v>1.7011321775557746</v>
      </c>
      <c r="N700" s="3">
        <f t="shared" si="63"/>
        <v>44.8238871149345</v>
      </c>
      <c r="O700" s="3">
        <f t="shared" si="64"/>
        <v>0.88340867871217355</v>
      </c>
      <c r="P700" s="4">
        <f t="shared" si="65"/>
        <v>1433.9348075644771</v>
      </c>
    </row>
    <row r="701" spans="1:16" x14ac:dyDescent="0.15">
      <c r="A701" t="s">
        <v>25</v>
      </c>
      <c r="B701" s="1">
        <v>2010</v>
      </c>
      <c r="C701" s="3">
        <v>797.0999755859375</v>
      </c>
      <c r="D701" s="3">
        <v>419.5</v>
      </c>
      <c r="E701" s="3">
        <v>10.100000381469727</v>
      </c>
      <c r="F701" s="3">
        <v>15.600000381469727</v>
      </c>
      <c r="G701" s="3">
        <v>0.10000000149011612</v>
      </c>
      <c r="H701" s="3">
        <v>30.100000381469727</v>
      </c>
      <c r="I701" s="3">
        <v>101.69999694824219</v>
      </c>
      <c r="J701" s="3">
        <v>77.5</v>
      </c>
      <c r="K701" s="3">
        <f t="shared" si="60"/>
        <v>7.8377581072259295</v>
      </c>
      <c r="L701" s="3">
        <f t="shared" si="61"/>
        <v>10.28516097530242</v>
      </c>
      <c r="M701" s="3">
        <f t="shared" si="62"/>
        <v>1.3092969433018027</v>
      </c>
      <c r="N701" s="3">
        <f t="shared" si="63"/>
        <v>17.403929307464178</v>
      </c>
      <c r="O701" s="3">
        <f t="shared" si="64"/>
        <v>0.76204525393881573</v>
      </c>
      <c r="P701" s="4">
        <f t="shared" si="65"/>
        <v>210.91600552626142</v>
      </c>
    </row>
    <row r="702" spans="1:16" x14ac:dyDescent="0.15">
      <c r="A702" t="s">
        <v>26</v>
      </c>
      <c r="B702" s="1">
        <v>2010</v>
      </c>
      <c r="C702" s="3">
        <v>11942.2998046875</v>
      </c>
      <c r="D702" s="3">
        <v>5251</v>
      </c>
      <c r="E702" s="3">
        <v>71.199996948242188</v>
      </c>
      <c r="F702" s="3">
        <v>118.59999847412109</v>
      </c>
      <c r="G702" s="3">
        <v>0.10000000149011612</v>
      </c>
      <c r="H702" s="3">
        <v>88.400001525878906</v>
      </c>
      <c r="I702" s="3">
        <v>1942.0999755859375</v>
      </c>
      <c r="J702" s="3">
        <v>1805.800048828125</v>
      </c>
      <c r="K702" s="3">
        <f t="shared" si="60"/>
        <v>6.1491684026639621</v>
      </c>
      <c r="L702" s="3">
        <f t="shared" si="61"/>
        <v>6.6133012968060676</v>
      </c>
      <c r="M702" s="3">
        <f t="shared" si="62"/>
        <v>1.3166668257858747</v>
      </c>
      <c r="N702" s="3">
        <f t="shared" si="63"/>
        <v>57.664412383397263</v>
      </c>
      <c r="O702" s="3">
        <f t="shared" si="64"/>
        <v>0.92981827482043478</v>
      </c>
      <c r="P702" s="4">
        <f t="shared" si="65"/>
        <v>252.76205281252703</v>
      </c>
    </row>
    <row r="703" spans="1:16" x14ac:dyDescent="0.15">
      <c r="A703" t="s">
        <v>27</v>
      </c>
      <c r="B703" s="1">
        <v>2010</v>
      </c>
      <c r="C703" s="3">
        <v>735.0999755859375</v>
      </c>
      <c r="D703" s="3">
        <v>291.10000610351562</v>
      </c>
      <c r="E703" s="3">
        <v>30.5</v>
      </c>
      <c r="F703" s="3">
        <v>45.200000762939453</v>
      </c>
      <c r="G703" s="3">
        <v>0.10000000149011612</v>
      </c>
      <c r="H703" s="3">
        <v>70.400001525878906</v>
      </c>
      <c r="I703" s="3">
        <v>90.900001525878906</v>
      </c>
      <c r="J703" s="3">
        <v>73.400001525878906</v>
      </c>
      <c r="K703" s="3">
        <f t="shared" si="60"/>
        <v>8.086908286537895</v>
      </c>
      <c r="L703" s="3">
        <f t="shared" si="61"/>
        <v>10.014985835208201</v>
      </c>
      <c r="M703" s="3">
        <f t="shared" si="62"/>
        <v>1.5128626502063516</v>
      </c>
      <c r="N703" s="3">
        <f t="shared" si="63"/>
        <v>6.3535000953713254</v>
      </c>
      <c r="O703" s="3">
        <f t="shared" si="64"/>
        <v>0.80748075130650232</v>
      </c>
      <c r="P703" s="4">
        <f t="shared" si="65"/>
        <v>129.01269262521743</v>
      </c>
    </row>
    <row r="704" spans="1:16" x14ac:dyDescent="0.15">
      <c r="A704" t="s">
        <v>28</v>
      </c>
      <c r="B704" s="1">
        <v>2010</v>
      </c>
      <c r="C704" s="3">
        <v>1618.9000244140625</v>
      </c>
      <c r="D704" s="3">
        <v>1015.5</v>
      </c>
      <c r="E704" s="3">
        <v>18.700000762939453</v>
      </c>
      <c r="F704" s="3">
        <v>64.800003051757812</v>
      </c>
      <c r="G704" s="3">
        <v>56.5</v>
      </c>
      <c r="H704" s="3">
        <v>138.69999694824219</v>
      </c>
      <c r="I704" s="3">
        <v>72.599998474121094</v>
      </c>
      <c r="J704" s="3">
        <v>52.299999237060547</v>
      </c>
      <c r="K704" s="3">
        <f t="shared" si="60"/>
        <v>22.298898876576885</v>
      </c>
      <c r="L704" s="3">
        <f t="shared" si="61"/>
        <v>30.954111817020568</v>
      </c>
      <c r="M704" s="3">
        <f t="shared" si="62"/>
        <v>1.3966871077087721</v>
      </c>
      <c r="N704" s="3">
        <f t="shared" si="63"/>
        <v>6.2265385554387018</v>
      </c>
      <c r="O704" s="3">
        <f t="shared" si="64"/>
        <v>0.72038567956311106</v>
      </c>
      <c r="P704" s="4">
        <f t="shared" si="65"/>
        <v>162.89315144006343</v>
      </c>
    </row>
    <row r="705" spans="1:16" x14ac:dyDescent="0.15">
      <c r="A705" t="s">
        <v>29</v>
      </c>
      <c r="B705" s="1">
        <v>2010</v>
      </c>
      <c r="C705" s="3">
        <v>3.7999999523162842</v>
      </c>
      <c r="D705" s="3">
        <v>2</v>
      </c>
      <c r="E705" s="3">
        <v>0.10000000149011612</v>
      </c>
      <c r="F705" s="3">
        <v>0.5</v>
      </c>
      <c r="G705" s="3">
        <v>0.10000000149011612</v>
      </c>
      <c r="H705" s="3">
        <v>57.200000762939453</v>
      </c>
      <c r="I705" s="3">
        <v>1.7000000476837158</v>
      </c>
      <c r="J705" s="3">
        <v>1.3999999761581421</v>
      </c>
      <c r="K705" s="3">
        <f t="shared" si="60"/>
        <v>2.2352940268995054</v>
      </c>
      <c r="L705" s="3">
        <f t="shared" si="61"/>
        <v>2.7142857264499276</v>
      </c>
      <c r="M705" s="3">
        <f t="shared" si="62"/>
        <v>0.73076921803931871</v>
      </c>
      <c r="N705" s="3">
        <f t="shared" si="63"/>
        <v>6.5743942942208825E-2</v>
      </c>
      <c r="O705" s="3">
        <f t="shared" si="64"/>
        <v>0.82352937464070675</v>
      </c>
      <c r="P705" s="4">
        <f t="shared" si="65"/>
        <v>14.536974387621932</v>
      </c>
    </row>
    <row r="706" spans="1:16" x14ac:dyDescent="0.15">
      <c r="A706" t="s">
        <v>30</v>
      </c>
      <c r="B706" s="1">
        <v>2010</v>
      </c>
      <c r="C706" s="3">
        <v>3963.39990234375</v>
      </c>
      <c r="D706" s="3">
        <v>2377.39990234375</v>
      </c>
      <c r="E706" s="3">
        <v>27.200000762939453</v>
      </c>
      <c r="F706" s="3">
        <v>41.5</v>
      </c>
      <c r="G706" s="3">
        <v>0.10000000149011612</v>
      </c>
      <c r="H706" s="3">
        <v>315.70001220703125</v>
      </c>
      <c r="I706" s="3">
        <v>452.20001220703125</v>
      </c>
      <c r="J706" s="3">
        <v>348.89999389648438</v>
      </c>
      <c r="K706" s="3">
        <f t="shared" si="60"/>
        <v>8.7647054297937128</v>
      </c>
      <c r="L706" s="3">
        <f t="shared" si="61"/>
        <v>11.359701839145508</v>
      </c>
      <c r="M706" s="3">
        <f t="shared" si="62"/>
        <v>1.2363602378864655</v>
      </c>
      <c r="N706" s="3">
        <f t="shared" si="63"/>
        <v>11.092638586395283</v>
      </c>
      <c r="O706" s="3">
        <f t="shared" si="64"/>
        <v>0.77156122175588771</v>
      </c>
      <c r="P706" s="4">
        <f t="shared" si="65"/>
        <v>54.088364339744302</v>
      </c>
    </row>
    <row r="707" spans="1:16" x14ac:dyDescent="0.15">
      <c r="A707" t="s">
        <v>31</v>
      </c>
      <c r="B707" s="1">
        <v>2010</v>
      </c>
      <c r="C707" s="3">
        <v>53.400001525878906</v>
      </c>
      <c r="D707" s="3">
        <v>18.100000381469727</v>
      </c>
      <c r="E707" s="3">
        <v>1.5</v>
      </c>
      <c r="F707" s="3">
        <v>3.7000000476837158</v>
      </c>
      <c r="G707" s="3">
        <v>0.10000000149011612</v>
      </c>
      <c r="H707" s="3">
        <v>318</v>
      </c>
      <c r="I707" s="3">
        <v>18.600000381469727</v>
      </c>
      <c r="J707" s="3">
        <v>11.100000381469727</v>
      </c>
      <c r="K707" s="3">
        <f t="shared" ref="K707:K770" si="66">C707/I707</f>
        <v>2.8709677650909473</v>
      </c>
      <c r="L707" s="3">
        <f t="shared" ref="L707:L770" si="67">C707/J707</f>
        <v>4.8108107829459668</v>
      </c>
      <c r="M707" s="3">
        <f t="shared" ref="M707:M770" si="68">C707/(D707+E707+I707+J707)</f>
        <v>1.0831643060100553</v>
      </c>
      <c r="N707" s="3">
        <f t="shared" ref="N707:N770" si="69">C707/(F707+G707+H707)</f>
        <v>0.16594158333660325</v>
      </c>
      <c r="O707" s="3">
        <f t="shared" ref="O707:O770" si="70">J707/I707</f>
        <v>0.5967742018181954</v>
      </c>
      <c r="P707" s="4">
        <f t="shared" ref="P707:P770" si="71">(C707/VLOOKUP(A707,$A$2:$C$64,3))*100</f>
        <v>49.143491021849727</v>
      </c>
    </row>
    <row r="708" spans="1:16" x14ac:dyDescent="0.15">
      <c r="A708" t="s">
        <v>32</v>
      </c>
      <c r="B708" s="1">
        <v>2010</v>
      </c>
      <c r="C708" s="3">
        <v>5165.10009765625</v>
      </c>
      <c r="D708" s="3">
        <v>3372.89990234375</v>
      </c>
      <c r="E708" s="3">
        <v>56.799999237060547</v>
      </c>
      <c r="F708" s="3">
        <v>58.299999237060547</v>
      </c>
      <c r="G708" s="3">
        <v>22.100000381469727</v>
      </c>
      <c r="H708" s="3">
        <v>127.30000305175781</v>
      </c>
      <c r="I708" s="3">
        <v>462.20001220703125</v>
      </c>
      <c r="J708" s="3">
        <v>379</v>
      </c>
      <c r="K708" s="3">
        <f t="shared" si="66"/>
        <v>11.175032369628473</v>
      </c>
      <c r="L708" s="3">
        <f t="shared" si="67"/>
        <v>13.628232447641821</v>
      </c>
      <c r="M708" s="3">
        <f t="shared" si="68"/>
        <v>1.209370437593642</v>
      </c>
      <c r="N708" s="3">
        <f t="shared" si="69"/>
        <v>24.868079110502237</v>
      </c>
      <c r="O708" s="3">
        <f t="shared" si="70"/>
        <v>0.81999132408122088</v>
      </c>
      <c r="P708" s="4">
        <f t="shared" si="71"/>
        <v>169.02361652896576</v>
      </c>
    </row>
    <row r="709" spans="1:16" x14ac:dyDescent="0.15">
      <c r="A709" t="s">
        <v>33</v>
      </c>
      <c r="B709" s="1">
        <v>2010</v>
      </c>
      <c r="C709" s="3">
        <v>4012</v>
      </c>
      <c r="D709" s="3">
        <v>2524.60009765625</v>
      </c>
      <c r="E709" s="3">
        <v>13</v>
      </c>
      <c r="F709" s="3">
        <v>53.099998474121094</v>
      </c>
      <c r="G709" s="3">
        <v>36.799999237060547</v>
      </c>
      <c r="H709" s="3">
        <v>49.400001525878906</v>
      </c>
      <c r="I709" s="3">
        <v>264.20001220703125</v>
      </c>
      <c r="J709" s="3">
        <v>225.30000305175781</v>
      </c>
      <c r="K709" s="3">
        <f t="shared" si="66"/>
        <v>15.185464854771219</v>
      </c>
      <c r="L709" s="3">
        <f t="shared" si="67"/>
        <v>17.807367712633052</v>
      </c>
      <c r="M709" s="3">
        <f t="shared" si="68"/>
        <v>1.3253608570403446</v>
      </c>
      <c r="N709" s="3">
        <f t="shared" si="69"/>
        <v>28.801148757886093</v>
      </c>
      <c r="O709" s="3">
        <f t="shared" si="70"/>
        <v>0.85276303043926138</v>
      </c>
      <c r="P709" s="4">
        <f t="shared" si="71"/>
        <v>231.65054739322946</v>
      </c>
    </row>
    <row r="710" spans="1:16" x14ac:dyDescent="0.15">
      <c r="A710" t="s">
        <v>34</v>
      </c>
      <c r="B710" s="1">
        <v>2010</v>
      </c>
      <c r="C710" s="3">
        <v>5916.5</v>
      </c>
      <c r="D710" s="3">
        <v>2563.699951171875</v>
      </c>
      <c r="E710" s="3">
        <v>90.300003051757812</v>
      </c>
      <c r="F710" s="3">
        <v>203.39999389648438</v>
      </c>
      <c r="G710" s="3">
        <v>0.10000000149011612</v>
      </c>
      <c r="H710" s="3">
        <v>174</v>
      </c>
      <c r="I710" s="3">
        <v>798.20001220703125</v>
      </c>
      <c r="J710" s="3">
        <v>672.29998779296875</v>
      </c>
      <c r="K710" s="3">
        <f t="shared" si="66"/>
        <v>7.412302567674506</v>
      </c>
      <c r="L710" s="3">
        <f t="shared" si="67"/>
        <v>8.8003868919033135</v>
      </c>
      <c r="M710" s="3">
        <f t="shared" si="68"/>
        <v>1.4344769222124238</v>
      </c>
      <c r="N710" s="3">
        <f t="shared" si="69"/>
        <v>15.672847935459915</v>
      </c>
      <c r="O710" s="3">
        <f t="shared" si="70"/>
        <v>0.84227007956821798</v>
      </c>
      <c r="P710" s="4">
        <f t="shared" si="71"/>
        <v>184.53341813012713</v>
      </c>
    </row>
    <row r="711" spans="1:16" x14ac:dyDescent="0.15">
      <c r="A711" t="s">
        <v>35</v>
      </c>
      <c r="B711" s="1">
        <v>2010</v>
      </c>
      <c r="C711" s="3">
        <v>281.29998779296875</v>
      </c>
      <c r="D711" s="3">
        <v>138.80000305175781</v>
      </c>
      <c r="E711" s="3">
        <v>2.7999999523162842</v>
      </c>
      <c r="F711" s="3">
        <v>2.2000000476837158</v>
      </c>
      <c r="G711" s="3">
        <v>0.10000000149011612</v>
      </c>
      <c r="H711" s="3">
        <v>5.0999999046325684</v>
      </c>
      <c r="I711" s="3">
        <v>49.599998474121094</v>
      </c>
      <c r="J711" s="3">
        <v>42.700000762939453</v>
      </c>
      <c r="K711" s="3">
        <f t="shared" si="66"/>
        <v>5.6713708961047171</v>
      </c>
      <c r="L711" s="3">
        <f t="shared" si="67"/>
        <v>6.5878216104650988</v>
      </c>
      <c r="M711" s="3">
        <f t="shared" si="68"/>
        <v>1.2026506417172584</v>
      </c>
      <c r="N711" s="3">
        <f t="shared" si="69"/>
        <v>38.013512101209422</v>
      </c>
      <c r="O711" s="3">
        <f t="shared" si="70"/>
        <v>0.86088713864010036</v>
      </c>
      <c r="P711" s="4">
        <f t="shared" si="71"/>
        <v>149.54237554586004</v>
      </c>
    </row>
    <row r="712" spans="1:16" x14ac:dyDescent="0.15">
      <c r="A712" t="s">
        <v>36</v>
      </c>
      <c r="B712" s="1">
        <v>2010</v>
      </c>
      <c r="C712" s="3">
        <v>3952.800048828125</v>
      </c>
      <c r="D712" s="3">
        <v>916.5</v>
      </c>
      <c r="E712" s="3">
        <v>89</v>
      </c>
      <c r="F712" s="3">
        <v>202.89999389648438</v>
      </c>
      <c r="G712" s="3">
        <v>0.10000000149011612</v>
      </c>
      <c r="H712" s="3">
        <v>219.80000305175781</v>
      </c>
      <c r="I712" s="3">
        <v>668.79998779296875</v>
      </c>
      <c r="J712" s="3">
        <v>583.5999755859375</v>
      </c>
      <c r="K712" s="3">
        <f t="shared" si="66"/>
        <v>5.9102872622236635</v>
      </c>
      <c r="L712" s="3">
        <f t="shared" si="67"/>
        <v>6.7731326493965192</v>
      </c>
      <c r="M712" s="3">
        <f t="shared" si="68"/>
        <v>1.7506533118999796</v>
      </c>
      <c r="N712" s="3">
        <f t="shared" si="69"/>
        <v>9.3491014128320415</v>
      </c>
      <c r="O712" s="3">
        <f t="shared" si="70"/>
        <v>0.87260763492506899</v>
      </c>
      <c r="P712" s="4">
        <f t="shared" si="71"/>
        <v>106.11832392410527</v>
      </c>
    </row>
    <row r="713" spans="1:16" x14ac:dyDescent="0.15">
      <c r="A713" t="s">
        <v>74</v>
      </c>
      <c r="B713" s="1">
        <v>2010</v>
      </c>
      <c r="C713" s="3">
        <v>23704.599609375</v>
      </c>
      <c r="D713" s="3">
        <v>12827.599609375</v>
      </c>
      <c r="E713" s="3">
        <v>227.80000305175781</v>
      </c>
      <c r="F713" s="3">
        <v>839.9000244140625</v>
      </c>
      <c r="G713" s="3">
        <v>43.700000762939453</v>
      </c>
      <c r="H713" s="3">
        <v>291.29998779296875</v>
      </c>
      <c r="I713" s="3">
        <v>1372.300048828125</v>
      </c>
      <c r="J713" s="3">
        <v>1122.699951171875</v>
      </c>
      <c r="K713" s="3">
        <f t="shared" si="66"/>
        <v>17.273627316137993</v>
      </c>
      <c r="L713" s="3">
        <f t="shared" si="67"/>
        <v>21.113922366017849</v>
      </c>
      <c r="M713" s="3">
        <f t="shared" si="68"/>
        <v>1.5243723762849151</v>
      </c>
      <c r="N713" s="3">
        <f t="shared" si="69"/>
        <v>20.175844197544379</v>
      </c>
      <c r="O713" s="3">
        <f t="shared" si="70"/>
        <v>0.81811550770591612</v>
      </c>
      <c r="P713" s="4">
        <f t="shared" si="71"/>
        <v>636.38239950554441</v>
      </c>
    </row>
    <row r="714" spans="1:16" x14ac:dyDescent="0.15">
      <c r="A714" t="s">
        <v>37</v>
      </c>
      <c r="B714" s="1">
        <v>2010</v>
      </c>
      <c r="C714" s="3">
        <v>4742.39990234375</v>
      </c>
      <c r="D714" s="3">
        <v>2486.699951171875</v>
      </c>
      <c r="E714" s="3">
        <v>48.5</v>
      </c>
      <c r="F714" s="3">
        <v>77.699996948242188</v>
      </c>
      <c r="G714" s="3">
        <v>98.5</v>
      </c>
      <c r="H714" s="3">
        <v>128.39999389648438</v>
      </c>
      <c r="I714" s="3">
        <v>542.4000244140625</v>
      </c>
      <c r="J714" s="3">
        <v>426.39999389648438</v>
      </c>
      <c r="K714" s="3">
        <f t="shared" si="66"/>
        <v>8.7433622582646713</v>
      </c>
      <c r="L714" s="3">
        <f t="shared" si="67"/>
        <v>11.121951149687506</v>
      </c>
      <c r="M714" s="3">
        <f t="shared" si="68"/>
        <v>1.3534246414517672</v>
      </c>
      <c r="N714" s="3">
        <f t="shared" si="69"/>
        <v>15.569271322668044</v>
      </c>
      <c r="O714" s="3">
        <f t="shared" si="70"/>
        <v>0.78613564657765411</v>
      </c>
      <c r="P714" s="4">
        <f t="shared" si="71"/>
        <v>406.52431418836903</v>
      </c>
    </row>
    <row r="715" spans="1:16" x14ac:dyDescent="0.15">
      <c r="A715" t="s">
        <v>38</v>
      </c>
      <c r="B715" s="1">
        <v>2010</v>
      </c>
      <c r="C715" s="3">
        <v>3902.300048828125</v>
      </c>
      <c r="D715" s="3">
        <v>2356.89990234375</v>
      </c>
      <c r="E715" s="3">
        <v>44</v>
      </c>
      <c r="F715" s="3">
        <v>105.09999847412109</v>
      </c>
      <c r="G715" s="3">
        <v>10.100000381469727</v>
      </c>
      <c r="H715" s="3">
        <v>156.30000305175781</v>
      </c>
      <c r="I715" s="3">
        <v>509.79998779296875</v>
      </c>
      <c r="J715" s="3">
        <v>397.79998779296875</v>
      </c>
      <c r="K715" s="3">
        <f t="shared" si="66"/>
        <v>7.6545706988381887</v>
      </c>
      <c r="L715" s="3">
        <f t="shared" si="67"/>
        <v>9.8097037922963448</v>
      </c>
      <c r="M715" s="3">
        <f t="shared" si="68"/>
        <v>1.1794771627043286</v>
      </c>
      <c r="N715" s="3">
        <f t="shared" si="69"/>
        <v>14.373112417729608</v>
      </c>
      <c r="O715" s="3">
        <f t="shared" si="70"/>
        <v>0.78030599709334725</v>
      </c>
      <c r="P715" s="4">
        <f t="shared" si="71"/>
        <v>148.2080157660082</v>
      </c>
    </row>
    <row r="716" spans="1:16" x14ac:dyDescent="0.15">
      <c r="A716" t="s">
        <v>72</v>
      </c>
      <c r="B716" s="1">
        <v>2010</v>
      </c>
      <c r="C716" s="3">
        <v>4224.10009765625</v>
      </c>
      <c r="D716" s="3">
        <v>4181</v>
      </c>
      <c r="E716" s="3">
        <v>16.5</v>
      </c>
      <c r="F716" s="3">
        <v>11.5</v>
      </c>
      <c r="G716" s="3">
        <v>68.900001525878906</v>
      </c>
      <c r="H716" s="3">
        <v>1501</v>
      </c>
      <c r="I716" s="3">
        <v>114.69999694824219</v>
      </c>
      <c r="J716" s="3">
        <v>99.300003051757812</v>
      </c>
      <c r="K716" s="3">
        <f t="shared" si="66"/>
        <v>36.827377594110615</v>
      </c>
      <c r="L716" s="3">
        <f t="shared" si="67"/>
        <v>42.538771075913623</v>
      </c>
      <c r="M716" s="3">
        <f t="shared" si="68"/>
        <v>0.95752014001048391</v>
      </c>
      <c r="N716" s="3">
        <f t="shared" si="69"/>
        <v>2.6711142617809873</v>
      </c>
      <c r="O716" s="3">
        <f t="shared" si="70"/>
        <v>0.86573675408698092</v>
      </c>
      <c r="P716" s="4">
        <f t="shared" si="71"/>
        <v>160.42987111117662</v>
      </c>
    </row>
    <row r="717" spans="1:16" x14ac:dyDescent="0.15">
      <c r="A717" t="s">
        <v>39</v>
      </c>
      <c r="B717" s="1">
        <v>2010</v>
      </c>
      <c r="C717" s="3">
        <v>1076.0999755859375</v>
      </c>
      <c r="D717" s="3">
        <v>731.4000244140625</v>
      </c>
      <c r="E717" s="3">
        <v>8.8999996185302734</v>
      </c>
      <c r="F717" s="3">
        <v>30.200000762939453</v>
      </c>
      <c r="G717" s="3">
        <v>0.10000000149011612</v>
      </c>
      <c r="H717" s="3">
        <v>24.600000381469727</v>
      </c>
      <c r="I717" s="3">
        <v>70.599998474121094</v>
      </c>
      <c r="J717" s="3">
        <v>59.900001525878906</v>
      </c>
      <c r="K717" s="3">
        <f t="shared" si="66"/>
        <v>15.24220961534991</v>
      </c>
      <c r="L717" s="3">
        <f t="shared" si="67"/>
        <v>17.964940704067001</v>
      </c>
      <c r="M717" s="3">
        <f t="shared" si="68"/>
        <v>1.2357601583456785</v>
      </c>
      <c r="N717" s="3">
        <f t="shared" si="69"/>
        <v>19.601092042350817</v>
      </c>
      <c r="O717" s="3">
        <f t="shared" si="70"/>
        <v>0.84844196629601421</v>
      </c>
      <c r="P717" s="4">
        <f t="shared" si="71"/>
        <v>325.50190358041863</v>
      </c>
    </row>
    <row r="718" spans="1:16" x14ac:dyDescent="0.15">
      <c r="A718" t="s">
        <v>40</v>
      </c>
      <c r="B718" s="1">
        <v>2010</v>
      </c>
      <c r="C718" s="3">
        <v>13270.2001953125</v>
      </c>
      <c r="D718" s="3">
        <v>7701.39990234375</v>
      </c>
      <c r="E718" s="3">
        <v>351.60000610351562</v>
      </c>
      <c r="F718" s="3">
        <v>958.20001220703125</v>
      </c>
      <c r="G718" s="3">
        <v>0.10000000149011612</v>
      </c>
      <c r="H718" s="3">
        <v>123.69999694824219</v>
      </c>
      <c r="I718" s="3">
        <v>1167.5999755859375</v>
      </c>
      <c r="J718" s="3">
        <v>951.9000244140625</v>
      </c>
      <c r="K718" s="3">
        <f t="shared" si="66"/>
        <v>11.365365255898627</v>
      </c>
      <c r="L718" s="3">
        <f t="shared" si="67"/>
        <v>13.940749926423111</v>
      </c>
      <c r="M718" s="3">
        <f t="shared" si="68"/>
        <v>1.3045171113044589</v>
      </c>
      <c r="N718" s="3">
        <f t="shared" si="69"/>
        <v>12.264510243076968</v>
      </c>
      <c r="O718" s="3">
        <f t="shared" si="70"/>
        <v>0.8152621140098687</v>
      </c>
      <c r="P718" s="4">
        <f t="shared" si="71"/>
        <v>175.16367916447476</v>
      </c>
    </row>
    <row r="719" spans="1:16" x14ac:dyDescent="0.15">
      <c r="A719" t="s">
        <v>73</v>
      </c>
      <c r="B719" s="1">
        <v>2010</v>
      </c>
      <c r="C719" s="3">
        <v>390.5</v>
      </c>
      <c r="D719" s="3">
        <v>221.30000305175781</v>
      </c>
      <c r="E719" s="3">
        <v>20.5</v>
      </c>
      <c r="F719" s="3">
        <v>45.799999237060547</v>
      </c>
      <c r="G719" s="3">
        <v>4.1999998092651367</v>
      </c>
      <c r="H719" s="3">
        <v>282.10000610351562</v>
      </c>
      <c r="I719" s="3">
        <v>217.19999694824219</v>
      </c>
      <c r="J719" s="3">
        <v>203.19999694824219</v>
      </c>
      <c r="K719" s="3">
        <f t="shared" si="66"/>
        <v>1.7978821615409804</v>
      </c>
      <c r="L719" s="3">
        <f t="shared" si="67"/>
        <v>1.9217519973657562</v>
      </c>
      <c r="M719" s="3">
        <f t="shared" si="68"/>
        <v>0.58970099939538601</v>
      </c>
      <c r="N719" s="3">
        <f t="shared" si="69"/>
        <v>1.1758506291615654</v>
      </c>
      <c r="O719" s="3">
        <f t="shared" si="70"/>
        <v>0.9355432771790686</v>
      </c>
      <c r="P719" s="4">
        <f t="shared" si="71"/>
        <v>5.1545127961135941</v>
      </c>
    </row>
    <row r="720" spans="1:16" x14ac:dyDescent="0.15">
      <c r="A720" t="s">
        <v>41</v>
      </c>
      <c r="B720" s="1">
        <v>2010</v>
      </c>
      <c r="C720" s="3">
        <v>566.29998779296875</v>
      </c>
      <c r="D720" s="3">
        <v>252</v>
      </c>
      <c r="E720" s="3">
        <v>41.900001525878906</v>
      </c>
      <c r="F720" s="3">
        <v>28.5</v>
      </c>
      <c r="G720" s="3">
        <v>0.40000000596046448</v>
      </c>
      <c r="H720" s="3">
        <v>46.700000762939453</v>
      </c>
      <c r="I720" s="3">
        <v>67.900001525878906</v>
      </c>
      <c r="J720" s="3">
        <v>63.099998474121094</v>
      </c>
      <c r="K720" s="3">
        <f t="shared" si="66"/>
        <v>8.3402058183626604</v>
      </c>
      <c r="L720" s="3">
        <f t="shared" si="67"/>
        <v>8.9746434467066223</v>
      </c>
      <c r="M720" s="3">
        <f t="shared" si="68"/>
        <v>1.3327841509985916</v>
      </c>
      <c r="N720" s="3">
        <f t="shared" si="69"/>
        <v>7.4907405030864949</v>
      </c>
      <c r="O720" s="3">
        <f t="shared" si="70"/>
        <v>0.92930776224020595</v>
      </c>
      <c r="P720" s="4">
        <f t="shared" si="71"/>
        <v>227.02598149048501</v>
      </c>
    </row>
    <row r="721" spans="1:16" x14ac:dyDescent="0.15">
      <c r="A721" t="s">
        <v>42</v>
      </c>
      <c r="B721" s="1">
        <v>2010</v>
      </c>
      <c r="C721" s="3">
        <v>1038.300048828125</v>
      </c>
      <c r="D721" s="3">
        <v>696.0999755859375</v>
      </c>
      <c r="E721" s="3">
        <v>22.700000762939453</v>
      </c>
      <c r="F721" s="3">
        <v>39.700000762939453</v>
      </c>
      <c r="G721" s="3">
        <v>1.6000000238418579</v>
      </c>
      <c r="H721" s="3">
        <v>32.5</v>
      </c>
      <c r="I721" s="3">
        <v>53.400001525878906</v>
      </c>
      <c r="J721" s="3">
        <v>48.799999237060547</v>
      </c>
      <c r="K721" s="3">
        <f t="shared" si="66"/>
        <v>19.443820583505794</v>
      </c>
      <c r="L721" s="3">
        <f t="shared" si="67"/>
        <v>21.276640677477737</v>
      </c>
      <c r="M721" s="3">
        <f t="shared" si="68"/>
        <v>1.264677317630075</v>
      </c>
      <c r="N721" s="3">
        <f t="shared" si="69"/>
        <v>14.069106202693973</v>
      </c>
      <c r="O721" s="3">
        <f t="shared" si="70"/>
        <v>0.91385763750233062</v>
      </c>
      <c r="P721" s="4">
        <f t="shared" si="71"/>
        <v>348.06510552537623</v>
      </c>
    </row>
    <row r="722" spans="1:16" x14ac:dyDescent="0.15">
      <c r="A722" t="s">
        <v>43</v>
      </c>
      <c r="B722" s="1">
        <v>2010</v>
      </c>
      <c r="C722" s="3">
        <v>27594.69921875</v>
      </c>
      <c r="D722" s="3">
        <v>20503.69921875</v>
      </c>
      <c r="E722" s="3">
        <v>106.80000305175781</v>
      </c>
      <c r="F722" s="3">
        <v>122.40000152587891</v>
      </c>
      <c r="G722" s="3">
        <v>0.10000000149011612</v>
      </c>
      <c r="H722" s="3">
        <v>655.70001220703125</v>
      </c>
      <c r="I722" s="3">
        <v>279.39999389648438</v>
      </c>
      <c r="J722" s="3">
        <v>189.60000610351562</v>
      </c>
      <c r="K722" s="3">
        <f t="shared" si="66"/>
        <v>98.764136798705991</v>
      </c>
      <c r="L722" s="3">
        <f t="shared" si="67"/>
        <v>145.54165786093998</v>
      </c>
      <c r="M722" s="3">
        <f t="shared" si="68"/>
        <v>1.3090775510553785</v>
      </c>
      <c r="N722" s="3">
        <f t="shared" si="69"/>
        <v>35.459648845711882</v>
      </c>
      <c r="O722" s="3">
        <f t="shared" si="70"/>
        <v>0.67859703022671158</v>
      </c>
      <c r="P722" s="4">
        <f t="shared" si="71"/>
        <v>1084.7080182658149</v>
      </c>
    </row>
    <row r="723" spans="1:16" x14ac:dyDescent="0.15">
      <c r="A723" t="s">
        <v>44</v>
      </c>
      <c r="B723" s="1">
        <v>2010</v>
      </c>
      <c r="C723" s="3">
        <v>6193.89990234375</v>
      </c>
      <c r="D723" s="3">
        <v>3433.699951171875</v>
      </c>
      <c r="E723" s="3">
        <v>34.200000762939453</v>
      </c>
      <c r="F723" s="3">
        <v>105.09999847412109</v>
      </c>
      <c r="G723" s="3">
        <v>226.30000305175781</v>
      </c>
      <c r="H723" s="3">
        <v>369.5</v>
      </c>
      <c r="I723" s="3">
        <v>615.4000244140625</v>
      </c>
      <c r="J723" s="3">
        <v>560.5</v>
      </c>
      <c r="K723" s="3">
        <f t="shared" si="66"/>
        <v>10.064835321124848</v>
      </c>
      <c r="L723" s="3">
        <f t="shared" si="67"/>
        <v>11.050668871264495</v>
      </c>
      <c r="M723" s="3">
        <f t="shared" si="68"/>
        <v>1.3337998910137421</v>
      </c>
      <c r="N723" s="3">
        <f t="shared" si="69"/>
        <v>8.8370664700520134</v>
      </c>
      <c r="O723" s="3">
        <f t="shared" si="70"/>
        <v>0.91078969412402255</v>
      </c>
      <c r="P723" s="4">
        <f t="shared" si="71"/>
        <v>739.70976039816287</v>
      </c>
    </row>
    <row r="724" spans="1:16" x14ac:dyDescent="0.15">
      <c r="A724" t="s">
        <v>45</v>
      </c>
      <c r="B724" s="1">
        <v>2010</v>
      </c>
      <c r="C724" s="3">
        <v>6970.60009765625</v>
      </c>
      <c r="D724" s="3">
        <v>5243.39990234375</v>
      </c>
      <c r="E724" s="3">
        <v>159</v>
      </c>
      <c r="F724" s="3">
        <v>108.80000305175781</v>
      </c>
      <c r="G724" s="3">
        <v>0.10000000149011612</v>
      </c>
      <c r="H724" s="3">
        <v>115.59999847412109</v>
      </c>
      <c r="I724" s="3">
        <v>103.09999847412109</v>
      </c>
      <c r="J724" s="3">
        <v>93.699996948242188</v>
      </c>
      <c r="K724" s="3">
        <f t="shared" si="66"/>
        <v>67.610089241717347</v>
      </c>
      <c r="L724" s="3">
        <f t="shared" si="67"/>
        <v>74.392746261311572</v>
      </c>
      <c r="M724" s="3">
        <f t="shared" si="68"/>
        <v>1.2449278870070843</v>
      </c>
      <c r="N724" s="3">
        <f t="shared" si="69"/>
        <v>31.049443430878807</v>
      </c>
      <c r="O724" s="3">
        <f t="shared" si="70"/>
        <v>0.90882636600389111</v>
      </c>
      <c r="P724" s="4">
        <f t="shared" si="71"/>
        <v>630.29873957153313</v>
      </c>
    </row>
    <row r="725" spans="1:16" x14ac:dyDescent="0.15">
      <c r="A725" t="s">
        <v>46</v>
      </c>
      <c r="B725" s="1">
        <v>2010</v>
      </c>
      <c r="C725" s="3">
        <v>233.19999694824219</v>
      </c>
      <c r="D725" s="3">
        <v>108.30000305175781</v>
      </c>
      <c r="E725" s="3">
        <v>5.0999999046325684</v>
      </c>
      <c r="F725" s="3">
        <v>5.4000000953674316</v>
      </c>
      <c r="G725" s="3">
        <v>0.10000000149011612</v>
      </c>
      <c r="H725" s="3">
        <v>64.800003051757812</v>
      </c>
      <c r="I725" s="3">
        <v>10.5</v>
      </c>
      <c r="J725" s="3">
        <v>8.6000003814697266</v>
      </c>
      <c r="K725" s="3">
        <f t="shared" si="66"/>
        <v>22.209523518880207</v>
      </c>
      <c r="L725" s="3">
        <f t="shared" si="67"/>
        <v>27.116277512116653</v>
      </c>
      <c r="M725" s="3">
        <f t="shared" si="68"/>
        <v>1.7599999326310085</v>
      </c>
      <c r="N725" s="3">
        <f t="shared" si="69"/>
        <v>3.3172117568082262</v>
      </c>
      <c r="O725" s="3">
        <f t="shared" si="70"/>
        <v>0.81904765537806923</v>
      </c>
      <c r="P725" s="4">
        <f t="shared" si="71"/>
        <v>193.05942121567472</v>
      </c>
    </row>
    <row r="726" spans="1:16" x14ac:dyDescent="0.15">
      <c r="A726" t="s">
        <v>47</v>
      </c>
      <c r="B726" s="1">
        <v>2010</v>
      </c>
      <c r="C726" s="3">
        <v>16891.19921875</v>
      </c>
      <c r="D726" s="3">
        <v>4801.7001953125</v>
      </c>
      <c r="E726" s="3">
        <v>275.60000610351562</v>
      </c>
      <c r="F726" s="3">
        <v>289.79998779296875</v>
      </c>
      <c r="G726" s="3">
        <v>0.10000000149011612</v>
      </c>
      <c r="H726" s="3">
        <v>527.29998779296875</v>
      </c>
      <c r="I726" s="3">
        <v>1466.199951171875</v>
      </c>
      <c r="J726" s="3">
        <v>1048</v>
      </c>
      <c r="K726" s="3">
        <f t="shared" si="66"/>
        <v>11.520392703089056</v>
      </c>
      <c r="L726" s="3">
        <f t="shared" si="67"/>
        <v>16.117556506440838</v>
      </c>
      <c r="M726" s="3">
        <f t="shared" si="68"/>
        <v>2.2250146715721142</v>
      </c>
      <c r="N726" s="3">
        <f t="shared" si="69"/>
        <v>20.669603185692836</v>
      </c>
      <c r="O726" s="3">
        <f t="shared" si="70"/>
        <v>0.7147729060844501</v>
      </c>
      <c r="P726" s="4">
        <f t="shared" si="71"/>
        <v>294.90796374474002</v>
      </c>
    </row>
    <row r="727" spans="1:16" x14ac:dyDescent="0.15">
      <c r="A727" t="s">
        <v>48</v>
      </c>
      <c r="B727" s="1">
        <v>2010</v>
      </c>
      <c r="C727" s="3">
        <v>8479.599609375</v>
      </c>
      <c r="D727" s="3">
        <v>2366</v>
      </c>
      <c r="E727" s="3">
        <v>252.10000610351562</v>
      </c>
      <c r="F727" s="3">
        <v>200.80000305175781</v>
      </c>
      <c r="G727" s="3">
        <v>0.10000000149011612</v>
      </c>
      <c r="H727" s="3">
        <v>166.19999694824219</v>
      </c>
      <c r="I727" s="3">
        <v>638.79998779296875</v>
      </c>
      <c r="J727" s="3">
        <v>527.29998779296875</v>
      </c>
      <c r="K727" s="3">
        <f t="shared" si="66"/>
        <v>13.274263887624224</v>
      </c>
      <c r="L727" s="3">
        <f t="shared" si="67"/>
        <v>16.081167846915076</v>
      </c>
      <c r="M727" s="3">
        <f t="shared" si="68"/>
        <v>2.2407905635022201</v>
      </c>
      <c r="N727" s="3">
        <f t="shared" si="69"/>
        <v>23.098882073932391</v>
      </c>
      <c r="O727" s="3">
        <f t="shared" si="70"/>
        <v>0.82545397286992983</v>
      </c>
      <c r="P727" s="4">
        <f t="shared" si="71"/>
        <v>267.71389168685363</v>
      </c>
    </row>
    <row r="728" spans="1:16" x14ac:dyDescent="0.15">
      <c r="A728" t="s">
        <v>49</v>
      </c>
      <c r="B728" s="1">
        <v>2010</v>
      </c>
      <c r="C728" s="3">
        <v>1295.5</v>
      </c>
      <c r="D728" s="3">
        <v>291.29998779296875</v>
      </c>
      <c r="E728" s="3">
        <v>39.200000762939453</v>
      </c>
      <c r="F728" s="3">
        <v>269.29998779296875</v>
      </c>
      <c r="G728" s="3">
        <v>0.10000000149011612</v>
      </c>
      <c r="H728" s="3">
        <v>81.699996948242188</v>
      </c>
      <c r="I728" s="3">
        <v>170.5</v>
      </c>
      <c r="J728" s="3">
        <v>143.30000305175781</v>
      </c>
      <c r="K728" s="3">
        <f t="shared" si="66"/>
        <v>7.5982404692082115</v>
      </c>
      <c r="L728" s="3">
        <f t="shared" si="67"/>
        <v>9.0404743364316946</v>
      </c>
      <c r="M728" s="3">
        <f t="shared" si="68"/>
        <v>2.0107093231018847</v>
      </c>
      <c r="N728" s="3">
        <f t="shared" si="69"/>
        <v>3.6898321170517563</v>
      </c>
      <c r="O728" s="3">
        <f t="shared" si="70"/>
        <v>0.84046922611001651</v>
      </c>
      <c r="P728" s="4">
        <f t="shared" si="71"/>
        <v>187.27142035221419</v>
      </c>
    </row>
    <row r="729" spans="1:16" x14ac:dyDescent="0.15">
      <c r="A729" t="s">
        <v>50</v>
      </c>
      <c r="B729" s="1">
        <v>2010</v>
      </c>
      <c r="C729" s="3">
        <v>768.4000244140625</v>
      </c>
      <c r="D729" s="3">
        <v>578.5</v>
      </c>
      <c r="E729" s="3">
        <v>1.7999999523162842</v>
      </c>
      <c r="F729" s="3">
        <v>9.5</v>
      </c>
      <c r="G729" s="3">
        <v>35.400001525878906</v>
      </c>
      <c r="H729" s="3">
        <v>38.099998474121094</v>
      </c>
      <c r="I729" s="3">
        <v>22.200000762939453</v>
      </c>
      <c r="J729" s="3">
        <v>20</v>
      </c>
      <c r="K729" s="3">
        <f t="shared" si="66"/>
        <v>34.612612522825891</v>
      </c>
      <c r="L729" s="3">
        <f t="shared" si="67"/>
        <v>38.420001220703128</v>
      </c>
      <c r="M729" s="3">
        <f t="shared" si="68"/>
        <v>1.234377547841232</v>
      </c>
      <c r="N729" s="3">
        <f t="shared" si="69"/>
        <v>9.2578316194465362</v>
      </c>
      <c r="O729" s="3">
        <f t="shared" si="70"/>
        <v>0.90090086993996321</v>
      </c>
      <c r="P729" s="4">
        <f t="shared" si="71"/>
        <v>620.34205875206294</v>
      </c>
    </row>
    <row r="730" spans="1:16" x14ac:dyDescent="0.15">
      <c r="A730" t="s">
        <v>51</v>
      </c>
      <c r="B730" s="1">
        <v>2010</v>
      </c>
      <c r="C730" s="3">
        <v>95609.203125</v>
      </c>
      <c r="D730" s="3">
        <v>20362</v>
      </c>
      <c r="E730" s="3">
        <v>350.70001220703125</v>
      </c>
      <c r="F730" s="3">
        <v>1014.7999877929688</v>
      </c>
      <c r="G730" s="3">
        <v>39025.1015625</v>
      </c>
      <c r="H730" s="3">
        <v>674.29998779296875</v>
      </c>
      <c r="I730" s="3">
        <v>6337.60009765625</v>
      </c>
      <c r="J730" s="3">
        <v>5291.5</v>
      </c>
      <c r="K730" s="3">
        <f t="shared" si="66"/>
        <v>15.086026516623836</v>
      </c>
      <c r="L730" s="3">
        <f t="shared" si="67"/>
        <v>18.068449990550885</v>
      </c>
      <c r="M730" s="3">
        <f t="shared" si="68"/>
        <v>2.9562115528579391</v>
      </c>
      <c r="N730" s="3">
        <f t="shared" si="69"/>
        <v>2.3483010721839346</v>
      </c>
      <c r="O730" s="3">
        <f t="shared" si="70"/>
        <v>0.83493750291326918</v>
      </c>
      <c r="P730" s="4">
        <f t="shared" si="71"/>
        <v>496.826039934525</v>
      </c>
    </row>
    <row r="731" spans="1:16" x14ac:dyDescent="0.15">
      <c r="A731" t="s">
        <v>52</v>
      </c>
      <c r="B731" s="1">
        <v>2010</v>
      </c>
      <c r="C731" s="3">
        <v>68.699996948242188</v>
      </c>
      <c r="D731" s="3">
        <v>29.100000381469727</v>
      </c>
      <c r="E731" s="3">
        <v>1.6000000238418579</v>
      </c>
      <c r="F731" s="3">
        <v>6.9000000953674316</v>
      </c>
      <c r="G731" s="3">
        <v>0.10000000149011612</v>
      </c>
      <c r="H731" s="3">
        <v>45.400001525878906</v>
      </c>
      <c r="I731" s="3">
        <v>7.6999998092651367</v>
      </c>
      <c r="J731" s="3">
        <v>6.9000000953674316</v>
      </c>
      <c r="K731" s="3">
        <f t="shared" si="66"/>
        <v>8.9220777467523984</v>
      </c>
      <c r="L731" s="3">
        <f t="shared" si="67"/>
        <v>9.9565211592339615</v>
      </c>
      <c r="M731" s="3">
        <f t="shared" si="68"/>
        <v>1.5165562136466768</v>
      </c>
      <c r="N731" s="3">
        <f t="shared" si="69"/>
        <v>1.3110686034489194</v>
      </c>
      <c r="O731" s="3">
        <f t="shared" si="70"/>
        <v>0.89610393068645355</v>
      </c>
      <c r="P731" s="4">
        <f t="shared" si="71"/>
        <v>148.37792494583087</v>
      </c>
    </row>
    <row r="732" spans="1:16" x14ac:dyDescent="0.15">
      <c r="A732" t="s">
        <v>53</v>
      </c>
      <c r="B732" s="1">
        <v>2010</v>
      </c>
      <c r="C732" s="3">
        <v>496.70001220703125</v>
      </c>
      <c r="D732" s="3">
        <v>199.5</v>
      </c>
      <c r="E732" s="3">
        <v>24.5</v>
      </c>
      <c r="F732" s="3">
        <v>16.799999237060547</v>
      </c>
      <c r="G732" s="3">
        <v>0.10000000149011612</v>
      </c>
      <c r="H732" s="3">
        <v>20.899999618530273</v>
      </c>
      <c r="I732" s="3">
        <v>49.700000762939453</v>
      </c>
      <c r="J732" s="3">
        <v>42.099998474121094</v>
      </c>
      <c r="K732" s="3">
        <f t="shared" si="66"/>
        <v>9.9939638748942041</v>
      </c>
      <c r="L732" s="3">
        <f t="shared" si="67"/>
        <v>11.798100480035723</v>
      </c>
      <c r="M732" s="3">
        <f t="shared" si="68"/>
        <v>1.5728309480905827</v>
      </c>
      <c r="N732" s="3">
        <f t="shared" si="69"/>
        <v>13.140212360455832</v>
      </c>
      <c r="O732" s="3">
        <f t="shared" si="70"/>
        <v>0.84708245126455672</v>
      </c>
      <c r="P732" s="4">
        <f t="shared" si="71"/>
        <v>72.139142641658225</v>
      </c>
    </row>
    <row r="733" spans="1:16" x14ac:dyDescent="0.15">
      <c r="A733" t="s">
        <v>54</v>
      </c>
      <c r="B733" s="1">
        <v>2010</v>
      </c>
      <c r="C733" s="3">
        <v>3064.39990234375</v>
      </c>
      <c r="D733" s="3">
        <v>2129.10009765625</v>
      </c>
      <c r="E733" s="3">
        <v>23.399999618530273</v>
      </c>
      <c r="F733" s="3">
        <v>48.400001525878906</v>
      </c>
      <c r="G733" s="3">
        <v>0.10000000149011612</v>
      </c>
      <c r="H733" s="3">
        <v>124.19999694824219</v>
      </c>
      <c r="I733" s="3">
        <v>143.5</v>
      </c>
      <c r="J733" s="3">
        <v>124.80000305175781</v>
      </c>
      <c r="K733" s="3">
        <f t="shared" si="66"/>
        <v>21.354703152221255</v>
      </c>
      <c r="L733" s="3">
        <f t="shared" si="67"/>
        <v>24.554485796549727</v>
      </c>
      <c r="M733" s="3">
        <f t="shared" si="68"/>
        <v>1.2658624319828795</v>
      </c>
      <c r="N733" s="3">
        <f t="shared" si="69"/>
        <v>17.744064443500886</v>
      </c>
      <c r="O733" s="3">
        <f t="shared" si="70"/>
        <v>0.86968643241643073</v>
      </c>
      <c r="P733" s="4">
        <f t="shared" si="71"/>
        <v>111.34192232790269</v>
      </c>
    </row>
    <row r="734" spans="1:16" x14ac:dyDescent="0.15">
      <c r="A734" t="s">
        <v>55</v>
      </c>
      <c r="B734" s="1">
        <v>2010</v>
      </c>
      <c r="C734" s="3">
        <v>4575.2001953125</v>
      </c>
      <c r="D734" s="3">
        <v>1979.9000244140625</v>
      </c>
      <c r="E734" s="3">
        <v>11.300000190734863</v>
      </c>
      <c r="F734" s="3">
        <v>47.400001525878906</v>
      </c>
      <c r="G734" s="3">
        <v>0.10000000149011612</v>
      </c>
      <c r="H734" s="3">
        <v>101.09999847412109</v>
      </c>
      <c r="I734" s="3">
        <v>410.89999389648438</v>
      </c>
      <c r="J734" s="3">
        <v>360.70001220703125</v>
      </c>
      <c r="K734" s="3">
        <f t="shared" si="66"/>
        <v>11.134583264231207</v>
      </c>
      <c r="L734" s="3">
        <f t="shared" si="67"/>
        <v>12.684225230040937</v>
      </c>
      <c r="M734" s="3">
        <f t="shared" si="68"/>
        <v>1.6560012105326105</v>
      </c>
      <c r="N734" s="3">
        <f t="shared" si="69"/>
        <v>30.788695795872282</v>
      </c>
      <c r="O734" s="3">
        <f t="shared" si="70"/>
        <v>0.87782919825961425</v>
      </c>
      <c r="P734" s="4">
        <f t="shared" si="71"/>
        <v>295.37670537899476</v>
      </c>
    </row>
    <row r="735" spans="1:16" x14ac:dyDescent="0.15">
      <c r="A735" t="s">
        <v>66</v>
      </c>
      <c r="B735" s="1">
        <v>2010</v>
      </c>
      <c r="C735" s="3">
        <v>19446.099609375</v>
      </c>
      <c r="D735" s="3">
        <v>13486.2998046875</v>
      </c>
      <c r="E735" s="3">
        <v>127.40000152587891</v>
      </c>
      <c r="F735" s="3">
        <v>418.89999389648438</v>
      </c>
      <c r="G735" s="3">
        <v>90.400001525878906</v>
      </c>
      <c r="H735" s="3">
        <v>1800</v>
      </c>
      <c r="I735" s="3">
        <v>507</v>
      </c>
      <c r="J735" s="3">
        <v>401.79998779296875</v>
      </c>
      <c r="K735" s="3">
        <f t="shared" si="66"/>
        <v>38.35522605399408</v>
      </c>
      <c r="L735" s="3">
        <f t="shared" si="67"/>
        <v>48.39746192176289</v>
      </c>
      <c r="M735" s="3">
        <f t="shared" si="68"/>
        <v>1.3390325278159547</v>
      </c>
      <c r="N735" s="3">
        <f t="shared" si="69"/>
        <v>8.4207767063275689</v>
      </c>
      <c r="O735" s="3">
        <f t="shared" si="70"/>
        <v>0.79250490688948472</v>
      </c>
      <c r="P735" s="4">
        <f t="shared" si="71"/>
        <v>1255.4477596354923</v>
      </c>
    </row>
    <row r="736" spans="1:16" x14ac:dyDescent="0.15">
      <c r="A736" t="s">
        <v>67</v>
      </c>
      <c r="B736" s="1">
        <v>2010</v>
      </c>
      <c r="C736" s="3">
        <v>6336.5</v>
      </c>
      <c r="D736" s="3">
        <v>4209.7001953125</v>
      </c>
      <c r="E736" s="3">
        <v>11.600000381469727</v>
      </c>
      <c r="F736" s="3">
        <v>215.39999389648438</v>
      </c>
      <c r="G736" s="3">
        <v>23.5</v>
      </c>
      <c r="H736" s="3">
        <v>570.9000244140625</v>
      </c>
      <c r="I736" s="3">
        <v>321.60000610351562</v>
      </c>
      <c r="J736" s="3">
        <v>286.10000610351562</v>
      </c>
      <c r="K736" s="3">
        <f t="shared" si="66"/>
        <v>19.703046889745476</v>
      </c>
      <c r="L736" s="3">
        <f t="shared" si="67"/>
        <v>22.147849929466101</v>
      </c>
      <c r="M736" s="3">
        <f t="shared" si="68"/>
        <v>1.3121763775517121</v>
      </c>
      <c r="N736" s="3">
        <f t="shared" si="69"/>
        <v>7.8247713716030587</v>
      </c>
      <c r="O736" s="3">
        <f t="shared" si="70"/>
        <v>0.88961442995565931</v>
      </c>
      <c r="P736" s="4">
        <f t="shared" si="71"/>
        <v>409.08690630665632</v>
      </c>
    </row>
    <row r="737" spans="1:16" x14ac:dyDescent="0.15">
      <c r="A737" t="s">
        <v>56</v>
      </c>
      <c r="B737" s="1">
        <v>2010</v>
      </c>
      <c r="C737" s="3">
        <v>31421.69921875</v>
      </c>
      <c r="D737" s="3">
        <v>20181.099609375</v>
      </c>
      <c r="E737" s="3">
        <v>185.10000610351562</v>
      </c>
      <c r="F737" s="3">
        <v>399</v>
      </c>
      <c r="G737" s="3">
        <v>566.70001220703125</v>
      </c>
      <c r="H737" s="3">
        <v>238.30000305175781</v>
      </c>
      <c r="I737" s="3">
        <v>2860</v>
      </c>
      <c r="J737" s="3">
        <v>2448.300048828125</v>
      </c>
      <c r="K737" s="3">
        <f t="shared" si="66"/>
        <v>10.986608118444057</v>
      </c>
      <c r="L737" s="3">
        <f t="shared" si="67"/>
        <v>12.834088384628325</v>
      </c>
      <c r="M737" s="3">
        <f t="shared" si="68"/>
        <v>1.2238485512702422</v>
      </c>
      <c r="N737" s="3">
        <f t="shared" si="69"/>
        <v>26.097756495456675</v>
      </c>
      <c r="O737" s="3">
        <f t="shared" si="70"/>
        <v>0.85604896812172204</v>
      </c>
      <c r="P737" s="4">
        <f t="shared" si="71"/>
        <v>449.37844200449382</v>
      </c>
    </row>
    <row r="738" spans="1:16" x14ac:dyDescent="0.15">
      <c r="A738" t="s">
        <v>57</v>
      </c>
      <c r="B738" s="1">
        <v>2010</v>
      </c>
      <c r="C738" s="3">
        <v>3409.89990234375</v>
      </c>
      <c r="D738" s="3">
        <v>1579</v>
      </c>
      <c r="E738" s="3">
        <v>62.299999237060547</v>
      </c>
      <c r="F738" s="3">
        <v>103.40000152587891</v>
      </c>
      <c r="G738" s="3">
        <v>0.10000000149011612</v>
      </c>
      <c r="H738" s="3">
        <v>637.20001220703125</v>
      </c>
      <c r="I738" s="3">
        <v>327</v>
      </c>
      <c r="J738" s="3">
        <v>283.29998779296875</v>
      </c>
      <c r="K738" s="3">
        <f t="shared" si="66"/>
        <v>10.427828447534404</v>
      </c>
      <c r="L738" s="3">
        <f t="shared" si="67"/>
        <v>12.036357392417722</v>
      </c>
      <c r="M738" s="3">
        <f t="shared" si="68"/>
        <v>1.514434145490281</v>
      </c>
      <c r="N738" s="3">
        <f t="shared" si="69"/>
        <v>4.6036179817953533</v>
      </c>
      <c r="O738" s="3">
        <f t="shared" si="70"/>
        <v>0.86636081893874239</v>
      </c>
      <c r="P738" s="4">
        <f t="shared" si="71"/>
        <v>118.96225228281519</v>
      </c>
    </row>
    <row r="739" spans="1:16" x14ac:dyDescent="0.15">
      <c r="A739" t="s">
        <v>64</v>
      </c>
      <c r="B739" s="1">
        <v>2010</v>
      </c>
      <c r="C739" s="3">
        <v>1402.4000244140625</v>
      </c>
      <c r="D739" s="3">
        <v>1009</v>
      </c>
      <c r="E739" s="3">
        <v>25</v>
      </c>
      <c r="F739" s="3">
        <v>43.900001525878906</v>
      </c>
      <c r="G739" s="3">
        <v>0.10000000149011612</v>
      </c>
      <c r="H739" s="3">
        <v>401.29998779296875</v>
      </c>
      <c r="I739" s="3">
        <v>39.599998474121094</v>
      </c>
      <c r="J739" s="3">
        <v>37.700000762939453</v>
      </c>
      <c r="K739" s="3">
        <f t="shared" si="66"/>
        <v>35.414143395246384</v>
      </c>
      <c r="L739" s="3">
        <f t="shared" si="67"/>
        <v>37.198938886830888</v>
      </c>
      <c r="M739" s="3">
        <f t="shared" si="68"/>
        <v>1.2619454921055075</v>
      </c>
      <c r="N739" s="3">
        <f t="shared" si="69"/>
        <v>3.1493376556207608</v>
      </c>
      <c r="O739" s="3">
        <f t="shared" si="70"/>
        <v>0.95202025796987588</v>
      </c>
      <c r="P739" s="4">
        <f t="shared" si="71"/>
        <v>103.78442938289587</v>
      </c>
    </row>
    <row r="740" spans="1:16" x14ac:dyDescent="0.15">
      <c r="A740" t="s">
        <v>69</v>
      </c>
      <c r="B740" s="1">
        <v>2010</v>
      </c>
      <c r="C740" s="3">
        <v>7009.7001953125</v>
      </c>
      <c r="D740" s="3">
        <v>1164.800048828125</v>
      </c>
      <c r="E740" s="3">
        <v>15.699999809265137</v>
      </c>
      <c r="F740" s="3">
        <v>79.400001525878906</v>
      </c>
      <c r="G740" s="3">
        <v>3068.699951171875</v>
      </c>
      <c r="H740" s="3">
        <v>46.799999237060547</v>
      </c>
      <c r="I740" s="3">
        <v>382.5</v>
      </c>
      <c r="J740" s="3">
        <v>323.70001220703125</v>
      </c>
      <c r="K740" s="3">
        <f t="shared" si="66"/>
        <v>18.326013582516339</v>
      </c>
      <c r="L740" s="3">
        <f t="shared" si="67"/>
        <v>21.654927188662736</v>
      </c>
      <c r="M740" s="3">
        <f t="shared" si="68"/>
        <v>3.7153230345342765</v>
      </c>
      <c r="N740" s="3">
        <f t="shared" si="69"/>
        <v>2.1940280762367732</v>
      </c>
      <c r="O740" s="3">
        <f t="shared" si="70"/>
        <v>0.84627454171772876</v>
      </c>
      <c r="P740" s="4">
        <f t="shared" si="71"/>
        <v>518.75194113722137</v>
      </c>
    </row>
    <row r="741" spans="1:16" x14ac:dyDescent="0.15">
      <c r="A741" t="s">
        <v>59</v>
      </c>
      <c r="B741" s="1">
        <v>2010</v>
      </c>
      <c r="C741" s="3">
        <v>3463.5</v>
      </c>
      <c r="D741" s="3">
        <v>2193.800048828125</v>
      </c>
      <c r="E741" s="3">
        <v>20.5</v>
      </c>
      <c r="F741" s="3">
        <v>25</v>
      </c>
      <c r="G741" s="3">
        <v>0.10000000149011612</v>
      </c>
      <c r="H741" s="3">
        <v>86.400001525878906</v>
      </c>
      <c r="I741" s="3">
        <v>210.5</v>
      </c>
      <c r="J741" s="3">
        <v>188.10000610351562</v>
      </c>
      <c r="K741" s="3">
        <f t="shared" si="66"/>
        <v>16.453681710213775</v>
      </c>
      <c r="L741" s="3">
        <f t="shared" si="67"/>
        <v>18.413077552448129</v>
      </c>
      <c r="M741" s="3">
        <f t="shared" si="68"/>
        <v>1.3255386456374096</v>
      </c>
      <c r="N741" s="3">
        <f t="shared" si="69"/>
        <v>31.062779843548629</v>
      </c>
      <c r="O741" s="3">
        <f t="shared" si="70"/>
        <v>0.89358672733261579</v>
      </c>
      <c r="P741" s="4">
        <f t="shared" si="71"/>
        <v>256.15392532325075</v>
      </c>
    </row>
    <row r="742" spans="1:16" x14ac:dyDescent="0.15">
      <c r="A742" t="s">
        <v>60</v>
      </c>
      <c r="B742" s="1">
        <v>2010</v>
      </c>
      <c r="C742" s="3">
        <v>15.699999809265137</v>
      </c>
      <c r="D742" s="3">
        <v>14.699999809265137</v>
      </c>
      <c r="E742" s="3">
        <v>0.40000000596046448</v>
      </c>
      <c r="F742" s="3">
        <v>0.20000000298023224</v>
      </c>
      <c r="G742" s="3">
        <v>0.10000000149011612</v>
      </c>
      <c r="H742" s="3">
        <v>2.2999999523162842</v>
      </c>
      <c r="I742" s="3">
        <v>1.6000000238418579</v>
      </c>
      <c r="J742" s="3">
        <v>1.2999999523162842</v>
      </c>
      <c r="K742" s="3">
        <f t="shared" si="66"/>
        <v>9.8124997345730698</v>
      </c>
      <c r="L742" s="3">
        <f t="shared" si="67"/>
        <v>12.076923373182861</v>
      </c>
      <c r="M742" s="3">
        <f t="shared" si="68"/>
        <v>0.87222222173471509</v>
      </c>
      <c r="N742" s="3">
        <f t="shared" si="69"/>
        <v>6.0384615654643827</v>
      </c>
      <c r="O742" s="3">
        <f t="shared" si="70"/>
        <v>0.81249995809048481</v>
      </c>
      <c r="P742" s="4">
        <f t="shared" si="71"/>
        <v>88.35846243173043</v>
      </c>
    </row>
    <row r="743" spans="1:16" x14ac:dyDescent="0.15">
      <c r="A743" t="s">
        <v>61</v>
      </c>
      <c r="B743" s="1">
        <v>2010</v>
      </c>
      <c r="C743" s="3">
        <v>6936.7998046875</v>
      </c>
      <c r="D743" s="3">
        <v>4147.89990234375</v>
      </c>
      <c r="E743" s="3">
        <v>81.599998474121094</v>
      </c>
      <c r="F743" s="3">
        <v>133.5</v>
      </c>
      <c r="G743" s="3">
        <v>65.400001525878906</v>
      </c>
      <c r="H743" s="3">
        <v>76.099998474121094</v>
      </c>
      <c r="I743" s="3">
        <v>616.20001220703125</v>
      </c>
      <c r="J743" s="3">
        <v>557</v>
      </c>
      <c r="K743" s="3">
        <f t="shared" si="66"/>
        <v>11.257383426271128</v>
      </c>
      <c r="L743" s="3">
        <f t="shared" si="67"/>
        <v>12.45385961344255</v>
      </c>
      <c r="M743" s="3">
        <f t="shared" si="68"/>
        <v>1.2839506018026596</v>
      </c>
      <c r="N743" s="3">
        <f t="shared" si="69"/>
        <v>25.224726562499999</v>
      </c>
      <c r="O743" s="3">
        <f t="shared" si="70"/>
        <v>0.90392727842539999</v>
      </c>
      <c r="P743" s="4">
        <f t="shared" si="71"/>
        <v>184.36745412069695</v>
      </c>
    </row>
    <row r="744" spans="1:16" x14ac:dyDescent="0.15">
      <c r="A744" t="s">
        <v>62</v>
      </c>
      <c r="B744" s="1">
        <v>2010</v>
      </c>
      <c r="C744" s="3">
        <v>604.70001220703125</v>
      </c>
      <c r="D744" s="3">
        <v>194.30000305175781</v>
      </c>
      <c r="E744" s="3">
        <v>13.600000381469727</v>
      </c>
      <c r="F744" s="3">
        <v>25.899999618530273</v>
      </c>
      <c r="G744" s="3">
        <v>0.10000000149011612</v>
      </c>
      <c r="H744" s="3">
        <v>20</v>
      </c>
      <c r="I744" s="3">
        <v>97.800003051757812</v>
      </c>
      <c r="J744" s="3">
        <v>74.599998474121094</v>
      </c>
      <c r="K744" s="3">
        <f t="shared" si="66"/>
        <v>6.1830265167477689</v>
      </c>
      <c r="L744" s="3">
        <f t="shared" si="67"/>
        <v>8.1058984527567119</v>
      </c>
      <c r="M744" s="3">
        <f t="shared" si="68"/>
        <v>1.5900604899336104</v>
      </c>
      <c r="N744" s="3">
        <f t="shared" si="69"/>
        <v>13.145652547871983</v>
      </c>
      <c r="O744" s="3">
        <f t="shared" si="70"/>
        <v>0.76278114669016128</v>
      </c>
      <c r="P744" s="4">
        <f t="shared" si="71"/>
        <v>196.95805970744166</v>
      </c>
    </row>
    <row r="745" spans="1:16" x14ac:dyDescent="0.15">
      <c r="A745" t="s">
        <v>63</v>
      </c>
      <c r="B745" s="1">
        <v>2010</v>
      </c>
      <c r="C745" s="3">
        <v>2308.800048828125</v>
      </c>
      <c r="D745" s="3">
        <v>1395.5999755859375</v>
      </c>
      <c r="E745" s="3">
        <v>83.300003051757812</v>
      </c>
      <c r="F745" s="3">
        <v>49.5</v>
      </c>
      <c r="G745" s="3">
        <v>15</v>
      </c>
      <c r="H745" s="3">
        <v>644.20001220703125</v>
      </c>
      <c r="I745" s="3">
        <v>349</v>
      </c>
      <c r="J745" s="3">
        <v>269.79998779296875</v>
      </c>
      <c r="K745" s="3">
        <f t="shared" si="66"/>
        <v>6.6154729192782948</v>
      </c>
      <c r="L745" s="3">
        <f t="shared" si="67"/>
        <v>8.5574505310941102</v>
      </c>
      <c r="M745" s="3">
        <f t="shared" si="68"/>
        <v>1.1006340686350191</v>
      </c>
      <c r="N745" s="3">
        <f t="shared" si="69"/>
        <v>3.2577959772260585</v>
      </c>
      <c r="O745" s="3">
        <f t="shared" si="70"/>
        <v>0.77306586760162965</v>
      </c>
      <c r="P745" s="4">
        <f t="shared" si="71"/>
        <v>84.380334643062753</v>
      </c>
    </row>
    <row r="746" spans="1:16" x14ac:dyDescent="0.15">
      <c r="A746" t="s">
        <v>68</v>
      </c>
      <c r="B746" s="1">
        <v>2010</v>
      </c>
      <c r="C746" s="3">
        <v>522.4000244140625</v>
      </c>
      <c r="D746" s="3">
        <v>94.099998474121094</v>
      </c>
      <c r="E746" s="3">
        <v>0.30000001192092896</v>
      </c>
      <c r="F746" s="3">
        <v>5.9000000953674316</v>
      </c>
      <c r="G746" s="3">
        <v>1.5</v>
      </c>
      <c r="H746" s="3">
        <v>88.900001525878906</v>
      </c>
      <c r="I746" s="3">
        <v>46.799999237060547</v>
      </c>
      <c r="J746" s="3">
        <v>46</v>
      </c>
      <c r="K746" s="3">
        <f t="shared" si="66"/>
        <v>11.162393866031906</v>
      </c>
      <c r="L746" s="3">
        <f t="shared" si="67"/>
        <v>11.356522269870924</v>
      </c>
      <c r="M746" s="3">
        <f t="shared" si="68"/>
        <v>2.7905984549570992</v>
      </c>
      <c r="N746" s="3">
        <f t="shared" si="69"/>
        <v>5.424714596254038</v>
      </c>
      <c r="O746" s="3">
        <f t="shared" si="70"/>
        <v>0.98290599892943942</v>
      </c>
      <c r="P746" s="4">
        <f t="shared" si="71"/>
        <v>19.092293808628654</v>
      </c>
    </row>
    <row r="747" spans="1:16" x14ac:dyDescent="0.15">
      <c r="A747" t="s">
        <v>1</v>
      </c>
      <c r="B747" s="1">
        <v>2011</v>
      </c>
      <c r="C747" s="3">
        <v>60640.875</v>
      </c>
      <c r="D747" s="3">
        <v>23902.591796875</v>
      </c>
      <c r="E747" s="3">
        <v>278.33969116210938</v>
      </c>
      <c r="F747" s="3">
        <v>471.90771484375</v>
      </c>
      <c r="G747" s="3">
        <v>1178.9471435546875</v>
      </c>
      <c r="H747" s="3">
        <v>387.13607788085938</v>
      </c>
      <c r="I747" s="3">
        <v>4502.3642578125</v>
      </c>
      <c r="J747" s="3">
        <v>3853.723388671875</v>
      </c>
      <c r="K747" s="3">
        <f t="shared" si="66"/>
        <v>13.468673685114657</v>
      </c>
      <c r="L747" s="3">
        <f t="shared" si="67"/>
        <v>15.735658448724033</v>
      </c>
      <c r="M747" s="3">
        <f t="shared" si="68"/>
        <v>1.8637501717439315</v>
      </c>
      <c r="N747" s="3">
        <f t="shared" si="69"/>
        <v>29.755223107473849</v>
      </c>
      <c r="O747" s="3">
        <f t="shared" si="70"/>
        <v>0.85593327594161139</v>
      </c>
      <c r="P747" s="4">
        <f t="shared" si="71"/>
        <v>457.50677957622594</v>
      </c>
    </row>
    <row r="748" spans="1:16" x14ac:dyDescent="0.15">
      <c r="A748" t="s">
        <v>65</v>
      </c>
      <c r="B748" s="1">
        <v>2011</v>
      </c>
      <c r="C748" s="3">
        <v>6527.78271484375</v>
      </c>
      <c r="D748" s="3">
        <v>4303.8056640625</v>
      </c>
      <c r="E748" s="3">
        <v>17.538963317871094</v>
      </c>
      <c r="F748" s="3">
        <v>62.847949981689453</v>
      </c>
      <c r="G748" s="3">
        <v>117.93125915527344</v>
      </c>
      <c r="H748" s="3">
        <v>217.04466247558594</v>
      </c>
      <c r="I748" s="3">
        <v>305.35092163085938</v>
      </c>
      <c r="J748" s="3">
        <v>272.46414184570312</v>
      </c>
      <c r="K748" s="3">
        <f t="shared" si="66"/>
        <v>21.377969583256171</v>
      </c>
      <c r="L748" s="3">
        <f t="shared" si="67"/>
        <v>23.95831859056317</v>
      </c>
      <c r="M748" s="3">
        <f t="shared" si="68"/>
        <v>1.3324290545226025</v>
      </c>
      <c r="N748" s="3">
        <f t="shared" si="69"/>
        <v>16.408725520627705</v>
      </c>
      <c r="O748" s="3">
        <f t="shared" si="70"/>
        <v>0.89229840994253395</v>
      </c>
      <c r="P748" s="4">
        <f t="shared" si="71"/>
        <v>49.249039490962446</v>
      </c>
    </row>
    <row r="749" spans="1:16" x14ac:dyDescent="0.15">
      <c r="A749" t="s">
        <v>2</v>
      </c>
      <c r="B749" s="1">
        <v>2011</v>
      </c>
      <c r="C749" s="3">
        <v>1401.4727783203125</v>
      </c>
      <c r="D749" s="3">
        <v>252.85337829589844</v>
      </c>
      <c r="E749" s="3">
        <v>73.763442993164062</v>
      </c>
      <c r="F749" s="3">
        <v>14.524454116821289</v>
      </c>
      <c r="G749" s="3">
        <v>9.1348767280578613E-2</v>
      </c>
      <c r="H749" s="3">
        <v>31.972068786621094</v>
      </c>
      <c r="I749" s="3">
        <v>158.83024597167969</v>
      </c>
      <c r="J749" s="3">
        <v>118.7781982421875</v>
      </c>
      <c r="K749" s="3">
        <f t="shared" si="66"/>
        <v>8.823714713444458</v>
      </c>
      <c r="L749" s="3">
        <f t="shared" si="67"/>
        <v>11.799074232989494</v>
      </c>
      <c r="M749" s="3">
        <f t="shared" si="68"/>
        <v>2.3194541147725594</v>
      </c>
      <c r="N749" s="3">
        <f t="shared" si="69"/>
        <v>30.082352510665018</v>
      </c>
      <c r="O749" s="3">
        <f t="shared" si="70"/>
        <v>0.7478311043059539</v>
      </c>
      <c r="P749" s="4">
        <f t="shared" si="71"/>
        <v>227.03801196131232</v>
      </c>
    </row>
    <row r="750" spans="1:16" x14ac:dyDescent="0.15">
      <c r="A750" t="s">
        <v>3</v>
      </c>
      <c r="B750" s="1">
        <v>2011</v>
      </c>
      <c r="C750" s="3">
        <v>2950.747802734375</v>
      </c>
      <c r="D750" s="3">
        <v>1659.80712890625</v>
      </c>
      <c r="E750" s="3">
        <v>63.761440277099609</v>
      </c>
      <c r="F750" s="3">
        <v>115.37348937988281</v>
      </c>
      <c r="G750" s="3">
        <v>37.452995300292969</v>
      </c>
      <c r="H750" s="3">
        <v>124.23432159423828</v>
      </c>
      <c r="I750" s="3">
        <v>260.797607421875</v>
      </c>
      <c r="J750" s="3">
        <v>216.79547119140625</v>
      </c>
      <c r="K750" s="3">
        <f t="shared" si="66"/>
        <v>11.314320832557126</v>
      </c>
      <c r="L750" s="3">
        <f t="shared" si="67"/>
        <v>13.610744664168715</v>
      </c>
      <c r="M750" s="3">
        <f t="shared" si="68"/>
        <v>1.3405411663827971</v>
      </c>
      <c r="N750" s="3">
        <f t="shared" si="69"/>
        <v>10.650181245093957</v>
      </c>
      <c r="O750" s="3">
        <f t="shared" si="70"/>
        <v>0.83127860464114833</v>
      </c>
      <c r="P750" s="4">
        <f t="shared" si="71"/>
        <v>97.459849689636727</v>
      </c>
    </row>
    <row r="751" spans="1:16" x14ac:dyDescent="0.15">
      <c r="A751" t="s">
        <v>4</v>
      </c>
      <c r="B751" s="1">
        <v>2011</v>
      </c>
      <c r="C751" s="3">
        <v>203.52505493164062</v>
      </c>
      <c r="D751" s="3">
        <v>146.98016357421875</v>
      </c>
      <c r="E751" s="3">
        <v>3.5626018047332764</v>
      </c>
      <c r="F751" s="3">
        <v>7.5819478034973145</v>
      </c>
      <c r="G751" s="3">
        <v>1.7356265783309937</v>
      </c>
      <c r="H751" s="3">
        <v>48.962940216064453</v>
      </c>
      <c r="I751" s="3">
        <v>10.931635856628418</v>
      </c>
      <c r="J751" s="3">
        <v>9.5536985397338867</v>
      </c>
      <c r="K751" s="3">
        <f t="shared" si="66"/>
        <v>18.617987060759329</v>
      </c>
      <c r="L751" s="3">
        <f t="shared" si="67"/>
        <v>21.303273709671576</v>
      </c>
      <c r="M751" s="3">
        <f t="shared" si="68"/>
        <v>1.1900094499033709</v>
      </c>
      <c r="N751" s="3">
        <f t="shared" si="69"/>
        <v>3.4921629696625818</v>
      </c>
      <c r="O751" s="3">
        <f t="shared" si="70"/>
        <v>0.87394957763260872</v>
      </c>
      <c r="P751" s="4">
        <f t="shared" si="71"/>
        <v>182.14699150336</v>
      </c>
    </row>
    <row r="752" spans="1:16" x14ac:dyDescent="0.15">
      <c r="A752" t="s">
        <v>5</v>
      </c>
      <c r="B752" s="1">
        <v>2011</v>
      </c>
      <c r="C752" s="3">
        <v>27089.841796875</v>
      </c>
      <c r="D752" s="3">
        <v>19745.126953125</v>
      </c>
      <c r="E752" s="3">
        <v>280.98880004882812</v>
      </c>
      <c r="F752" s="3">
        <v>125.23915863037109</v>
      </c>
      <c r="G752" s="3">
        <v>9.1348767280578613E-2</v>
      </c>
      <c r="H752" s="3">
        <v>295.42190551757812</v>
      </c>
      <c r="I752" s="3">
        <v>267.77914428710938</v>
      </c>
      <c r="J752" s="3">
        <v>234.89237976074219</v>
      </c>
      <c r="K752" s="3">
        <f t="shared" si="66"/>
        <v>101.1648680445017</v>
      </c>
      <c r="L752" s="3">
        <f t="shared" si="67"/>
        <v>115.32873831185286</v>
      </c>
      <c r="M752" s="3">
        <f t="shared" si="68"/>
        <v>1.3196026356088424</v>
      </c>
      <c r="N752" s="3">
        <f t="shared" si="69"/>
        <v>64.384281504602725</v>
      </c>
      <c r="O752" s="3">
        <f t="shared" si="70"/>
        <v>0.87718698327340083</v>
      </c>
      <c r="P752" s="4">
        <f t="shared" si="71"/>
        <v>393.38575830002884</v>
      </c>
    </row>
    <row r="753" spans="1:16" x14ac:dyDescent="0.15">
      <c r="A753" t="s">
        <v>6</v>
      </c>
      <c r="B753" s="1">
        <v>2011</v>
      </c>
      <c r="C753" s="3">
        <v>1506.9805908203125</v>
      </c>
      <c r="D753" s="3">
        <v>711.33282470703125</v>
      </c>
      <c r="E753" s="3">
        <v>12.332083702087402</v>
      </c>
      <c r="F753" s="3">
        <v>113.45516967773438</v>
      </c>
      <c r="G753" s="3">
        <v>10.322410583496094</v>
      </c>
      <c r="H753" s="3">
        <v>149.53793334960938</v>
      </c>
      <c r="I753" s="3">
        <v>219.092041015625</v>
      </c>
      <c r="J753" s="3">
        <v>175.1817626953125</v>
      </c>
      <c r="K753" s="3">
        <f t="shared" si="66"/>
        <v>6.8782991104311231</v>
      </c>
      <c r="L753" s="3">
        <f t="shared" si="67"/>
        <v>8.602382848729242</v>
      </c>
      <c r="M753" s="3">
        <f t="shared" si="68"/>
        <v>1.347999290553664</v>
      </c>
      <c r="N753" s="3">
        <f t="shared" si="69"/>
        <v>5.5137030858995661</v>
      </c>
      <c r="O753" s="3">
        <f t="shared" si="70"/>
        <v>0.79958067798007804</v>
      </c>
      <c r="P753" s="4">
        <f t="shared" si="71"/>
        <v>973.55683402800253</v>
      </c>
    </row>
    <row r="754" spans="1:16" x14ac:dyDescent="0.15">
      <c r="A754" t="s">
        <v>7</v>
      </c>
      <c r="B754" s="1">
        <v>2011</v>
      </c>
      <c r="C754" s="3">
        <v>219.87648010253906</v>
      </c>
      <c r="D754" s="3">
        <v>76.184867858886719</v>
      </c>
      <c r="E754" s="3">
        <v>1.644277811050415</v>
      </c>
      <c r="F754" s="3">
        <v>10.505107879638672</v>
      </c>
      <c r="G754" s="3">
        <v>1.3702315092086792</v>
      </c>
      <c r="H754" s="3">
        <v>43.0252685546875</v>
      </c>
      <c r="I754" s="3">
        <v>31.325109481811523</v>
      </c>
      <c r="J754" s="3">
        <v>28.018058776855469</v>
      </c>
      <c r="K754" s="3">
        <f t="shared" si="66"/>
        <v>7.0191767479761626</v>
      </c>
      <c r="L754" s="3">
        <f t="shared" si="67"/>
        <v>7.8476700278810787</v>
      </c>
      <c r="M754" s="3">
        <f t="shared" si="68"/>
        <v>1.6029217106957971</v>
      </c>
      <c r="N754" s="3">
        <f t="shared" si="69"/>
        <v>4.0049917175540486</v>
      </c>
      <c r="O754" s="3">
        <f t="shared" si="70"/>
        <v>0.89442811981626924</v>
      </c>
      <c r="P754" s="4">
        <f t="shared" si="71"/>
        <v>117.52940085459022</v>
      </c>
    </row>
    <row r="755" spans="1:16" x14ac:dyDescent="0.15">
      <c r="A755" t="s">
        <v>8</v>
      </c>
      <c r="B755" s="1">
        <v>2011</v>
      </c>
      <c r="C755" s="3">
        <v>1252.0262451171875</v>
      </c>
      <c r="D755" s="3">
        <v>535.57781982421875</v>
      </c>
      <c r="E755" s="3">
        <v>18.543800354003906</v>
      </c>
      <c r="F755" s="3">
        <v>14.250407218933105</v>
      </c>
      <c r="G755" s="3">
        <v>30.327791213989258</v>
      </c>
      <c r="H755" s="3">
        <v>174.65884399414062</v>
      </c>
      <c r="I755" s="3">
        <v>208.98716735839844</v>
      </c>
      <c r="J755" s="3">
        <v>165.07688903808594</v>
      </c>
      <c r="K755" s="3">
        <f t="shared" si="66"/>
        <v>5.9909240406615476</v>
      </c>
      <c r="L755" s="3">
        <f t="shared" si="67"/>
        <v>7.5845035147731954</v>
      </c>
      <c r="M755" s="3">
        <f t="shared" si="68"/>
        <v>1.3488963218410701</v>
      </c>
      <c r="N755" s="3">
        <f t="shared" si="69"/>
        <v>5.7108334944525563</v>
      </c>
      <c r="O755" s="3">
        <f t="shared" si="70"/>
        <v>0.78989007375266529</v>
      </c>
      <c r="P755" s="4">
        <f t="shared" si="71"/>
        <v>67.21854614959382</v>
      </c>
    </row>
    <row r="756" spans="1:16" x14ac:dyDescent="0.15">
      <c r="A756" t="s">
        <v>9</v>
      </c>
      <c r="B756" s="1">
        <v>2011</v>
      </c>
      <c r="C756" s="3">
        <v>240.06455993652344</v>
      </c>
      <c r="D756" s="3">
        <v>132.54705810546875</v>
      </c>
      <c r="E756" s="3">
        <v>2.466416597366333</v>
      </c>
      <c r="F756" s="3">
        <v>9.1348762512207031</v>
      </c>
      <c r="G756" s="3">
        <v>12.697478294372559</v>
      </c>
      <c r="H756" s="3">
        <v>18.178403854370117</v>
      </c>
      <c r="I756" s="3">
        <v>39.684597015380859</v>
      </c>
      <c r="J756" s="3">
        <v>31.968145370483398</v>
      </c>
      <c r="K756" s="3">
        <f t="shared" si="66"/>
        <v>6.049313285038016</v>
      </c>
      <c r="L756" s="3">
        <f t="shared" si="67"/>
        <v>7.5094928765613709</v>
      </c>
      <c r="M756" s="3">
        <f t="shared" si="68"/>
        <v>1.1616052362998923</v>
      </c>
      <c r="N756" s="3">
        <f t="shared" si="69"/>
        <v>6.0000002383544713</v>
      </c>
      <c r="O756" s="3">
        <f t="shared" si="70"/>
        <v>0.8055554994824129</v>
      </c>
      <c r="P756" s="4">
        <f t="shared" si="71"/>
        <v>137.08376790455205</v>
      </c>
    </row>
    <row r="757" spans="1:16" x14ac:dyDescent="0.15">
      <c r="A757" t="s">
        <v>75</v>
      </c>
      <c r="B757" s="1">
        <v>2011</v>
      </c>
      <c r="C757" s="3">
        <v>4233.46728515625</v>
      </c>
      <c r="D757" s="3">
        <v>2927.271240234375</v>
      </c>
      <c r="E757" s="3">
        <v>65.679763793945312</v>
      </c>
      <c r="F757" s="3">
        <v>154.74481201171875</v>
      </c>
      <c r="G757" s="3">
        <v>9.1348767280578613E-2</v>
      </c>
      <c r="H757" s="3">
        <v>365.39508056640625</v>
      </c>
      <c r="I757" s="3">
        <v>197.32063293457031</v>
      </c>
      <c r="J757" s="3">
        <v>171.4154052734375</v>
      </c>
      <c r="K757" s="3">
        <f t="shared" si="66"/>
        <v>21.454762343885388</v>
      </c>
      <c r="L757" s="3">
        <f t="shared" si="67"/>
        <v>24.69712263260779</v>
      </c>
      <c r="M757" s="3">
        <f t="shared" si="68"/>
        <v>1.2593281980050048</v>
      </c>
      <c r="N757" s="3">
        <f t="shared" si="69"/>
        <v>8.1376644628411601</v>
      </c>
      <c r="O757" s="3">
        <f t="shared" si="70"/>
        <v>0.8687150589582654</v>
      </c>
      <c r="P757" s="4">
        <f t="shared" si="71"/>
        <v>2417.4315730040439</v>
      </c>
    </row>
    <row r="758" spans="1:16" x14ac:dyDescent="0.15">
      <c r="A758" t="s">
        <v>10</v>
      </c>
      <c r="B758" s="1">
        <v>2011</v>
      </c>
      <c r="C758" s="3">
        <v>1740.9248046875</v>
      </c>
      <c r="D758" s="3">
        <v>1252.7569580078125</v>
      </c>
      <c r="E758" s="3">
        <v>20.462123870849609</v>
      </c>
      <c r="F758" s="3">
        <v>67.59808349609375</v>
      </c>
      <c r="G758" s="3">
        <v>9.1348767280578613E-2</v>
      </c>
      <c r="H758" s="3">
        <v>112.81572723388672</v>
      </c>
      <c r="I758" s="3">
        <v>195.20779418945312</v>
      </c>
      <c r="J758" s="3">
        <v>162.96405029296875</v>
      </c>
      <c r="K758" s="3">
        <f t="shared" si="66"/>
        <v>8.9183160534968042</v>
      </c>
      <c r="L758" s="3">
        <f t="shared" si="67"/>
        <v>10.682876386281213</v>
      </c>
      <c r="M758" s="3">
        <f t="shared" si="68"/>
        <v>1.0671414046483254</v>
      </c>
      <c r="N758" s="3">
        <f t="shared" si="69"/>
        <v>9.6447370786313531</v>
      </c>
      <c r="O758" s="3">
        <f t="shared" si="70"/>
        <v>0.83482348115059812</v>
      </c>
      <c r="P758" s="4">
        <f t="shared" si="71"/>
        <v>290.5535033098065</v>
      </c>
    </row>
    <row r="759" spans="1:16" x14ac:dyDescent="0.15">
      <c r="A759" t="s">
        <v>11</v>
      </c>
      <c r="B759" s="1">
        <v>2011</v>
      </c>
      <c r="C759" s="3">
        <v>533.8421630859375</v>
      </c>
      <c r="D759" s="3">
        <v>146.43206787109375</v>
      </c>
      <c r="E759" s="3">
        <v>6.0290184020996094</v>
      </c>
      <c r="F759" s="3">
        <v>9.0435276031494141</v>
      </c>
      <c r="G759" s="3">
        <v>9.1348767280578613E-2</v>
      </c>
      <c r="H759" s="3">
        <v>79.199378967285156</v>
      </c>
      <c r="I759" s="3">
        <v>76.705177307128906</v>
      </c>
      <c r="J759" s="3">
        <v>71.928329467773438</v>
      </c>
      <c r="K759" s="3">
        <f t="shared" si="66"/>
        <v>6.959662721962351</v>
      </c>
      <c r="L759" s="3">
        <f t="shared" si="67"/>
        <v>7.421862387685767</v>
      </c>
      <c r="M759" s="3">
        <f t="shared" si="68"/>
        <v>1.7730048144725854</v>
      </c>
      <c r="N759" s="3">
        <f t="shared" si="69"/>
        <v>6.0434331058203705</v>
      </c>
      <c r="O759" s="3">
        <f t="shared" si="70"/>
        <v>0.93772457079097959</v>
      </c>
      <c r="P759" s="4">
        <f t="shared" si="71"/>
        <v>218.50364895350407</v>
      </c>
    </row>
    <row r="760" spans="1:16" x14ac:dyDescent="0.15">
      <c r="A760" t="s">
        <v>12</v>
      </c>
      <c r="B760" s="1">
        <v>2011</v>
      </c>
      <c r="C760" s="3">
        <v>39168.98046875</v>
      </c>
      <c r="D760" s="3">
        <v>22493.90234375</v>
      </c>
      <c r="E760" s="3">
        <v>283.72927856445312</v>
      </c>
      <c r="F760" s="3">
        <v>334.70187377929688</v>
      </c>
      <c r="G760" s="3">
        <v>9.1348767280578613E-2</v>
      </c>
      <c r="H760" s="3">
        <v>361.74111938476562</v>
      </c>
      <c r="I760" s="3">
        <v>2339.094482421875</v>
      </c>
      <c r="J760" s="3">
        <v>1918.4561767578125</v>
      </c>
      <c r="K760" s="3">
        <f t="shared" si="66"/>
        <v>16.745360550034228</v>
      </c>
      <c r="L760" s="3">
        <f t="shared" si="67"/>
        <v>20.416927393642897</v>
      </c>
      <c r="M760" s="3">
        <f t="shared" si="68"/>
        <v>1.4488151054768943</v>
      </c>
      <c r="N760" s="3">
        <f t="shared" si="69"/>
        <v>56.234098034768344</v>
      </c>
      <c r="O760" s="3">
        <f t="shared" si="70"/>
        <v>0.82017045107620545</v>
      </c>
      <c r="P760" s="4">
        <f t="shared" si="71"/>
        <v>273.76680991478759</v>
      </c>
    </row>
    <row r="761" spans="1:16" x14ac:dyDescent="0.15">
      <c r="A761" t="s">
        <v>13</v>
      </c>
      <c r="B761" s="1">
        <v>2011</v>
      </c>
      <c r="C761" s="3">
        <v>214.12150573730469</v>
      </c>
      <c r="D761" s="3">
        <v>123.86892700195312</v>
      </c>
      <c r="E761" s="3">
        <v>6.3030648231506348</v>
      </c>
      <c r="F761" s="3">
        <v>9.2262258529663086</v>
      </c>
      <c r="G761" s="3">
        <v>0.45674383640289307</v>
      </c>
      <c r="H761" s="3">
        <v>27.404630661010742</v>
      </c>
      <c r="I761" s="3">
        <v>15.800348281860352</v>
      </c>
      <c r="J761" s="3">
        <v>11.482810974121094</v>
      </c>
      <c r="K761" s="3">
        <f t="shared" si="66"/>
        <v>13.551695311876617</v>
      </c>
      <c r="L761" s="3">
        <f t="shared" si="67"/>
        <v>18.647133199342225</v>
      </c>
      <c r="M761" s="3">
        <f t="shared" si="68"/>
        <v>1.3598888589363318</v>
      </c>
      <c r="N761" s="3">
        <f t="shared" si="69"/>
        <v>5.7733987563072713</v>
      </c>
      <c r="O761" s="3">
        <f t="shared" si="70"/>
        <v>0.7267441685006385</v>
      </c>
      <c r="P761" s="4">
        <f t="shared" si="71"/>
        <v>141.61161127724634</v>
      </c>
    </row>
    <row r="762" spans="1:16" x14ac:dyDescent="0.15">
      <c r="A762" t="s">
        <v>14</v>
      </c>
      <c r="B762" s="1">
        <v>2011</v>
      </c>
      <c r="C762" s="3">
        <v>1073.2567138671875</v>
      </c>
      <c r="D762" s="3">
        <v>553.84759521484375</v>
      </c>
      <c r="E762" s="3">
        <v>5.6636233329772949</v>
      </c>
      <c r="F762" s="3">
        <v>16.442777633666992</v>
      </c>
      <c r="G762" s="3">
        <v>9.1348767280578613E-2</v>
      </c>
      <c r="H762" s="3">
        <v>13.79366397857666</v>
      </c>
      <c r="I762" s="3">
        <v>127.96444702148438</v>
      </c>
      <c r="J762" s="3">
        <v>106.19303894042969</v>
      </c>
      <c r="K762" s="3">
        <f t="shared" si="66"/>
        <v>8.3871476714699895</v>
      </c>
      <c r="L762" s="3">
        <f t="shared" si="67"/>
        <v>10.106657880553209</v>
      </c>
      <c r="M762" s="3">
        <f t="shared" si="68"/>
        <v>1.3522729418065684</v>
      </c>
      <c r="N762" s="3">
        <f t="shared" si="69"/>
        <v>35.388556186796762</v>
      </c>
      <c r="O762" s="3">
        <f t="shared" si="70"/>
        <v>0.82986361768593886</v>
      </c>
      <c r="P762" s="4">
        <f t="shared" si="71"/>
        <v>439.90335216001972</v>
      </c>
    </row>
    <row r="763" spans="1:16" x14ac:dyDescent="0.15">
      <c r="A763" t="s">
        <v>15</v>
      </c>
      <c r="B763" s="1">
        <v>2011</v>
      </c>
      <c r="C763" s="3">
        <v>1800.484130859375</v>
      </c>
      <c r="D763" s="3">
        <v>691.7841796875</v>
      </c>
      <c r="E763" s="3">
        <v>8.2213888168334961</v>
      </c>
      <c r="F763" s="3">
        <v>58.097816467285156</v>
      </c>
      <c r="G763" s="3">
        <v>9.1348767280578613E-2</v>
      </c>
      <c r="H763" s="3">
        <v>52.708236694335938</v>
      </c>
      <c r="I763" s="3">
        <v>79.644775390625</v>
      </c>
      <c r="J763" s="3">
        <v>67.794517517089844</v>
      </c>
      <c r="K763" s="3">
        <f t="shared" si="66"/>
        <v>22.606431144148978</v>
      </c>
      <c r="L763" s="3">
        <f t="shared" si="67"/>
        <v>26.557960684733889</v>
      </c>
      <c r="M763" s="3">
        <f t="shared" si="68"/>
        <v>2.124603278447323</v>
      </c>
      <c r="N763" s="3">
        <f t="shared" si="69"/>
        <v>16.235584418954179</v>
      </c>
      <c r="O763" s="3">
        <f t="shared" si="70"/>
        <v>0.85121110813089129</v>
      </c>
      <c r="P763" s="4">
        <f t="shared" si="71"/>
        <v>165.95770823101316</v>
      </c>
    </row>
    <row r="764" spans="1:16" x14ac:dyDescent="0.15">
      <c r="A764" t="s">
        <v>16</v>
      </c>
      <c r="B764" s="1">
        <v>2011</v>
      </c>
      <c r="C764" s="3">
        <v>11721.0517578125</v>
      </c>
      <c r="D764" s="3">
        <v>6412.95751953125</v>
      </c>
      <c r="E764" s="3">
        <v>55.540050506591797</v>
      </c>
      <c r="F764" s="3">
        <v>359.4573974609375</v>
      </c>
      <c r="G764" s="3">
        <v>92.627647399902344</v>
      </c>
      <c r="H764" s="3">
        <v>169.63465881347656</v>
      </c>
      <c r="I764" s="3">
        <v>518.10443115234375</v>
      </c>
      <c r="J764" s="3">
        <v>452.33090209960938</v>
      </c>
      <c r="K764" s="3">
        <f t="shared" si="66"/>
        <v>22.622952156079968</v>
      </c>
      <c r="L764" s="3">
        <f t="shared" si="67"/>
        <v>25.912560259328394</v>
      </c>
      <c r="M764" s="3">
        <f t="shared" si="68"/>
        <v>1.5756361712348528</v>
      </c>
      <c r="N764" s="3">
        <f t="shared" si="69"/>
        <v>18.852630355032936</v>
      </c>
      <c r="O764" s="3">
        <f t="shared" si="70"/>
        <v>0.87304966895101832</v>
      </c>
      <c r="P764" s="4">
        <f t="shared" si="71"/>
        <v>403.00678034878257</v>
      </c>
    </row>
    <row r="765" spans="1:16" x14ac:dyDescent="0.15">
      <c r="A765" t="s">
        <v>17</v>
      </c>
      <c r="B765" s="1">
        <v>2011</v>
      </c>
      <c r="C765" s="3">
        <v>7574.091796875</v>
      </c>
      <c r="D765" s="3">
        <v>3749.2275390625</v>
      </c>
      <c r="E765" s="3">
        <v>61.660415649414062</v>
      </c>
      <c r="F765" s="3">
        <v>93.815185546875</v>
      </c>
      <c r="G765" s="3">
        <v>14.341755867004395</v>
      </c>
      <c r="H765" s="3">
        <v>144.78779602050781</v>
      </c>
      <c r="I765" s="3">
        <v>582.22442626953125</v>
      </c>
      <c r="J765" s="3">
        <v>453.24951171875</v>
      </c>
      <c r="K765" s="3">
        <f t="shared" si="66"/>
        <v>13.008887046193246</v>
      </c>
      <c r="L765" s="3">
        <f t="shared" si="67"/>
        <v>16.71064524295587</v>
      </c>
      <c r="M765" s="3">
        <f t="shared" si="68"/>
        <v>1.5628407379736606</v>
      </c>
      <c r="N765" s="3">
        <f t="shared" si="69"/>
        <v>29.943662294376406</v>
      </c>
      <c r="O765" s="3">
        <f t="shared" si="70"/>
        <v>0.77847903878379288</v>
      </c>
      <c r="P765" s="4">
        <f t="shared" si="71"/>
        <v>286.768239515392</v>
      </c>
    </row>
    <row r="766" spans="1:16" x14ac:dyDescent="0.15">
      <c r="A766" t="s">
        <v>18</v>
      </c>
      <c r="B766" s="1">
        <v>2011</v>
      </c>
      <c r="C766" s="3">
        <v>56.636234283447266</v>
      </c>
      <c r="D766" s="3">
        <v>29.962394714355469</v>
      </c>
      <c r="E766" s="3">
        <v>1.4615802764892578</v>
      </c>
      <c r="F766" s="3">
        <v>2.9231605529785156</v>
      </c>
      <c r="G766" s="3">
        <v>9.1348767280578613E-2</v>
      </c>
      <c r="H766" s="3">
        <v>27.770025253295898</v>
      </c>
      <c r="I766" s="3">
        <v>10.104873657226562</v>
      </c>
      <c r="J766" s="3">
        <v>8.9106616973876953</v>
      </c>
      <c r="K766" s="3">
        <f t="shared" si="66"/>
        <v>5.6048433859381817</v>
      </c>
      <c r="L766" s="3">
        <f t="shared" si="67"/>
        <v>6.3560076913312837</v>
      </c>
      <c r="M766" s="3">
        <f t="shared" si="68"/>
        <v>1.122854561742314</v>
      </c>
      <c r="N766" s="3">
        <f t="shared" si="69"/>
        <v>1.8397625648074536</v>
      </c>
      <c r="O766" s="3">
        <f t="shared" si="70"/>
        <v>0.88181821956924522</v>
      </c>
      <c r="P766" s="4">
        <f t="shared" si="71"/>
        <v>41.749928349229229</v>
      </c>
    </row>
    <row r="767" spans="1:16" x14ac:dyDescent="0.15">
      <c r="A767" t="s">
        <v>19</v>
      </c>
      <c r="B767" s="1">
        <v>2011</v>
      </c>
      <c r="C767" s="3">
        <v>5010.9365234375</v>
      </c>
      <c r="D767" s="3">
        <v>2443.6708984375</v>
      </c>
      <c r="E767" s="3">
        <v>94.728668212890625</v>
      </c>
      <c r="F767" s="3">
        <v>96.372947692871094</v>
      </c>
      <c r="G767" s="3">
        <v>9.1348767280578613E-2</v>
      </c>
      <c r="H767" s="3">
        <v>140.58575439453125</v>
      </c>
      <c r="I767" s="3">
        <v>348.71002197265625</v>
      </c>
      <c r="J767" s="3">
        <v>276.87353515625</v>
      </c>
      <c r="K767" s="3">
        <f t="shared" si="66"/>
        <v>14.369924027679444</v>
      </c>
      <c r="L767" s="3">
        <f t="shared" si="67"/>
        <v>18.098286355211389</v>
      </c>
      <c r="M767" s="3">
        <f t="shared" si="68"/>
        <v>1.5837431261175832</v>
      </c>
      <c r="N767" s="3">
        <f t="shared" si="69"/>
        <v>21.138727898899791</v>
      </c>
      <c r="O767" s="3">
        <f t="shared" si="70"/>
        <v>0.79399362711164279</v>
      </c>
      <c r="P767" s="4">
        <f t="shared" si="71"/>
        <v>227.41130676987754</v>
      </c>
    </row>
    <row r="768" spans="1:16" x14ac:dyDescent="0.15">
      <c r="A768" t="s">
        <v>20</v>
      </c>
      <c r="B768" s="1">
        <v>2011</v>
      </c>
      <c r="C768" s="3">
        <v>29817.333984375</v>
      </c>
      <c r="D768" s="3">
        <v>19536.759765625</v>
      </c>
      <c r="E768" s="3">
        <v>321.7303466796875</v>
      </c>
      <c r="F768" s="3">
        <v>319.90338134765625</v>
      </c>
      <c r="G768" s="3">
        <v>9.1348767280578613E-2</v>
      </c>
      <c r="H768" s="3">
        <v>934.5892333984375</v>
      </c>
      <c r="I768" s="3">
        <v>2887.789306640625</v>
      </c>
      <c r="J768" s="3">
        <v>2245.57861328125</v>
      </c>
      <c r="K768" s="3">
        <f t="shared" si="66"/>
        <v>10.325314909854557</v>
      </c>
      <c r="L768" s="3">
        <f t="shared" si="67"/>
        <v>13.278240987878743</v>
      </c>
      <c r="M768" s="3">
        <f t="shared" si="68"/>
        <v>1.1930819207569949</v>
      </c>
      <c r="N768" s="3">
        <f t="shared" si="69"/>
        <v>23.766710600120895</v>
      </c>
      <c r="O768" s="3">
        <f t="shared" si="70"/>
        <v>0.77761165197108484</v>
      </c>
      <c r="P768" s="4">
        <f t="shared" si="71"/>
        <v>119.92675002099401</v>
      </c>
    </row>
    <row r="769" spans="1:16" x14ac:dyDescent="0.15">
      <c r="A769" t="s">
        <v>21</v>
      </c>
      <c r="B769" s="1">
        <v>2011</v>
      </c>
      <c r="C769" s="3">
        <v>1418.1895751953125</v>
      </c>
      <c r="D769" s="3">
        <v>821.5908203125</v>
      </c>
      <c r="E769" s="3">
        <v>75.728126525878906</v>
      </c>
      <c r="F769" s="3">
        <v>31.698022842407227</v>
      </c>
      <c r="G769" s="3">
        <v>9.1348767280578613E-2</v>
      </c>
      <c r="H769" s="3">
        <v>26.673839569091797</v>
      </c>
      <c r="I769" s="3">
        <v>153.22663879394531</v>
      </c>
      <c r="J769" s="3">
        <v>127.04582214355469</v>
      </c>
      <c r="K769" s="3">
        <f t="shared" si="66"/>
        <v>9.2555027399801695</v>
      </c>
      <c r="L769" s="3">
        <f t="shared" si="67"/>
        <v>11.162819455745955</v>
      </c>
      <c r="M769" s="3">
        <f t="shared" si="68"/>
        <v>1.2043137932484174</v>
      </c>
      <c r="N769" s="3">
        <f t="shared" si="69"/>
        <v>24.25781182047135</v>
      </c>
      <c r="O769" s="3">
        <f t="shared" si="70"/>
        <v>0.82913665106497692</v>
      </c>
      <c r="P769" s="4">
        <f t="shared" si="71"/>
        <v>205.56532410910569</v>
      </c>
    </row>
    <row r="770" spans="1:16" x14ac:dyDescent="0.15">
      <c r="A770" t="s">
        <v>22</v>
      </c>
      <c r="B770" s="1">
        <v>2011</v>
      </c>
      <c r="C770" s="3">
        <v>12515.3291015625</v>
      </c>
      <c r="D770" s="3">
        <v>7536.91259765625</v>
      </c>
      <c r="E770" s="3">
        <v>103.31545257568359</v>
      </c>
      <c r="F770" s="3">
        <v>191.64971923828125</v>
      </c>
      <c r="G770" s="3">
        <v>9.1348767280578613E-2</v>
      </c>
      <c r="H770" s="3">
        <v>446.14736938476562</v>
      </c>
      <c r="I770" s="3">
        <v>763.83660888671875</v>
      </c>
      <c r="J770" s="3">
        <v>609.415771484375</v>
      </c>
      <c r="K770" s="3">
        <f t="shared" si="66"/>
        <v>16.384824916683971</v>
      </c>
      <c r="L770" s="3">
        <f t="shared" si="67"/>
        <v>20.536601918060772</v>
      </c>
      <c r="M770" s="3">
        <f t="shared" si="68"/>
        <v>1.3885123729863347</v>
      </c>
      <c r="N770" s="3">
        <f t="shared" si="69"/>
        <v>19.61993409500273</v>
      </c>
      <c r="O770" s="3">
        <f t="shared" si="70"/>
        <v>0.79783524957332175</v>
      </c>
      <c r="P770" s="4">
        <f t="shared" si="71"/>
        <v>108.14773552730357</v>
      </c>
    </row>
    <row r="771" spans="1:16" x14ac:dyDescent="0.15">
      <c r="A771" t="s">
        <v>23</v>
      </c>
      <c r="B771" s="1">
        <v>2011</v>
      </c>
      <c r="C771" s="3">
        <v>795.1910400390625</v>
      </c>
      <c r="D771" s="3">
        <v>418.011962890625</v>
      </c>
      <c r="E771" s="3">
        <v>3.8366482257843018</v>
      </c>
      <c r="F771" s="3">
        <v>4.110694408416748</v>
      </c>
      <c r="G771" s="3">
        <v>9.1348767280578613E-2</v>
      </c>
      <c r="H771" s="3">
        <v>185.43798828125</v>
      </c>
      <c r="I771" s="3">
        <v>75.235382080078125</v>
      </c>
      <c r="J771" s="3">
        <v>62.007179260253906</v>
      </c>
      <c r="K771" s="3">
        <f t="shared" ref="K771:K834" si="72">C771/I771</f>
        <v>10.569375977817016</v>
      </c>
      <c r="L771" s="3">
        <f t="shared" ref="L771:L834" si="73">C771/J771</f>
        <v>12.824176966694781</v>
      </c>
      <c r="M771" s="3">
        <f t="shared" ref="M771:M834" si="74">C771/(D771+E771+I771+J771)</f>
        <v>1.4222922471568606</v>
      </c>
      <c r="N771" s="3">
        <f t="shared" ref="N771:N834" si="75">C771/(F771+G771+H771)</f>
        <v>4.1931602411676945</v>
      </c>
      <c r="O771" s="3">
        <f t="shared" ref="O771:O834" si="76">J771/I771</f>
        <v>0.82417577402950459</v>
      </c>
      <c r="P771" s="4">
        <f t="shared" ref="P771:P834" si="77">(C771/VLOOKUP(A771,$A$2:$C$64,3))*100</f>
        <v>122.09572573447245</v>
      </c>
    </row>
    <row r="772" spans="1:16" x14ac:dyDescent="0.15">
      <c r="A772" t="s">
        <v>24</v>
      </c>
      <c r="B772" s="1">
        <v>2011</v>
      </c>
      <c r="C772" s="3">
        <v>29038.767578125</v>
      </c>
      <c r="D772" s="3">
        <v>15122.60546875</v>
      </c>
      <c r="E772" s="3">
        <v>391.06405639648438</v>
      </c>
      <c r="F772" s="3">
        <v>268.01727294921875</v>
      </c>
      <c r="G772" s="3">
        <v>136.2923583984375</v>
      </c>
      <c r="H772" s="3">
        <v>569.9249267578125</v>
      </c>
      <c r="I772" s="3">
        <v>1013.6107177734375</v>
      </c>
      <c r="J772" s="3">
        <v>902.1815185546875</v>
      </c>
      <c r="K772" s="3">
        <f t="shared" si="72"/>
        <v>28.648836352000526</v>
      </c>
      <c r="L772" s="3">
        <f t="shared" si="73"/>
        <v>32.187278259308258</v>
      </c>
      <c r="M772" s="3">
        <f t="shared" si="74"/>
        <v>1.6660736846338617</v>
      </c>
      <c r="N772" s="3">
        <f t="shared" si="75"/>
        <v>29.806751707304269</v>
      </c>
      <c r="O772" s="3">
        <f t="shared" si="76"/>
        <v>0.8900670669075772</v>
      </c>
      <c r="P772" s="4">
        <f t="shared" si="77"/>
        <v>1615.0248368396794</v>
      </c>
    </row>
    <row r="773" spans="1:16" x14ac:dyDescent="0.15">
      <c r="A773" t="s">
        <v>25</v>
      </c>
      <c r="B773" s="1">
        <v>2011</v>
      </c>
      <c r="C773" s="3">
        <v>991.59088134765625</v>
      </c>
      <c r="D773" s="3">
        <v>561.15545654296875</v>
      </c>
      <c r="E773" s="3">
        <v>11.509944915771484</v>
      </c>
      <c r="F773" s="3">
        <v>21.923704147338867</v>
      </c>
      <c r="G773" s="3">
        <v>9.1348767280578613E-2</v>
      </c>
      <c r="H773" s="3">
        <v>27.495979309082031</v>
      </c>
      <c r="I773" s="3">
        <v>117.67584991455078</v>
      </c>
      <c r="J773" s="3">
        <v>87.453086853027344</v>
      </c>
      <c r="K773" s="3">
        <f t="shared" si="72"/>
        <v>8.4264603320706044</v>
      </c>
      <c r="L773" s="3">
        <f t="shared" si="73"/>
        <v>11.338546379890655</v>
      </c>
      <c r="M773" s="3">
        <f t="shared" si="74"/>
        <v>1.2748754170786063</v>
      </c>
      <c r="N773" s="3">
        <f t="shared" si="75"/>
        <v>20.027675384900796</v>
      </c>
      <c r="O773" s="3">
        <f t="shared" si="76"/>
        <v>0.74316936666725231</v>
      </c>
      <c r="P773" s="4">
        <f t="shared" si="77"/>
        <v>262.37911706919192</v>
      </c>
    </row>
    <row r="774" spans="1:16" x14ac:dyDescent="0.15">
      <c r="A774" t="s">
        <v>26</v>
      </c>
      <c r="B774" s="1">
        <v>2011</v>
      </c>
      <c r="C774" s="3">
        <v>12552.4169921875</v>
      </c>
      <c r="D774" s="3">
        <v>6221.39892578125</v>
      </c>
      <c r="E774" s="3">
        <v>71.160690307617188</v>
      </c>
      <c r="F774" s="3">
        <v>117.83991241455078</v>
      </c>
      <c r="G774" s="3">
        <v>9.1348767280578613E-2</v>
      </c>
      <c r="H774" s="3">
        <v>80.752311706542969</v>
      </c>
      <c r="I774" s="3">
        <v>2034.9378662109375</v>
      </c>
      <c r="J774" s="3">
        <v>1839.54638671875</v>
      </c>
      <c r="K774" s="3">
        <f t="shared" si="72"/>
        <v>6.1684522169515432</v>
      </c>
      <c r="L774" s="3">
        <f t="shared" si="73"/>
        <v>6.8236479834453077</v>
      </c>
      <c r="M774" s="3">
        <f t="shared" si="74"/>
        <v>1.234618159801371</v>
      </c>
      <c r="N774" s="3">
        <f t="shared" si="75"/>
        <v>63.177930664855616</v>
      </c>
      <c r="O774" s="3">
        <f t="shared" si="76"/>
        <v>0.90398159927309862</v>
      </c>
      <c r="P774" s="4">
        <f t="shared" si="77"/>
        <v>265.67535052660503</v>
      </c>
    </row>
    <row r="775" spans="1:16" x14ac:dyDescent="0.15">
      <c r="A775" t="s">
        <v>27</v>
      </c>
      <c r="B775" s="1">
        <v>2011</v>
      </c>
      <c r="C775" s="3">
        <v>801.4027099609375</v>
      </c>
      <c r="D775" s="3">
        <v>333.60568237304688</v>
      </c>
      <c r="E775" s="3">
        <v>39.188621520996094</v>
      </c>
      <c r="F775" s="3">
        <v>43.29931640625</v>
      </c>
      <c r="G775" s="3">
        <v>9.1348767280578613E-2</v>
      </c>
      <c r="H775" s="3">
        <v>64.309532165527344</v>
      </c>
      <c r="I775" s="3">
        <v>97.557960510253906</v>
      </c>
      <c r="J775" s="3">
        <v>79.55291748046875</v>
      </c>
      <c r="K775" s="3">
        <f t="shared" si="72"/>
        <v>8.2146316484004949</v>
      </c>
      <c r="L775" s="3">
        <f t="shared" si="73"/>
        <v>10.07383180079715</v>
      </c>
      <c r="M775" s="3">
        <f t="shared" si="74"/>
        <v>1.4573470779347448</v>
      </c>
      <c r="N775" s="3">
        <f t="shared" si="75"/>
        <v>7.4410514535826717</v>
      </c>
      <c r="O775" s="3">
        <f t="shared" si="76"/>
        <v>0.81544260524088419</v>
      </c>
      <c r="P775" s="4">
        <f t="shared" si="77"/>
        <v>140.64906124747881</v>
      </c>
    </row>
    <row r="776" spans="1:16" x14ac:dyDescent="0.15">
      <c r="A776" t="s">
        <v>28</v>
      </c>
      <c r="B776" s="1">
        <v>2011</v>
      </c>
      <c r="C776" s="3">
        <v>1825.5137939453125</v>
      </c>
      <c r="D776" s="3">
        <v>1191.5533447265625</v>
      </c>
      <c r="E776" s="3">
        <v>24.755516052246094</v>
      </c>
      <c r="F776" s="3">
        <v>88.973701477050781</v>
      </c>
      <c r="G776" s="3">
        <v>77.098358154296875</v>
      </c>
      <c r="H776" s="3">
        <v>186.07743835449219</v>
      </c>
      <c r="I776" s="3">
        <v>80.74713134765625</v>
      </c>
      <c r="J776" s="3">
        <v>52.729068756103516</v>
      </c>
      <c r="K776" s="3">
        <f t="shared" si="72"/>
        <v>22.607785112335133</v>
      </c>
      <c r="L776" s="3">
        <f t="shared" si="73"/>
        <v>34.620634064090218</v>
      </c>
      <c r="M776" s="3">
        <f t="shared" si="74"/>
        <v>1.3524477687963778</v>
      </c>
      <c r="N776" s="3">
        <f t="shared" si="75"/>
        <v>5.1839170704105832</v>
      </c>
      <c r="O776" s="3">
        <f t="shared" si="76"/>
        <v>0.65301476196199282</v>
      </c>
      <c r="P776" s="4">
        <f t="shared" si="77"/>
        <v>183.6825563089883</v>
      </c>
    </row>
    <row r="777" spans="1:16" x14ac:dyDescent="0.15">
      <c r="A777" t="s">
        <v>29</v>
      </c>
      <c r="B777" s="1">
        <v>2011</v>
      </c>
      <c r="C777" s="3">
        <v>3.9279968738555908</v>
      </c>
      <c r="D777" s="3">
        <v>0.54809260368347168</v>
      </c>
      <c r="E777" s="3">
        <v>9.1348767280578613E-2</v>
      </c>
      <c r="F777" s="3">
        <v>0.54809260368347168</v>
      </c>
      <c r="G777" s="3">
        <v>9.1348767280578613E-2</v>
      </c>
      <c r="H777" s="3">
        <v>52.251495361328125</v>
      </c>
      <c r="I777" s="3">
        <v>1.7453873157501221</v>
      </c>
      <c r="J777" s="3">
        <v>1.4697998762130737</v>
      </c>
      <c r="K777" s="3">
        <f t="shared" si="72"/>
        <v>2.2505015582558188</v>
      </c>
      <c r="L777" s="3">
        <f t="shared" si="73"/>
        <v>2.6724705433885596</v>
      </c>
      <c r="M777" s="3">
        <f t="shared" si="74"/>
        <v>1.0190338212179459</v>
      </c>
      <c r="N777" s="3">
        <f t="shared" si="75"/>
        <v>7.4265972896966695E-2</v>
      </c>
      <c r="O777" s="3">
        <f t="shared" si="76"/>
        <v>0.84210528113147887</v>
      </c>
      <c r="P777" s="4">
        <f t="shared" si="77"/>
        <v>15.02662912274296</v>
      </c>
    </row>
    <row r="778" spans="1:16" x14ac:dyDescent="0.15">
      <c r="A778" t="s">
        <v>30</v>
      </c>
      <c r="B778" s="1">
        <v>2011</v>
      </c>
      <c r="C778" s="3">
        <v>4767.857421875</v>
      </c>
      <c r="D778" s="3">
        <v>2950.9306640625</v>
      </c>
      <c r="E778" s="3">
        <v>26.673839569091797</v>
      </c>
      <c r="F778" s="3">
        <v>43.390663146972656</v>
      </c>
      <c r="G778" s="3">
        <v>9.1348767280578613E-2</v>
      </c>
      <c r="H778" s="3">
        <v>288.3880615234375</v>
      </c>
      <c r="I778" s="3">
        <v>429.18154907226562</v>
      </c>
      <c r="J778" s="3">
        <v>364.78594970703125</v>
      </c>
      <c r="K778" s="3">
        <f t="shared" si="72"/>
        <v>11.109185453525141</v>
      </c>
      <c r="L778" s="3">
        <f t="shared" si="73"/>
        <v>13.07028800233174</v>
      </c>
      <c r="M778" s="3">
        <f t="shared" si="74"/>
        <v>1.2641565423720558</v>
      </c>
      <c r="N778" s="3">
        <f t="shared" si="75"/>
        <v>14.366638644114365</v>
      </c>
      <c r="O778" s="3">
        <f t="shared" si="76"/>
        <v>0.84995720458059243</v>
      </c>
      <c r="P778" s="4">
        <f t="shared" si="77"/>
        <v>65.066764825277573</v>
      </c>
    </row>
    <row r="779" spans="1:16" x14ac:dyDescent="0.15">
      <c r="A779" t="s">
        <v>31</v>
      </c>
      <c r="B779" s="1">
        <v>2011</v>
      </c>
      <c r="C779" s="3">
        <v>54.443862915039062</v>
      </c>
      <c r="D779" s="3">
        <v>16.716823577880859</v>
      </c>
      <c r="E779" s="3">
        <v>1.4615802764892578</v>
      </c>
      <c r="F779" s="3">
        <v>3.0145092010498047</v>
      </c>
      <c r="G779" s="3">
        <v>9.1348767280578613E-2</v>
      </c>
      <c r="H779" s="3">
        <v>290.48907470703125</v>
      </c>
      <c r="I779" s="3">
        <v>16.16779899597168</v>
      </c>
      <c r="J779" s="3">
        <v>6.7978243827819824</v>
      </c>
      <c r="K779" s="3">
        <f t="shared" si="72"/>
        <v>3.3674257657832172</v>
      </c>
      <c r="L779" s="3">
        <f t="shared" si="73"/>
        <v>8.0090128619589507</v>
      </c>
      <c r="M779" s="3">
        <f t="shared" si="74"/>
        <v>1.3232507018955111</v>
      </c>
      <c r="N779" s="3">
        <f t="shared" si="75"/>
        <v>0.18543870093030379</v>
      </c>
      <c r="O779" s="3">
        <f t="shared" si="76"/>
        <v>0.42045453338922062</v>
      </c>
      <c r="P779" s="4">
        <f t="shared" si="77"/>
        <v>50.104146290396621</v>
      </c>
    </row>
    <row r="780" spans="1:16" x14ac:dyDescent="0.15">
      <c r="A780" t="s">
        <v>32</v>
      </c>
      <c r="B780" s="1">
        <v>2011</v>
      </c>
      <c r="C780" s="3">
        <v>5428.03515625</v>
      </c>
      <c r="D780" s="3">
        <v>3524.418212890625</v>
      </c>
      <c r="E780" s="3">
        <v>58.919956207275391</v>
      </c>
      <c r="F780" s="3">
        <v>54.809261322021484</v>
      </c>
      <c r="G780" s="3">
        <v>5.7549724578857422</v>
      </c>
      <c r="H780" s="3">
        <v>122.681396484375</v>
      </c>
      <c r="I780" s="3">
        <v>490.54568481445312</v>
      </c>
      <c r="J780" s="3">
        <v>407.41012573242188</v>
      </c>
      <c r="K780" s="3">
        <f t="shared" si="72"/>
        <v>11.065299979762603</v>
      </c>
      <c r="L780" s="3">
        <f t="shared" si="73"/>
        <v>13.323270123666529</v>
      </c>
      <c r="M780" s="3">
        <f t="shared" si="74"/>
        <v>1.2112651347815104</v>
      </c>
      <c r="N780" s="3">
        <f t="shared" si="75"/>
        <v>29.62163489749539</v>
      </c>
      <c r="O780" s="3">
        <f t="shared" si="76"/>
        <v>0.83052432901641582</v>
      </c>
      <c r="P780" s="4">
        <f t="shared" si="77"/>
        <v>177.62794823125699</v>
      </c>
    </row>
    <row r="781" spans="1:16" x14ac:dyDescent="0.15">
      <c r="A781" t="s">
        <v>33</v>
      </c>
      <c r="B781" s="1">
        <v>2011</v>
      </c>
      <c r="C781" s="3">
        <v>3992.58056640625</v>
      </c>
      <c r="D781" s="3">
        <v>1419.468505859375</v>
      </c>
      <c r="E781" s="3">
        <v>11.601293563842773</v>
      </c>
      <c r="F781" s="3">
        <v>44.852245330810547</v>
      </c>
      <c r="G781" s="3">
        <v>76.824310302734375</v>
      </c>
      <c r="H781" s="3">
        <v>45.126289367675781</v>
      </c>
      <c r="I781" s="3">
        <v>315.36392211914062</v>
      </c>
      <c r="J781" s="3">
        <v>275.6793212890625</v>
      </c>
      <c r="K781" s="3">
        <f t="shared" si="72"/>
        <v>12.66023246913419</v>
      </c>
      <c r="L781" s="3">
        <f t="shared" si="73"/>
        <v>14.48269876658556</v>
      </c>
      <c r="M781" s="3">
        <f t="shared" si="74"/>
        <v>1.9744596280412314</v>
      </c>
      <c r="N781" s="3">
        <f t="shared" si="75"/>
        <v>23.935926071147236</v>
      </c>
      <c r="O781" s="3">
        <f t="shared" si="76"/>
        <v>0.87416252130741268</v>
      </c>
      <c r="P781" s="4">
        <f t="shared" si="77"/>
        <v>230.52928058813009</v>
      </c>
    </row>
    <row r="782" spans="1:16" x14ac:dyDescent="0.15">
      <c r="A782" t="s">
        <v>34</v>
      </c>
      <c r="B782" s="1">
        <v>2011</v>
      </c>
      <c r="C782" s="3">
        <v>5860.845703125</v>
      </c>
      <c r="D782" s="3">
        <v>3223.14990234375</v>
      </c>
      <c r="E782" s="3">
        <v>104.22894287109375</v>
      </c>
      <c r="F782" s="3">
        <v>189.45733642578125</v>
      </c>
      <c r="G782" s="3">
        <v>9.1348767280578613E-2</v>
      </c>
      <c r="H782" s="3">
        <v>158.94685363769531</v>
      </c>
      <c r="I782" s="3">
        <v>842.93017578125</v>
      </c>
      <c r="J782" s="3">
        <v>688.32562255859375</v>
      </c>
      <c r="K782" s="3">
        <f t="shared" si="72"/>
        <v>6.9529432822748491</v>
      </c>
      <c r="L782" s="3">
        <f t="shared" si="73"/>
        <v>8.5146411974894853</v>
      </c>
      <c r="M782" s="3">
        <f t="shared" si="74"/>
        <v>1.2062742175725878</v>
      </c>
      <c r="N782" s="3">
        <f t="shared" si="75"/>
        <v>16.817563067776465</v>
      </c>
      <c r="O782" s="3">
        <f t="shared" si="76"/>
        <v>0.81658676167410349</v>
      </c>
      <c r="P782" s="4">
        <f t="shared" si="77"/>
        <v>182.79758146385947</v>
      </c>
    </row>
    <row r="783" spans="1:16" x14ac:dyDescent="0.15">
      <c r="A783" t="s">
        <v>35</v>
      </c>
      <c r="B783" s="1">
        <v>2011</v>
      </c>
      <c r="C783" s="3">
        <v>279.61856079101562</v>
      </c>
      <c r="D783" s="3">
        <v>126.06129455566406</v>
      </c>
      <c r="E783" s="3">
        <v>2.466416597366333</v>
      </c>
      <c r="F783" s="3">
        <v>2.1923704147338867</v>
      </c>
      <c r="G783" s="3">
        <v>9.1348767280578613E-2</v>
      </c>
      <c r="H783" s="3">
        <v>4.6587872505187988</v>
      </c>
      <c r="I783" s="3">
        <v>47.492908477783203</v>
      </c>
      <c r="J783" s="3">
        <v>39.317146301269531</v>
      </c>
      <c r="K783" s="3">
        <f t="shared" si="72"/>
        <v>5.887585531255028</v>
      </c>
      <c r="L783" s="3">
        <f t="shared" si="73"/>
        <v>7.1118732435061514</v>
      </c>
      <c r="M783" s="3">
        <f t="shared" si="74"/>
        <v>1.2985114783776779</v>
      </c>
      <c r="N783" s="3">
        <f t="shared" si="75"/>
        <v>40.276312814158253</v>
      </c>
      <c r="O783" s="3">
        <f t="shared" si="76"/>
        <v>0.82785299029773618</v>
      </c>
      <c r="P783" s="4">
        <f t="shared" si="77"/>
        <v>148.6485092142195</v>
      </c>
    </row>
    <row r="784" spans="1:16" x14ac:dyDescent="0.15">
      <c r="A784" t="s">
        <v>36</v>
      </c>
      <c r="B784" s="1">
        <v>2011</v>
      </c>
      <c r="C784" s="3">
        <v>4938.1318359375</v>
      </c>
      <c r="D784" s="3">
        <v>1236.222900390625</v>
      </c>
      <c r="E784" s="3">
        <v>99.935546875</v>
      </c>
      <c r="F784" s="3">
        <v>206.26551818847656</v>
      </c>
      <c r="G784" s="3">
        <v>9.1348767280578613E-2</v>
      </c>
      <c r="H784" s="3">
        <v>200.78459167480469</v>
      </c>
      <c r="I784" s="3">
        <v>725.89739990234375</v>
      </c>
      <c r="J784" s="3">
        <v>630.36041259765625</v>
      </c>
      <c r="K784" s="3">
        <f t="shared" si="72"/>
        <v>6.8027958725321724</v>
      </c>
      <c r="L784" s="3">
        <f t="shared" si="73"/>
        <v>7.8338229007559672</v>
      </c>
      <c r="M784" s="3">
        <f t="shared" si="74"/>
        <v>1.8340892935951014</v>
      </c>
      <c r="N784" s="3">
        <f t="shared" si="75"/>
        <v>12.12878652188142</v>
      </c>
      <c r="O784" s="3">
        <f t="shared" si="76"/>
        <v>0.86838775380991828</v>
      </c>
      <c r="P784" s="4">
        <f t="shared" si="77"/>
        <v>132.570903479246</v>
      </c>
    </row>
    <row r="785" spans="1:16" x14ac:dyDescent="0.15">
      <c r="A785" t="s">
        <v>74</v>
      </c>
      <c r="B785" s="1">
        <v>2011</v>
      </c>
      <c r="C785" s="3">
        <v>23455.349609375</v>
      </c>
      <c r="D785" s="3">
        <v>13157.8759765625</v>
      </c>
      <c r="E785" s="3">
        <v>234.85768127441406</v>
      </c>
      <c r="F785" s="3">
        <v>773.8154296875</v>
      </c>
      <c r="G785" s="3">
        <v>87.055374145507812</v>
      </c>
      <c r="H785" s="3">
        <v>266.09896850585938</v>
      </c>
      <c r="I785" s="3">
        <v>1643.6036376953125</v>
      </c>
      <c r="J785" s="3">
        <v>1198.5299072265625</v>
      </c>
      <c r="K785" s="3">
        <f t="shared" si="72"/>
        <v>14.270684897159555</v>
      </c>
      <c r="L785" s="3">
        <f t="shared" si="73"/>
        <v>19.570099559427305</v>
      </c>
      <c r="M785" s="3">
        <f t="shared" si="74"/>
        <v>1.4447515533351105</v>
      </c>
      <c r="N785" s="3">
        <f t="shared" si="75"/>
        <v>20.812758412052812</v>
      </c>
      <c r="O785" s="3">
        <f t="shared" si="76"/>
        <v>0.72920859977358077</v>
      </c>
      <c r="P785" s="4">
        <f t="shared" si="77"/>
        <v>629.69094233307135</v>
      </c>
    </row>
    <row r="786" spans="1:16" x14ac:dyDescent="0.15">
      <c r="A786" t="s">
        <v>37</v>
      </c>
      <c r="B786" s="1">
        <v>2011</v>
      </c>
      <c r="C786" s="3">
        <v>4818.37353515625</v>
      </c>
      <c r="D786" s="3">
        <v>2638.517822265625</v>
      </c>
      <c r="E786" s="3">
        <v>51.155307769775391</v>
      </c>
      <c r="F786" s="3">
        <v>107.33480072021484</v>
      </c>
      <c r="G786" s="3">
        <v>120.58036804199219</v>
      </c>
      <c r="H786" s="3">
        <v>117.29181671142578</v>
      </c>
      <c r="I786" s="3">
        <v>572.76263427734375</v>
      </c>
      <c r="J786" s="3">
        <v>451.87158203125</v>
      </c>
      <c r="K786" s="3">
        <f t="shared" si="72"/>
        <v>8.4125137479256225</v>
      </c>
      <c r="L786" s="3">
        <f t="shared" si="73"/>
        <v>10.663147953444495</v>
      </c>
      <c r="M786" s="3">
        <f t="shared" si="74"/>
        <v>1.2972468581252417</v>
      </c>
      <c r="N786" s="3">
        <f t="shared" si="75"/>
        <v>13.957925934045971</v>
      </c>
      <c r="O786" s="3">
        <f t="shared" si="76"/>
        <v>0.78893341672223027</v>
      </c>
      <c r="P786" s="4">
        <f t="shared" si="77"/>
        <v>413.03686682237128</v>
      </c>
    </row>
    <row r="787" spans="1:16" x14ac:dyDescent="0.15">
      <c r="A787" t="s">
        <v>38</v>
      </c>
      <c r="B787" s="1">
        <v>2011</v>
      </c>
      <c r="C787" s="3">
        <v>4405.7509765625</v>
      </c>
      <c r="D787" s="3">
        <v>3092.33837890625</v>
      </c>
      <c r="E787" s="3">
        <v>50.424518585205078</v>
      </c>
      <c r="F787" s="3">
        <v>67.415390014648438</v>
      </c>
      <c r="G787" s="3">
        <v>11.144549369812012</v>
      </c>
      <c r="H787" s="3">
        <v>142.77812194824219</v>
      </c>
      <c r="I787" s="3">
        <v>487.054931640625</v>
      </c>
      <c r="J787" s="3">
        <v>387.38412475585938</v>
      </c>
      <c r="K787" s="3">
        <f t="shared" si="72"/>
        <v>9.0456962661724916</v>
      </c>
      <c r="L787" s="3">
        <f t="shared" si="73"/>
        <v>11.37308086473376</v>
      </c>
      <c r="M787" s="3">
        <f t="shared" si="74"/>
        <v>1.0967213068037354</v>
      </c>
      <c r="N787" s="3">
        <f t="shared" si="75"/>
        <v>19.905076198982464</v>
      </c>
      <c r="O787" s="3">
        <f t="shared" si="76"/>
        <v>0.79536023472952322</v>
      </c>
      <c r="P787" s="4">
        <f t="shared" si="77"/>
        <v>167.32890911132517</v>
      </c>
    </row>
    <row r="788" spans="1:16" x14ac:dyDescent="0.15">
      <c r="A788" t="s">
        <v>72</v>
      </c>
      <c r="B788" s="1">
        <v>2011</v>
      </c>
      <c r="C788" s="3">
        <v>10286.4189453125</v>
      </c>
      <c r="D788" s="3">
        <v>9830.40625</v>
      </c>
      <c r="E788" s="3">
        <v>29.140256881713867</v>
      </c>
      <c r="F788" s="3">
        <v>85.959190368652344</v>
      </c>
      <c r="G788" s="3">
        <v>198.68356323242188</v>
      </c>
      <c r="H788" s="3">
        <v>2284.632568359375</v>
      </c>
      <c r="I788" s="3">
        <v>241.59834289550781</v>
      </c>
      <c r="J788" s="3">
        <v>214.59077453613281</v>
      </c>
      <c r="K788" s="3">
        <f t="shared" si="72"/>
        <v>42.576529383570374</v>
      </c>
      <c r="L788" s="3">
        <f t="shared" si="73"/>
        <v>47.935047382852296</v>
      </c>
      <c r="M788" s="3">
        <f t="shared" si="74"/>
        <v>0.99715806220045444</v>
      </c>
      <c r="N788" s="3">
        <f t="shared" si="75"/>
        <v>4.0036265702593496</v>
      </c>
      <c r="O788" s="3">
        <f t="shared" si="76"/>
        <v>0.88821294038818854</v>
      </c>
      <c r="P788" s="4">
        <f t="shared" si="77"/>
        <v>390.67465908482933</v>
      </c>
    </row>
    <row r="789" spans="1:16" x14ac:dyDescent="0.15">
      <c r="A789" t="s">
        <v>39</v>
      </c>
      <c r="B789" s="1">
        <v>2011</v>
      </c>
      <c r="C789" s="3">
        <v>1482.773193359375</v>
      </c>
      <c r="D789" s="3">
        <v>1026.3033447265625</v>
      </c>
      <c r="E789" s="3">
        <v>11.144549369812012</v>
      </c>
      <c r="F789" s="3">
        <v>47.684055328369141</v>
      </c>
      <c r="G789" s="3">
        <v>9.1348767280578613E-2</v>
      </c>
      <c r="H789" s="3">
        <v>22.471796035766602</v>
      </c>
      <c r="I789" s="3">
        <v>89.933380126953125</v>
      </c>
      <c r="J789" s="3">
        <v>68.805007934570312</v>
      </c>
      <c r="K789" s="3">
        <f t="shared" si="72"/>
        <v>16.487462066545707</v>
      </c>
      <c r="L789" s="3">
        <f t="shared" si="73"/>
        <v>21.55036730421438</v>
      </c>
      <c r="M789" s="3">
        <f t="shared" si="74"/>
        <v>1.2395838469945331</v>
      </c>
      <c r="N789" s="3">
        <f t="shared" si="75"/>
        <v>21.107932993563416</v>
      </c>
      <c r="O789" s="3">
        <f t="shared" si="76"/>
        <v>0.76506640623807021</v>
      </c>
      <c r="P789" s="4">
        <f t="shared" si="77"/>
        <v>448.51362137954862</v>
      </c>
    </row>
    <row r="790" spans="1:16" x14ac:dyDescent="0.15">
      <c r="A790" t="s">
        <v>40</v>
      </c>
      <c r="B790" s="1">
        <v>2011</v>
      </c>
      <c r="C790" s="3">
        <v>18865.986328125</v>
      </c>
      <c r="D790" s="3">
        <v>11544.109375</v>
      </c>
      <c r="E790" s="3">
        <v>453.08987426757812</v>
      </c>
      <c r="F790" s="3">
        <v>951.031982421875</v>
      </c>
      <c r="G790" s="3">
        <v>9.1348767280578613E-2</v>
      </c>
      <c r="H790" s="3">
        <v>102.95005798339844</v>
      </c>
      <c r="I790" s="3">
        <v>1542.0955810546875</v>
      </c>
      <c r="J790" s="3">
        <v>1218.6478271484375</v>
      </c>
      <c r="K790" s="3">
        <f t="shared" si="72"/>
        <v>12.233992860041763</v>
      </c>
      <c r="L790" s="3">
        <f t="shared" si="73"/>
        <v>15.481081496916358</v>
      </c>
      <c r="M790" s="3">
        <f t="shared" si="74"/>
        <v>1.2783615417135898</v>
      </c>
      <c r="N790" s="3">
        <f t="shared" si="75"/>
        <v>17.89817153332632</v>
      </c>
      <c r="O790" s="3">
        <f t="shared" si="76"/>
        <v>0.79025440583583417</v>
      </c>
      <c r="P790" s="4">
        <f t="shared" si="77"/>
        <v>249.02680650351968</v>
      </c>
    </row>
    <row r="791" spans="1:16" x14ac:dyDescent="0.15">
      <c r="A791" t="s">
        <v>76</v>
      </c>
      <c r="B791" s="1">
        <v>2011</v>
      </c>
      <c r="C791" s="3">
        <v>469.16726684570312</v>
      </c>
      <c r="D791" s="3">
        <v>475.83572387695312</v>
      </c>
      <c r="E791" s="3">
        <v>10.687806129455566</v>
      </c>
      <c r="F791" s="3">
        <v>139.76361083984375</v>
      </c>
      <c r="G791" s="3">
        <v>42.842571258544922</v>
      </c>
      <c r="H791" s="3">
        <v>1507.254638671875</v>
      </c>
      <c r="I791" s="3">
        <v>102.33481597900391</v>
      </c>
      <c r="J791" s="3">
        <v>86.718193054199219</v>
      </c>
      <c r="K791" s="3">
        <f t="shared" si="72"/>
        <v>4.5846299947611424</v>
      </c>
      <c r="L791" s="3">
        <f t="shared" si="73"/>
        <v>5.4102518782012874</v>
      </c>
      <c r="M791" s="3">
        <f t="shared" si="74"/>
        <v>0.69446944903187935</v>
      </c>
      <c r="N791" s="3">
        <f t="shared" si="75"/>
        <v>0.27763663201082422</v>
      </c>
      <c r="O791" s="3">
        <f t="shared" si="76"/>
        <v>0.84739677522839574</v>
      </c>
      <c r="P791" s="4">
        <f t="shared" si="77"/>
        <v>6.1929031510213006</v>
      </c>
    </row>
    <row r="792" spans="1:16" x14ac:dyDescent="0.15">
      <c r="A792" t="s">
        <v>41</v>
      </c>
      <c r="B792" s="1">
        <v>2011</v>
      </c>
      <c r="C792" s="3">
        <v>786.23883056640625</v>
      </c>
      <c r="D792" s="3">
        <v>349.22634887695312</v>
      </c>
      <c r="E792" s="3">
        <v>53.256332397460938</v>
      </c>
      <c r="F792" s="3">
        <v>34.255786895751953</v>
      </c>
      <c r="G792" s="3">
        <v>4.5674381256103516</v>
      </c>
      <c r="H792" s="3">
        <v>42.659873962402344</v>
      </c>
      <c r="I792" s="3">
        <v>78.083114624023438</v>
      </c>
      <c r="J792" s="3">
        <v>69.448043823242188</v>
      </c>
      <c r="K792" s="3">
        <f t="shared" si="72"/>
        <v>10.069255489515374</v>
      </c>
      <c r="L792" s="3">
        <f t="shared" si="73"/>
        <v>11.321252367705648</v>
      </c>
      <c r="M792" s="3">
        <f t="shared" si="74"/>
        <v>1.429489176061937</v>
      </c>
      <c r="N792" s="3">
        <f t="shared" si="75"/>
        <v>9.6491031928358897</v>
      </c>
      <c r="O792" s="3">
        <f t="shared" si="76"/>
        <v>0.88941180378933626</v>
      </c>
      <c r="P792" s="4">
        <f t="shared" si="77"/>
        <v>315.19803292053996</v>
      </c>
    </row>
    <row r="793" spans="1:16" x14ac:dyDescent="0.15">
      <c r="A793" t="s">
        <v>42</v>
      </c>
      <c r="B793" s="1">
        <v>2011</v>
      </c>
      <c r="C793" s="3">
        <v>1259.4254150390625</v>
      </c>
      <c r="D793" s="3">
        <v>829.994873046875</v>
      </c>
      <c r="E793" s="3">
        <v>23.293935775756836</v>
      </c>
      <c r="F793" s="3">
        <v>42.111782073974609</v>
      </c>
      <c r="G793" s="3">
        <v>9.1348767280578613E-2</v>
      </c>
      <c r="H793" s="3">
        <v>29.688348770141602</v>
      </c>
      <c r="I793" s="3">
        <v>55.025630950927734</v>
      </c>
      <c r="J793" s="3">
        <v>50.248783111572266</v>
      </c>
      <c r="K793" s="3">
        <f t="shared" si="72"/>
        <v>22.887977716461396</v>
      </c>
      <c r="L793" s="3">
        <f t="shared" si="73"/>
        <v>25.063799301221636</v>
      </c>
      <c r="M793" s="3">
        <f t="shared" si="74"/>
        <v>1.3138678649159734</v>
      </c>
      <c r="N793" s="3">
        <f t="shared" si="75"/>
        <v>17.518423905680873</v>
      </c>
      <c r="O793" s="3">
        <f t="shared" si="76"/>
        <v>0.91318867668022752</v>
      </c>
      <c r="P793" s="4">
        <f t="shared" si="77"/>
        <v>422.19206334591661</v>
      </c>
    </row>
    <row r="794" spans="1:16" x14ac:dyDescent="0.15">
      <c r="A794" t="s">
        <v>43</v>
      </c>
      <c r="B794" s="1">
        <v>2011</v>
      </c>
      <c r="C794" s="3">
        <v>32734.0078125</v>
      </c>
      <c r="D794" s="3">
        <v>28537.720703125</v>
      </c>
      <c r="E794" s="3">
        <v>175.02423095703125</v>
      </c>
      <c r="F794" s="3">
        <v>197.31333923339844</v>
      </c>
      <c r="G794" s="3">
        <v>9.1348767280578613E-2</v>
      </c>
      <c r="H794" s="3">
        <v>598.973876953125</v>
      </c>
      <c r="I794" s="3">
        <v>402.90887451171875</v>
      </c>
      <c r="J794" s="3">
        <v>306.91256713867188</v>
      </c>
      <c r="K794" s="3">
        <f t="shared" si="72"/>
        <v>81.244196599466861</v>
      </c>
      <c r="L794" s="3">
        <f t="shared" si="73"/>
        <v>106.65580793148115</v>
      </c>
      <c r="M794" s="3">
        <f t="shared" si="74"/>
        <v>1.1125476749539713</v>
      </c>
      <c r="N794" s="3">
        <f t="shared" si="75"/>
        <v>41.103577184299056</v>
      </c>
      <c r="O794" s="3">
        <f t="shared" si="76"/>
        <v>0.76174188893361094</v>
      </c>
      <c r="P794" s="4">
        <f t="shared" si="77"/>
        <v>1286.7268623848033</v>
      </c>
    </row>
    <row r="795" spans="1:16" x14ac:dyDescent="0.15">
      <c r="A795" t="s">
        <v>44</v>
      </c>
      <c r="B795" s="1">
        <v>2011</v>
      </c>
      <c r="C795" s="3">
        <v>5513.08056640625</v>
      </c>
      <c r="D795" s="3">
        <v>3087.131591796875</v>
      </c>
      <c r="E795" s="3">
        <v>30.236442565917969</v>
      </c>
      <c r="F795" s="3">
        <v>101.76252746582031</v>
      </c>
      <c r="G795" s="3">
        <v>181.50999450683594</v>
      </c>
      <c r="H795" s="3">
        <v>337.62503051757812</v>
      </c>
      <c r="I795" s="3">
        <v>660.3994140625</v>
      </c>
      <c r="J795" s="3">
        <v>591.96185302734375</v>
      </c>
      <c r="K795" s="3">
        <f t="shared" si="72"/>
        <v>8.3481003299080658</v>
      </c>
      <c r="L795" s="3">
        <f t="shared" si="73"/>
        <v>9.3132362131307662</v>
      </c>
      <c r="M795" s="3">
        <f t="shared" si="74"/>
        <v>1.2616526530770515</v>
      </c>
      <c r="N795" s="3">
        <f t="shared" si="75"/>
        <v>8.8792113035313687</v>
      </c>
      <c r="O795" s="3">
        <f t="shared" si="76"/>
        <v>0.89636944010268405</v>
      </c>
      <c r="P795" s="4">
        <f t="shared" si="77"/>
        <v>658.40255237076144</v>
      </c>
    </row>
    <row r="796" spans="1:16" x14ac:dyDescent="0.15">
      <c r="A796" t="s">
        <v>45</v>
      </c>
      <c r="B796" s="1">
        <v>2011</v>
      </c>
      <c r="C796" s="3">
        <v>8917.1923828125</v>
      </c>
      <c r="D796" s="3">
        <v>7046.91796875</v>
      </c>
      <c r="E796" s="3">
        <v>133.18650817871094</v>
      </c>
      <c r="F796" s="3">
        <v>111.90223693847656</v>
      </c>
      <c r="G796" s="3">
        <v>9.1348767280578613E-2</v>
      </c>
      <c r="H796" s="3">
        <v>105.59917449951172</v>
      </c>
      <c r="I796" s="3">
        <v>100.68128967285156</v>
      </c>
      <c r="J796" s="3">
        <v>91.035728454589844</v>
      </c>
      <c r="K796" s="3">
        <f t="shared" si="72"/>
        <v>88.568515677416841</v>
      </c>
      <c r="L796" s="3">
        <f t="shared" si="73"/>
        <v>97.952666872551532</v>
      </c>
      <c r="M796" s="3">
        <f t="shared" si="74"/>
        <v>1.2096321633388352</v>
      </c>
      <c r="N796" s="3">
        <f t="shared" si="75"/>
        <v>40.981107893481173</v>
      </c>
      <c r="O796" s="3">
        <f t="shared" si="76"/>
        <v>0.90419708319586001</v>
      </c>
      <c r="P796" s="4">
        <f t="shared" si="77"/>
        <v>806.31438336182771</v>
      </c>
    </row>
    <row r="797" spans="1:16" x14ac:dyDescent="0.15">
      <c r="A797" t="s">
        <v>46</v>
      </c>
      <c r="B797" s="1">
        <v>2011</v>
      </c>
      <c r="C797" s="3">
        <v>272.40200805664062</v>
      </c>
      <c r="D797" s="3">
        <v>162.05271911621094</v>
      </c>
      <c r="E797" s="3">
        <v>5.5722746849060059</v>
      </c>
      <c r="F797" s="3">
        <v>5.0241823196411133</v>
      </c>
      <c r="G797" s="3">
        <v>9.1348767280578613E-2</v>
      </c>
      <c r="H797" s="3">
        <v>59.194000244140625</v>
      </c>
      <c r="I797" s="3">
        <v>11.666536331176758</v>
      </c>
      <c r="J797" s="3">
        <v>9.4618368148803711</v>
      </c>
      <c r="K797" s="3">
        <f t="shared" si="72"/>
        <v>23.3490043937629</v>
      </c>
      <c r="L797" s="3">
        <f t="shared" si="73"/>
        <v>28.789548307178734</v>
      </c>
      <c r="M797" s="3">
        <f t="shared" si="74"/>
        <v>1.4431637033149034</v>
      </c>
      <c r="N797" s="3">
        <f t="shared" si="75"/>
        <v>4.2357952611150038</v>
      </c>
      <c r="O797" s="3">
        <f t="shared" si="76"/>
        <v>0.81102364457523557</v>
      </c>
      <c r="P797" s="4">
        <f t="shared" si="77"/>
        <v>225.51361364329131</v>
      </c>
    </row>
    <row r="798" spans="1:16" x14ac:dyDescent="0.15">
      <c r="A798" t="s">
        <v>47</v>
      </c>
      <c r="B798" s="1">
        <v>2011</v>
      </c>
      <c r="C798" s="3">
        <v>20177.572265625</v>
      </c>
      <c r="D798" s="3">
        <v>5651.9306640625</v>
      </c>
      <c r="E798" s="3">
        <v>317.2542724609375</v>
      </c>
      <c r="F798" s="3">
        <v>304.55679321289062</v>
      </c>
      <c r="G798" s="3">
        <v>9.1348767280578613E-2</v>
      </c>
      <c r="H798" s="3">
        <v>481.68203735351562</v>
      </c>
      <c r="I798" s="3">
        <v>1341.1923828125</v>
      </c>
      <c r="J798" s="3">
        <v>1079.38427734375</v>
      </c>
      <c r="K798" s="3">
        <f t="shared" si="72"/>
        <v>15.044502581585153</v>
      </c>
      <c r="L798" s="3">
        <f t="shared" si="73"/>
        <v>18.693594755039289</v>
      </c>
      <c r="M798" s="3">
        <f t="shared" si="74"/>
        <v>2.4050233171834621</v>
      </c>
      <c r="N798" s="3">
        <f t="shared" si="75"/>
        <v>25.660432215285038</v>
      </c>
      <c r="O798" s="3">
        <f t="shared" si="76"/>
        <v>0.8047945180543491</v>
      </c>
      <c r="P798" s="4">
        <f t="shared" si="77"/>
        <v>352.28562952252997</v>
      </c>
    </row>
    <row r="799" spans="1:16" x14ac:dyDescent="0.15">
      <c r="A799" t="s">
        <v>48</v>
      </c>
      <c r="B799" s="1">
        <v>2011</v>
      </c>
      <c r="C799" s="3">
        <v>10195.3447265625</v>
      </c>
      <c r="D799" s="3">
        <v>3297.051025390625</v>
      </c>
      <c r="E799" s="3">
        <v>171.46163940429688</v>
      </c>
      <c r="F799" s="3">
        <v>183.70236206054688</v>
      </c>
      <c r="G799" s="3">
        <v>9.1348767280578613E-2</v>
      </c>
      <c r="H799" s="3">
        <v>151.8216552734375</v>
      </c>
      <c r="I799" s="3">
        <v>734.44061279296875</v>
      </c>
      <c r="J799" s="3">
        <v>619.8880615234375</v>
      </c>
      <c r="K799" s="3">
        <f t="shared" si="72"/>
        <v>13.881782337432451</v>
      </c>
      <c r="L799" s="3">
        <f t="shared" si="73"/>
        <v>16.447073849924472</v>
      </c>
      <c r="M799" s="3">
        <f t="shared" si="74"/>
        <v>2.1139705849085897</v>
      </c>
      <c r="N799" s="3">
        <f t="shared" si="75"/>
        <v>30.378062974286664</v>
      </c>
      <c r="O799" s="3">
        <f t="shared" si="76"/>
        <v>0.84402748258445992</v>
      </c>
      <c r="P799" s="4">
        <f t="shared" si="77"/>
        <v>321.88258167513453</v>
      </c>
    </row>
    <row r="800" spans="1:16" x14ac:dyDescent="0.15">
      <c r="A800" t="s">
        <v>49</v>
      </c>
      <c r="B800" s="1">
        <v>2011</v>
      </c>
      <c r="C800" s="3">
        <v>1602.714111328125</v>
      </c>
      <c r="D800" s="3">
        <v>469.71536254882812</v>
      </c>
      <c r="E800" s="3">
        <v>48.232147216796875</v>
      </c>
      <c r="F800" s="3">
        <v>245.27143859863281</v>
      </c>
      <c r="G800" s="3">
        <v>9.1348767280578613E-2</v>
      </c>
      <c r="H800" s="3">
        <v>74.631942749023438</v>
      </c>
      <c r="I800" s="3">
        <v>172.609619140625</v>
      </c>
      <c r="J800" s="3">
        <v>146.33694458007812</v>
      </c>
      <c r="K800" s="3">
        <f t="shared" si="72"/>
        <v>9.2851958037309288</v>
      </c>
      <c r="L800" s="3">
        <f t="shared" si="73"/>
        <v>10.952217951025291</v>
      </c>
      <c r="M800" s="3">
        <f t="shared" si="74"/>
        <v>1.9150740363730245</v>
      </c>
      <c r="N800" s="3">
        <f t="shared" si="75"/>
        <v>5.0085640808911336</v>
      </c>
      <c r="O800" s="3">
        <f t="shared" si="76"/>
        <v>0.84779136474924643</v>
      </c>
      <c r="P800" s="4">
        <f t="shared" si="77"/>
        <v>231.68085530448067</v>
      </c>
    </row>
    <row r="801" spans="1:16" x14ac:dyDescent="0.15">
      <c r="A801" t="s">
        <v>50</v>
      </c>
      <c r="B801" s="1">
        <v>2011</v>
      </c>
      <c r="C801" s="3">
        <v>933.218994140625</v>
      </c>
      <c r="D801" s="3">
        <v>693.1544189453125</v>
      </c>
      <c r="E801" s="3">
        <v>2.9231605529785156</v>
      </c>
      <c r="F801" s="3">
        <v>9.0435276031494141</v>
      </c>
      <c r="G801" s="3">
        <v>48.414844512939453</v>
      </c>
      <c r="H801" s="3">
        <v>34.803878784179688</v>
      </c>
      <c r="I801" s="3">
        <v>25.262184143066406</v>
      </c>
      <c r="J801" s="3">
        <v>21.679548263549805</v>
      </c>
      <c r="K801" s="3">
        <f t="shared" si="72"/>
        <v>36.941342397615344</v>
      </c>
      <c r="L801" s="3">
        <f t="shared" si="73"/>
        <v>43.046053487639412</v>
      </c>
      <c r="M801" s="3">
        <f t="shared" si="74"/>
        <v>1.2559821517264411</v>
      </c>
      <c r="N801" s="3">
        <f t="shared" si="75"/>
        <v>10.114851795122512</v>
      </c>
      <c r="O801" s="3">
        <f t="shared" si="76"/>
        <v>0.85818186348309433</v>
      </c>
      <c r="P801" s="4">
        <f t="shared" si="77"/>
        <v>753.40314120001744</v>
      </c>
    </row>
    <row r="802" spans="1:16" x14ac:dyDescent="0.15">
      <c r="A802" t="s">
        <v>51</v>
      </c>
      <c r="B802" s="1">
        <v>2011</v>
      </c>
      <c r="C802" s="3">
        <v>111953.390625</v>
      </c>
      <c r="D802" s="3">
        <v>19748.689453125</v>
      </c>
      <c r="E802" s="3">
        <v>370.8759765625</v>
      </c>
      <c r="F802" s="3">
        <v>1390.3282470703125</v>
      </c>
      <c r="G802" s="3">
        <v>41465.03125</v>
      </c>
      <c r="H802" s="3">
        <v>622.0850830078125</v>
      </c>
      <c r="I802" s="3">
        <v>8427.46484375</v>
      </c>
      <c r="J802" s="3">
        <v>7153.33203125</v>
      </c>
      <c r="K802" s="3">
        <f t="shared" si="72"/>
        <v>13.284349765994834</v>
      </c>
      <c r="L802" s="3">
        <f t="shared" si="73"/>
        <v>15.650523439415526</v>
      </c>
      <c r="M802" s="3">
        <f t="shared" si="74"/>
        <v>3.1359174920838377</v>
      </c>
      <c r="N802" s="3">
        <f t="shared" si="75"/>
        <v>2.5749763286754521</v>
      </c>
      <c r="O802" s="3">
        <f t="shared" si="76"/>
        <v>0.84881185076139165</v>
      </c>
      <c r="P802" s="4">
        <f t="shared" si="77"/>
        <v>581.7573821710663</v>
      </c>
    </row>
    <row r="803" spans="1:16" x14ac:dyDescent="0.15">
      <c r="A803" t="s">
        <v>52</v>
      </c>
      <c r="B803" s="1">
        <v>2011</v>
      </c>
      <c r="C803" s="3">
        <v>95.368110656738281</v>
      </c>
      <c r="D803" s="3">
        <v>40.010761260986328</v>
      </c>
      <c r="E803" s="3">
        <v>1.3702315092086792</v>
      </c>
      <c r="F803" s="3">
        <v>6.4857625961303711</v>
      </c>
      <c r="G803" s="3">
        <v>9.1348767280578613E-2</v>
      </c>
      <c r="H803" s="3">
        <v>41.472339630126953</v>
      </c>
      <c r="I803" s="3">
        <v>7.8083114624023438</v>
      </c>
      <c r="J803" s="3">
        <v>6.7978243827819824</v>
      </c>
      <c r="K803" s="3">
        <f t="shared" si="72"/>
        <v>12.213666311332931</v>
      </c>
      <c r="L803" s="3">
        <f t="shared" si="73"/>
        <v>14.029210713106016</v>
      </c>
      <c r="M803" s="3">
        <f t="shared" si="74"/>
        <v>1.7033934944565317</v>
      </c>
      <c r="N803" s="3">
        <f t="shared" si="75"/>
        <v>1.9847908495263389</v>
      </c>
      <c r="O803" s="3">
        <f t="shared" si="76"/>
        <v>0.87058827193485566</v>
      </c>
      <c r="P803" s="4">
        <f t="shared" si="77"/>
        <v>205.97558942996827</v>
      </c>
    </row>
    <row r="804" spans="1:16" x14ac:dyDescent="0.15">
      <c r="A804" t="s">
        <v>53</v>
      </c>
      <c r="B804" s="1">
        <v>2011</v>
      </c>
      <c r="C804" s="3">
        <v>579.5166015625</v>
      </c>
      <c r="D804" s="3">
        <v>283.18118286132812</v>
      </c>
      <c r="E804" s="3">
        <v>27.861373901367188</v>
      </c>
      <c r="F804" s="3">
        <v>9.865666389465332</v>
      </c>
      <c r="G804" s="3">
        <v>9.1348767280578613E-2</v>
      </c>
      <c r="H804" s="3">
        <v>19.091892242431641</v>
      </c>
      <c r="I804" s="3">
        <v>61.823455810546875</v>
      </c>
      <c r="J804" s="3">
        <v>52.912792205810547</v>
      </c>
      <c r="K804" s="3">
        <f t="shared" si="72"/>
        <v>9.3737335444072087</v>
      </c>
      <c r="L804" s="3">
        <f t="shared" si="73"/>
        <v>10.952296739669338</v>
      </c>
      <c r="M804" s="3">
        <f t="shared" si="74"/>
        <v>1.3610743302810144</v>
      </c>
      <c r="N804" s="3">
        <f t="shared" si="75"/>
        <v>19.949686699022202</v>
      </c>
      <c r="O804" s="3">
        <f t="shared" si="76"/>
        <v>0.85586920873458838</v>
      </c>
      <c r="P804" s="4">
        <f t="shared" si="77"/>
        <v>84.167162786178821</v>
      </c>
    </row>
    <row r="805" spans="1:16" x14ac:dyDescent="0.15">
      <c r="A805" t="s">
        <v>54</v>
      </c>
      <c r="B805" s="1">
        <v>2011</v>
      </c>
      <c r="C805" s="3">
        <v>3636.04638671875</v>
      </c>
      <c r="D805" s="3">
        <v>2539.587158203125</v>
      </c>
      <c r="E805" s="3">
        <v>22.837192535400391</v>
      </c>
      <c r="F805" s="3">
        <v>40.741550445556641</v>
      </c>
      <c r="G805" s="3">
        <v>9.1348767280578613E-2</v>
      </c>
      <c r="H805" s="3">
        <v>113.45516967773438</v>
      </c>
      <c r="I805" s="3">
        <v>155.79878234863281</v>
      </c>
      <c r="J805" s="3">
        <v>133.56805419921875</v>
      </c>
      <c r="K805" s="3">
        <f t="shared" si="72"/>
        <v>23.338092454293545</v>
      </c>
      <c r="L805" s="3">
        <f t="shared" si="73"/>
        <v>27.222425365990077</v>
      </c>
      <c r="M805" s="3">
        <f t="shared" si="74"/>
        <v>1.2750044263158802</v>
      </c>
      <c r="N805" s="3">
        <f t="shared" si="75"/>
        <v>23.56660766360104</v>
      </c>
      <c r="O805" s="3">
        <f t="shared" si="76"/>
        <v>0.85731128437404536</v>
      </c>
      <c r="P805" s="4">
        <f t="shared" si="77"/>
        <v>132.1121287274068</v>
      </c>
    </row>
    <row r="806" spans="1:16" x14ac:dyDescent="0.15">
      <c r="A806" t="s">
        <v>55</v>
      </c>
      <c r="B806" s="1">
        <v>2011</v>
      </c>
      <c r="C806" s="3">
        <v>4669.47509765625</v>
      </c>
      <c r="D806" s="3">
        <v>2012.7786865234375</v>
      </c>
      <c r="E806" s="3">
        <v>11.875339508056641</v>
      </c>
      <c r="F806" s="3">
        <v>44.760894775390625</v>
      </c>
      <c r="G806" s="3">
        <v>6.2117161750793457</v>
      </c>
      <c r="H806" s="3">
        <v>92.353599548339844</v>
      </c>
      <c r="I806" s="3">
        <v>426.42568969726562</v>
      </c>
      <c r="J806" s="3">
        <v>374.982666015625</v>
      </c>
      <c r="K806" s="3">
        <f t="shared" si="72"/>
        <v>10.950266858854757</v>
      </c>
      <c r="L806" s="3">
        <f t="shared" si="73"/>
        <v>12.452509198016315</v>
      </c>
      <c r="M806" s="3">
        <f t="shared" si="74"/>
        <v>1.652290171589921</v>
      </c>
      <c r="N806" s="3">
        <f t="shared" si="75"/>
        <v>32.579352244124429</v>
      </c>
      <c r="O806" s="3">
        <f t="shared" si="76"/>
        <v>0.87936227829481428</v>
      </c>
      <c r="P806" s="4">
        <f t="shared" si="77"/>
        <v>301.46312976819496</v>
      </c>
    </row>
    <row r="807" spans="1:16" x14ac:dyDescent="0.15">
      <c r="A807" t="s">
        <v>77</v>
      </c>
      <c r="B807" s="1">
        <v>2011</v>
      </c>
      <c r="C807" s="3">
        <v>409.88192749023438</v>
      </c>
      <c r="D807" s="3">
        <v>238.146240234375</v>
      </c>
      <c r="E807" s="3">
        <v>2.1923704147338867</v>
      </c>
      <c r="F807" s="3">
        <v>9.5002717971801758</v>
      </c>
      <c r="G807" s="3">
        <v>4.019345760345459</v>
      </c>
      <c r="H807" s="3">
        <v>9.1348762512207031</v>
      </c>
      <c r="I807" s="3">
        <v>36.193820953369141</v>
      </c>
      <c r="J807" s="3">
        <v>29.39599609375</v>
      </c>
      <c r="K807" s="3">
        <f t="shared" si="72"/>
        <v>11.324638203253311</v>
      </c>
      <c r="L807" s="3">
        <f t="shared" si="73"/>
        <v>13.943461081673671</v>
      </c>
      <c r="M807" s="3">
        <f t="shared" si="74"/>
        <v>1.3397967968417341</v>
      </c>
      <c r="N807" s="3">
        <f t="shared" si="75"/>
        <v>18.09274270043452</v>
      </c>
      <c r="O807" s="3">
        <f t="shared" si="76"/>
        <v>0.81218272399652913</v>
      </c>
      <c r="P807" s="4">
        <f t="shared" si="77"/>
        <v>26.462136773927124</v>
      </c>
    </row>
    <row r="808" spans="1:16" x14ac:dyDescent="0.15">
      <c r="A808" t="s">
        <v>66</v>
      </c>
      <c r="B808" s="1">
        <v>2011</v>
      </c>
      <c r="C808" s="3">
        <v>24764.55859375</v>
      </c>
      <c r="D808" s="3">
        <v>17943.08984375</v>
      </c>
      <c r="E808" s="3">
        <v>127.52288055419922</v>
      </c>
      <c r="F808" s="3">
        <v>373.3424072265625</v>
      </c>
      <c r="G808" s="3">
        <v>102.12792205810547</v>
      </c>
      <c r="H808" s="3">
        <v>1644.27783203125</v>
      </c>
      <c r="I808" s="3">
        <v>669.953125</v>
      </c>
      <c r="J808" s="3">
        <v>537.671142578125</v>
      </c>
      <c r="K808" s="3">
        <f t="shared" si="72"/>
        <v>36.964613895561726</v>
      </c>
      <c r="L808" s="3">
        <f t="shared" si="73"/>
        <v>46.058931998850291</v>
      </c>
      <c r="M808" s="3">
        <f t="shared" si="74"/>
        <v>1.2845862722912813</v>
      </c>
      <c r="N808" s="3">
        <f t="shared" si="75"/>
        <v>11.682783382331802</v>
      </c>
      <c r="O808" s="3">
        <f t="shared" si="76"/>
        <v>0.80255039123539429</v>
      </c>
      <c r="P808" s="4">
        <f t="shared" si="77"/>
        <v>1598.809541729205</v>
      </c>
    </row>
    <row r="809" spans="1:16" x14ac:dyDescent="0.15">
      <c r="A809" t="s">
        <v>67</v>
      </c>
      <c r="B809" s="1">
        <v>2011</v>
      </c>
      <c r="C809" s="3">
        <v>3918.862060546875</v>
      </c>
      <c r="D809" s="3">
        <v>1890.91943359375</v>
      </c>
      <c r="E809" s="3">
        <v>23.385284423828125</v>
      </c>
      <c r="F809" s="3">
        <v>278.4310302734375</v>
      </c>
      <c r="G809" s="3">
        <v>9.1348767280578613E-2</v>
      </c>
      <c r="H809" s="3">
        <v>562.25164794921875</v>
      </c>
      <c r="I809" s="3">
        <v>498.72146606445312</v>
      </c>
      <c r="J809" s="3">
        <v>753.27239990234375</v>
      </c>
      <c r="K809" s="3">
        <f t="shared" si="72"/>
        <v>7.8578170927184718</v>
      </c>
      <c r="L809" s="3">
        <f t="shared" si="73"/>
        <v>5.2024500845310762</v>
      </c>
      <c r="M809" s="3">
        <f t="shared" si="74"/>
        <v>1.2376792512143617</v>
      </c>
      <c r="N809" s="3">
        <f t="shared" si="75"/>
        <v>4.6610170328130032</v>
      </c>
      <c r="O809" s="3">
        <f t="shared" si="76"/>
        <v>1.5104070130500324</v>
      </c>
      <c r="P809" s="4">
        <f t="shared" si="77"/>
        <v>253.003259937134</v>
      </c>
    </row>
    <row r="810" spans="1:16" x14ac:dyDescent="0.15">
      <c r="A810" t="s">
        <v>56</v>
      </c>
      <c r="B810" s="1">
        <v>2011</v>
      </c>
      <c r="C810" s="3">
        <v>44796.796875</v>
      </c>
      <c r="D810" s="3">
        <v>30222.740234375</v>
      </c>
      <c r="E810" s="3">
        <v>207.45304870605469</v>
      </c>
      <c r="F810" s="3">
        <v>395.814208984375</v>
      </c>
      <c r="G810" s="3">
        <v>711.88092041015625</v>
      </c>
      <c r="H810" s="3">
        <v>217.68411254882812</v>
      </c>
      <c r="I810" s="3">
        <v>3386.418701171875</v>
      </c>
      <c r="J810" s="3">
        <v>2853.065185546875</v>
      </c>
      <c r="K810" s="3">
        <f t="shared" si="72"/>
        <v>13.22836920889257</v>
      </c>
      <c r="L810" s="3">
        <f t="shared" si="73"/>
        <v>15.701287549240961</v>
      </c>
      <c r="M810" s="3">
        <f t="shared" si="74"/>
        <v>1.2216305223404988</v>
      </c>
      <c r="N810" s="3">
        <f t="shared" si="75"/>
        <v>33.799229275174064</v>
      </c>
      <c r="O810" s="3">
        <f t="shared" si="76"/>
        <v>0.8425021940020494</v>
      </c>
      <c r="P810" s="4">
        <f t="shared" si="77"/>
        <v>640.66283132348394</v>
      </c>
    </row>
    <row r="811" spans="1:16" x14ac:dyDescent="0.15">
      <c r="A811" t="s">
        <v>57</v>
      </c>
      <c r="B811" s="1">
        <v>2011</v>
      </c>
      <c r="C811" s="3">
        <v>4601.51123046875</v>
      </c>
      <c r="D811" s="3">
        <v>2406.400634765625</v>
      </c>
      <c r="E811" s="3">
        <v>70.521247863769531</v>
      </c>
      <c r="F811" s="3">
        <v>102.76736450195312</v>
      </c>
      <c r="G811" s="3">
        <v>9.1348767280578613E-2</v>
      </c>
      <c r="H811" s="3">
        <v>582.0743408203125</v>
      </c>
      <c r="I811" s="3">
        <v>416.96383666992188</v>
      </c>
      <c r="J811" s="3">
        <v>312.88363647460938</v>
      </c>
      <c r="K811" s="3">
        <f t="shared" si="72"/>
        <v>11.035756163456956</v>
      </c>
      <c r="L811" s="3">
        <f t="shared" si="73"/>
        <v>14.706781352696801</v>
      </c>
      <c r="M811" s="3">
        <f t="shared" si="74"/>
        <v>1.4349367603203305</v>
      </c>
      <c r="N811" s="3">
        <f t="shared" si="75"/>
        <v>6.7181912202869993</v>
      </c>
      <c r="O811" s="3">
        <f t="shared" si="76"/>
        <v>0.75038554655831036</v>
      </c>
      <c r="P811" s="4">
        <f t="shared" si="77"/>
        <v>160.53437213948078</v>
      </c>
    </row>
    <row r="812" spans="1:16" x14ac:dyDescent="0.15">
      <c r="A812" t="s">
        <v>64</v>
      </c>
      <c r="B812" s="1">
        <v>2011</v>
      </c>
      <c r="C812" s="3">
        <v>829.44677734375</v>
      </c>
      <c r="D812" s="3">
        <v>655.51873779296875</v>
      </c>
      <c r="E812" s="3">
        <v>15.986034393310547</v>
      </c>
      <c r="F812" s="3">
        <v>36.356807708740234</v>
      </c>
      <c r="G812" s="3">
        <v>9.1348767280578613E-2</v>
      </c>
      <c r="H812" s="3">
        <v>366.58261108398438</v>
      </c>
      <c r="I812" s="3">
        <v>41.062534332275391</v>
      </c>
      <c r="J812" s="3">
        <v>37.388034820556641</v>
      </c>
      <c r="K812" s="3">
        <f t="shared" si="72"/>
        <v>20.199600215415831</v>
      </c>
      <c r="L812" s="3">
        <f t="shared" si="73"/>
        <v>22.184818788274601</v>
      </c>
      <c r="M812" s="3">
        <f t="shared" si="74"/>
        <v>1.1059948927928158</v>
      </c>
      <c r="N812" s="3">
        <f t="shared" si="75"/>
        <v>2.0580234664596864</v>
      </c>
      <c r="O812" s="3">
        <f t="shared" si="76"/>
        <v>0.91051454637492812</v>
      </c>
      <c r="P812" s="4">
        <f t="shared" si="77"/>
        <v>61.383099680185502</v>
      </c>
    </row>
    <row r="813" spans="1:16" x14ac:dyDescent="0.15">
      <c r="A813" t="s">
        <v>69</v>
      </c>
      <c r="B813" s="1">
        <v>2011</v>
      </c>
      <c r="C813" s="3">
        <v>6700.06640625</v>
      </c>
      <c r="D813" s="3">
        <v>2614.58447265625</v>
      </c>
      <c r="E813" s="3">
        <v>19.548635482788086</v>
      </c>
      <c r="F813" s="3">
        <v>53.71307373046875</v>
      </c>
      <c r="G813" s="3">
        <v>2204.245849609375</v>
      </c>
      <c r="H813" s="3">
        <v>48.232147216796875</v>
      </c>
      <c r="I813" s="3">
        <v>426.97683715820312</v>
      </c>
      <c r="J813" s="3">
        <v>349.99609375</v>
      </c>
      <c r="K813" s="3">
        <f t="shared" si="72"/>
        <v>15.691873242687159</v>
      </c>
      <c r="L813" s="3">
        <f t="shared" si="73"/>
        <v>19.143260527461244</v>
      </c>
      <c r="M813" s="3">
        <f t="shared" si="74"/>
        <v>1.9641917693421811</v>
      </c>
      <c r="N813" s="3">
        <f t="shared" si="75"/>
        <v>2.9052520807102158</v>
      </c>
      <c r="O813" s="3">
        <f t="shared" si="76"/>
        <v>0.81970744848700006</v>
      </c>
      <c r="P813" s="4">
        <f t="shared" si="77"/>
        <v>495.8375332963189</v>
      </c>
    </row>
    <row r="814" spans="1:16" x14ac:dyDescent="0.15">
      <c r="A814" t="s">
        <v>59</v>
      </c>
      <c r="B814" s="1">
        <v>2011</v>
      </c>
      <c r="C814" s="3">
        <v>3911.73681640625</v>
      </c>
      <c r="D814" s="3">
        <v>2590.376953125</v>
      </c>
      <c r="E814" s="3">
        <v>22.289098739624023</v>
      </c>
      <c r="F814" s="3">
        <v>20.096729278564453</v>
      </c>
      <c r="G814" s="3">
        <v>9.1348767280578613E-2</v>
      </c>
      <c r="H814" s="3">
        <v>78.925331115722656</v>
      </c>
      <c r="I814" s="3">
        <v>227.45152282714844</v>
      </c>
      <c r="J814" s="3">
        <v>204.5777587890625</v>
      </c>
      <c r="K814" s="3">
        <f t="shared" si="72"/>
        <v>17.198112229738602</v>
      </c>
      <c r="L814" s="3">
        <f t="shared" si="73"/>
        <v>19.121026838697514</v>
      </c>
      <c r="M814" s="3">
        <f t="shared" si="74"/>
        <v>1.2847711800228543</v>
      </c>
      <c r="N814" s="3">
        <f t="shared" si="75"/>
        <v>39.467281465715828</v>
      </c>
      <c r="O814" s="3">
        <f t="shared" si="76"/>
        <v>0.89943455311368115</v>
      </c>
      <c r="P814" s="4">
        <f t="shared" si="77"/>
        <v>289.30467456443978</v>
      </c>
    </row>
    <row r="815" spans="1:16" x14ac:dyDescent="0.15">
      <c r="A815" t="s">
        <v>60</v>
      </c>
      <c r="B815" s="1">
        <v>2011</v>
      </c>
      <c r="C815" s="3">
        <v>13.519617080688477</v>
      </c>
      <c r="D815" s="3">
        <v>6.3030648231506348</v>
      </c>
      <c r="E815" s="3">
        <v>0.27404630184173584</v>
      </c>
      <c r="F815" s="3">
        <v>0.27404630184173584</v>
      </c>
      <c r="G815" s="3">
        <v>9.1348767280578613E-2</v>
      </c>
      <c r="H815" s="3">
        <v>2.1010215282440186</v>
      </c>
      <c r="I815" s="3">
        <v>1.7453873157501221</v>
      </c>
      <c r="J815" s="3">
        <v>1.2860748767852783</v>
      </c>
      <c r="K815" s="3">
        <f t="shared" si="72"/>
        <v>7.7459123019225657</v>
      </c>
      <c r="L815" s="3">
        <f t="shared" si="73"/>
        <v>10.512309450039663</v>
      </c>
      <c r="M815" s="3">
        <f t="shared" si="74"/>
        <v>1.4070368861135978</v>
      </c>
      <c r="N815" s="3">
        <f t="shared" si="75"/>
        <v>5.4814815530859118</v>
      </c>
      <c r="O815" s="3">
        <f t="shared" si="76"/>
        <v>0.73684211245259157</v>
      </c>
      <c r="P815" s="4">
        <f t="shared" si="77"/>
        <v>76.087426269294184</v>
      </c>
    </row>
    <row r="816" spans="1:16" x14ac:dyDescent="0.15">
      <c r="A816" t="s">
        <v>61</v>
      </c>
      <c r="B816" s="1">
        <v>2011</v>
      </c>
      <c r="C816" s="3">
        <v>8915.6396484375</v>
      </c>
      <c r="D816" s="3">
        <v>5615.02587890625</v>
      </c>
      <c r="E816" s="3">
        <v>88.425605773925781</v>
      </c>
      <c r="F816" s="3">
        <v>145.15318298339844</v>
      </c>
      <c r="G816" s="3">
        <v>28.409465789794922</v>
      </c>
      <c r="H816" s="3">
        <v>69.516410827636719</v>
      </c>
      <c r="I816" s="3">
        <v>720.5693359375</v>
      </c>
      <c r="J816" s="3">
        <v>643.22113037109375</v>
      </c>
      <c r="K816" s="3">
        <f t="shared" si="72"/>
        <v>12.373048926426721</v>
      </c>
      <c r="L816" s="3">
        <f t="shared" si="73"/>
        <v>13.860924692094299</v>
      </c>
      <c r="M816" s="3">
        <f t="shared" si="74"/>
        <v>1.2615444200534445</v>
      </c>
      <c r="N816" s="3">
        <f t="shared" si="75"/>
        <v>36.677941995819104</v>
      </c>
      <c r="O816" s="3">
        <f t="shared" si="76"/>
        <v>0.89265681772903638</v>
      </c>
      <c r="P816" s="4">
        <f t="shared" si="77"/>
        <v>236.96139864512321</v>
      </c>
    </row>
    <row r="817" spans="1:16" x14ac:dyDescent="0.15">
      <c r="A817" t="s">
        <v>62</v>
      </c>
      <c r="B817" s="1">
        <v>2011</v>
      </c>
      <c r="C817" s="3">
        <v>817.29742431640625</v>
      </c>
      <c r="D817" s="3">
        <v>258.60836791992188</v>
      </c>
      <c r="E817" s="3">
        <v>15.711987495422363</v>
      </c>
      <c r="F817" s="3">
        <v>27.221931457519531</v>
      </c>
      <c r="G817" s="3">
        <v>9.1348767280578613E-2</v>
      </c>
      <c r="H817" s="3">
        <v>18.269752502441406</v>
      </c>
      <c r="I817" s="3">
        <v>88.647300720214844</v>
      </c>
      <c r="J817" s="3">
        <v>70.734115600585938</v>
      </c>
      <c r="K817" s="3">
        <f t="shared" si="72"/>
        <v>9.2196538154718155</v>
      </c>
      <c r="L817" s="3">
        <f t="shared" si="73"/>
        <v>11.554501210299094</v>
      </c>
      <c r="M817" s="3">
        <f t="shared" si="74"/>
        <v>1.8844687238530182</v>
      </c>
      <c r="N817" s="3">
        <f t="shared" si="75"/>
        <v>17.929860639306906</v>
      </c>
      <c r="O817" s="3">
        <f t="shared" si="76"/>
        <v>0.79792746113989632</v>
      </c>
      <c r="P817" s="4">
        <f t="shared" si="77"/>
        <v>266.20359128112034</v>
      </c>
    </row>
    <row r="818" spans="1:16" x14ac:dyDescent="0.15">
      <c r="A818" t="s">
        <v>63</v>
      </c>
      <c r="B818" s="1">
        <v>2011</v>
      </c>
      <c r="C818" s="3">
        <v>1920.333740234375</v>
      </c>
      <c r="D818" s="3">
        <v>1121.3974609375</v>
      </c>
      <c r="E818" s="3">
        <v>69.881805419921875</v>
      </c>
      <c r="F818" s="3">
        <v>46.953266143798828</v>
      </c>
      <c r="G818" s="3">
        <v>13.885012626647949</v>
      </c>
      <c r="H818" s="3">
        <v>1045.212646484375</v>
      </c>
      <c r="I818" s="3">
        <v>315.73138427734375</v>
      </c>
      <c r="J818" s="3">
        <v>236.54591369628906</v>
      </c>
      <c r="K818" s="3">
        <f t="shared" si="72"/>
        <v>6.0821756590010754</v>
      </c>
      <c r="L818" s="3">
        <f t="shared" si="73"/>
        <v>8.1182283398053947</v>
      </c>
      <c r="M818" s="3">
        <f t="shared" si="74"/>
        <v>1.1013888390659377</v>
      </c>
      <c r="N818" s="3">
        <f t="shared" si="75"/>
        <v>1.7362073448760522</v>
      </c>
      <c r="O818" s="3">
        <f t="shared" si="76"/>
        <v>0.74919987519676901</v>
      </c>
      <c r="P818" s="4">
        <f t="shared" si="77"/>
        <v>70.18295226976737</v>
      </c>
    </row>
    <row r="819" spans="1:16" x14ac:dyDescent="0.15">
      <c r="A819" t="s">
        <v>68</v>
      </c>
      <c r="B819" s="1">
        <v>2011</v>
      </c>
      <c r="C819" s="3">
        <v>159.76899719238281</v>
      </c>
      <c r="D819" s="3">
        <v>59.011302947998047</v>
      </c>
      <c r="E819" s="3">
        <v>1.187533974647522</v>
      </c>
      <c r="F819" s="3">
        <v>8.4040861129760742</v>
      </c>
      <c r="G819" s="3">
        <v>5.2068796157836914</v>
      </c>
      <c r="H819" s="3">
        <v>81.209053039550781</v>
      </c>
      <c r="I819" s="3">
        <v>40.695083618164062</v>
      </c>
      <c r="J819" s="3">
        <v>33.07049560546875</v>
      </c>
      <c r="K819" s="3">
        <f t="shared" si="72"/>
        <v>3.9260024304525736</v>
      </c>
      <c r="L819" s="3">
        <f t="shared" si="73"/>
        <v>4.8311642830645205</v>
      </c>
      <c r="M819" s="3">
        <f t="shared" si="74"/>
        <v>1.1926226515101435</v>
      </c>
      <c r="N819" s="3">
        <f t="shared" si="75"/>
        <v>1.6849711618679686</v>
      </c>
      <c r="O819" s="3">
        <f t="shared" si="76"/>
        <v>0.81264105305113288</v>
      </c>
      <c r="P819" s="4">
        <f t="shared" si="77"/>
        <v>5.8391203930901394</v>
      </c>
    </row>
    <row r="820" spans="1:16" x14ac:dyDescent="0.15">
      <c r="A820" t="s">
        <v>1</v>
      </c>
      <c r="B820" s="1">
        <v>2012</v>
      </c>
      <c r="C820" s="3">
        <v>66162.640625</v>
      </c>
      <c r="D820" s="3">
        <v>40452.01171875</v>
      </c>
      <c r="E820" s="3">
        <v>393.6256103515625</v>
      </c>
      <c r="F820" s="3">
        <v>677.18243408203125</v>
      </c>
      <c r="G820" s="3">
        <v>173.99885559082031</v>
      </c>
      <c r="H820" s="3">
        <v>360.7667236328125</v>
      </c>
      <c r="I820" s="3">
        <v>4931.43701171875</v>
      </c>
      <c r="J820" s="3">
        <v>4139.1396484375</v>
      </c>
      <c r="K820" s="3">
        <f t="shared" si="72"/>
        <v>13.416503235826667</v>
      </c>
      <c r="L820" s="3">
        <f t="shared" si="73"/>
        <v>15.98463599796059</v>
      </c>
      <c r="M820" s="3">
        <f t="shared" si="74"/>
        <v>1.3254739359687513</v>
      </c>
      <c r="N820" s="3">
        <f t="shared" si="75"/>
        <v>54.59197911017425</v>
      </c>
      <c r="O820" s="3">
        <f t="shared" si="76"/>
        <v>0.83933742610957307</v>
      </c>
      <c r="P820" s="4">
        <f t="shared" si="77"/>
        <v>499.16589496116154</v>
      </c>
    </row>
    <row r="821" spans="1:16" x14ac:dyDescent="0.15">
      <c r="A821" t="s">
        <v>65</v>
      </c>
      <c r="B821" s="1">
        <v>2012</v>
      </c>
      <c r="C821" s="3">
        <v>7550.05224609375</v>
      </c>
      <c r="D821" s="3">
        <v>5169.826171875</v>
      </c>
      <c r="E821" s="3">
        <v>28.943059921264648</v>
      </c>
      <c r="F821" s="3">
        <v>96.022857666015625</v>
      </c>
      <c r="G821" s="3">
        <v>202.26091003417969</v>
      </c>
      <c r="H821" s="3">
        <v>168.46563720703125</v>
      </c>
      <c r="I821" s="3">
        <v>374.13104248046875</v>
      </c>
      <c r="J821" s="3">
        <v>332.19677734375</v>
      </c>
      <c r="K821" s="3">
        <f t="shared" si="72"/>
        <v>20.180234700754337</v>
      </c>
      <c r="L821" s="3">
        <f t="shared" si="73"/>
        <v>22.72765048012829</v>
      </c>
      <c r="M821" s="3">
        <f t="shared" si="74"/>
        <v>1.2785653106280204</v>
      </c>
      <c r="N821" s="3">
        <f t="shared" si="75"/>
        <v>16.175815473389701</v>
      </c>
      <c r="O821" s="3">
        <f t="shared" si="76"/>
        <v>0.88791556867696186</v>
      </c>
      <c r="P821" s="4">
        <f t="shared" si="77"/>
        <v>56.961580596299157</v>
      </c>
    </row>
    <row r="822" spans="1:16" x14ac:dyDescent="0.15">
      <c r="A822" t="s">
        <v>2</v>
      </c>
      <c r="B822" s="1">
        <v>2012</v>
      </c>
      <c r="C822" s="3">
        <v>1406.97314453125</v>
      </c>
      <c r="D822" s="3">
        <v>326.460693359375</v>
      </c>
      <c r="E822" s="3">
        <v>10.819584846496582</v>
      </c>
      <c r="F822" s="3">
        <v>20.685773849487305</v>
      </c>
      <c r="G822" s="3">
        <v>8.5126645863056183E-2</v>
      </c>
      <c r="H822" s="3">
        <v>29.79432487487793</v>
      </c>
      <c r="I822" s="3">
        <v>151.7701416015625</v>
      </c>
      <c r="J822" s="3">
        <v>122.10521697998047</v>
      </c>
      <c r="K822" s="3">
        <f t="shared" si="72"/>
        <v>9.2704212415175409</v>
      </c>
      <c r="L822" s="3">
        <f t="shared" si="73"/>
        <v>11.522629248199342</v>
      </c>
      <c r="M822" s="3">
        <f t="shared" si="74"/>
        <v>2.3021519558047601</v>
      </c>
      <c r="N822" s="3">
        <f t="shared" si="75"/>
        <v>27.824915922547145</v>
      </c>
      <c r="O822" s="3">
        <f t="shared" si="76"/>
        <v>0.80454044314289141</v>
      </c>
      <c r="P822" s="4">
        <f t="shared" si="77"/>
        <v>227.92906901850833</v>
      </c>
    </row>
    <row r="823" spans="1:16" x14ac:dyDescent="0.15">
      <c r="A823" t="s">
        <v>3</v>
      </c>
      <c r="B823" s="1">
        <v>2012</v>
      </c>
      <c r="C823" s="3">
        <v>3173.436279296875</v>
      </c>
      <c r="D823" s="3">
        <v>1939.099853515625</v>
      </c>
      <c r="E823" s="3">
        <v>71.250999450683594</v>
      </c>
      <c r="F823" s="3">
        <v>105.98267364501953</v>
      </c>
      <c r="G823" s="3">
        <v>48.777568817138672</v>
      </c>
      <c r="H823" s="3">
        <v>115.77223968505859</v>
      </c>
      <c r="I823" s="3">
        <v>273.45516967773438</v>
      </c>
      <c r="J823" s="3">
        <v>225.72236633300781</v>
      </c>
      <c r="K823" s="3">
        <f t="shared" si="72"/>
        <v>11.604959902702715</v>
      </c>
      <c r="L823" s="3">
        <f t="shared" si="73"/>
        <v>14.059024503646706</v>
      </c>
      <c r="M823" s="3">
        <f t="shared" si="74"/>
        <v>1.2645548435459024</v>
      </c>
      <c r="N823" s="3">
        <f t="shared" si="75"/>
        <v>11.730333652023246</v>
      </c>
      <c r="O823" s="3">
        <f t="shared" si="76"/>
        <v>0.82544559899533276</v>
      </c>
      <c r="P823" s="4">
        <f t="shared" si="77"/>
        <v>104.81499723334878</v>
      </c>
    </row>
    <row r="824" spans="1:16" x14ac:dyDescent="0.15">
      <c r="A824" t="s">
        <v>4</v>
      </c>
      <c r="B824" s="1">
        <v>2012</v>
      </c>
      <c r="C824" s="3">
        <v>175.70140075683594</v>
      </c>
      <c r="D824" s="3">
        <v>106.74880981445312</v>
      </c>
      <c r="E824" s="3">
        <v>3.9158256053924561</v>
      </c>
      <c r="F824" s="3">
        <v>7.6613979339599609</v>
      </c>
      <c r="G824" s="3">
        <v>1.2768996953964233</v>
      </c>
      <c r="H824" s="3">
        <v>45.627880096435547</v>
      </c>
      <c r="I824" s="3">
        <v>10.924760818481445</v>
      </c>
      <c r="J824" s="3">
        <v>9.8322849273681641</v>
      </c>
      <c r="K824" s="3">
        <f t="shared" si="72"/>
        <v>16.082860181213434</v>
      </c>
      <c r="L824" s="3">
        <f t="shared" si="73"/>
        <v>17.869844299138556</v>
      </c>
      <c r="M824" s="3">
        <f t="shared" si="74"/>
        <v>1.3369285737207492</v>
      </c>
      <c r="N824" s="3">
        <f t="shared" si="75"/>
        <v>3.2199690005735313</v>
      </c>
      <c r="O824" s="3">
        <f t="shared" si="76"/>
        <v>0.90000001745895097</v>
      </c>
      <c r="P824" s="4">
        <f t="shared" si="77"/>
        <v>157.24590548093983</v>
      </c>
    </row>
    <row r="825" spans="1:16" x14ac:dyDescent="0.15">
      <c r="A825" t="s">
        <v>5</v>
      </c>
      <c r="B825" s="1">
        <v>2012</v>
      </c>
      <c r="C825" s="3">
        <v>32116.921875</v>
      </c>
      <c r="D825" s="3">
        <v>24342.134765625</v>
      </c>
      <c r="E825" s="3">
        <v>401.45724487304688</v>
      </c>
      <c r="F825" s="3">
        <v>181.14950561523438</v>
      </c>
      <c r="G825" s="3">
        <v>8.5126645863056183E-2</v>
      </c>
      <c r="H825" s="3">
        <v>306.20053100585938</v>
      </c>
      <c r="I825" s="3">
        <v>393.29141235351562</v>
      </c>
      <c r="J825" s="3">
        <v>325.89404296875</v>
      </c>
      <c r="K825" s="3">
        <f t="shared" si="72"/>
        <v>81.661894631279779</v>
      </c>
      <c r="L825" s="3">
        <f t="shared" si="73"/>
        <v>98.550196200056632</v>
      </c>
      <c r="M825" s="3">
        <f t="shared" si="74"/>
        <v>1.2613283023861717</v>
      </c>
      <c r="N825" s="3">
        <f t="shared" si="75"/>
        <v>65.889628601558883</v>
      </c>
      <c r="O825" s="3">
        <f t="shared" si="76"/>
        <v>0.82863249166451536</v>
      </c>
      <c r="P825" s="4">
        <f t="shared" si="77"/>
        <v>466.38661682834623</v>
      </c>
    </row>
    <row r="826" spans="1:16" x14ac:dyDescent="0.15">
      <c r="A826" t="s">
        <v>6</v>
      </c>
      <c r="B826" s="1">
        <v>2012</v>
      </c>
      <c r="C826" s="3">
        <v>1791.8306884765625</v>
      </c>
      <c r="D826" s="3">
        <v>750.90216064453125</v>
      </c>
      <c r="E826" s="3">
        <v>14.21614933013916</v>
      </c>
      <c r="F826" s="3">
        <v>105.98267364501953</v>
      </c>
      <c r="G826" s="3">
        <v>14.812036514282227</v>
      </c>
      <c r="H826" s="3">
        <v>139.35231018066406</v>
      </c>
      <c r="I826" s="3">
        <v>229.67208862304688</v>
      </c>
      <c r="J826" s="3">
        <v>206.05780029296875</v>
      </c>
      <c r="K826" s="3">
        <f t="shared" si="72"/>
        <v>7.801691094547559</v>
      </c>
      <c r="L826" s="3">
        <f t="shared" si="73"/>
        <v>8.6957673328987024</v>
      </c>
      <c r="M826" s="3">
        <f t="shared" si="74"/>
        <v>1.4921375492188034</v>
      </c>
      <c r="N826" s="3">
        <f t="shared" si="75"/>
        <v>6.8877617207952602</v>
      </c>
      <c r="O826" s="3">
        <f t="shared" si="76"/>
        <v>0.8971825942296564</v>
      </c>
      <c r="P826" s="4">
        <f t="shared" si="77"/>
        <v>1157.5789514567548</v>
      </c>
    </row>
    <row r="827" spans="1:16" x14ac:dyDescent="0.15">
      <c r="A827" t="s">
        <v>7</v>
      </c>
      <c r="B827" s="1">
        <v>2012</v>
      </c>
      <c r="C827" s="3">
        <v>228.56504821777344</v>
      </c>
      <c r="D827" s="3">
        <v>56.098457336425781</v>
      </c>
      <c r="E827" s="3">
        <v>1.8727861642837524</v>
      </c>
      <c r="F827" s="3">
        <v>10.130070686340332</v>
      </c>
      <c r="G827" s="3">
        <v>1.0215197801589966</v>
      </c>
      <c r="H827" s="3">
        <v>38.22186279296875</v>
      </c>
      <c r="I827" s="3">
        <v>32.858318328857422</v>
      </c>
      <c r="J827" s="3">
        <v>27.227867126464844</v>
      </c>
      <c r="K827" s="3">
        <f t="shared" si="72"/>
        <v>6.9560786991657739</v>
      </c>
      <c r="L827" s="3">
        <f t="shared" si="73"/>
        <v>8.3945263562570283</v>
      </c>
      <c r="M827" s="3">
        <f t="shared" si="74"/>
        <v>1.9360496856398428</v>
      </c>
      <c r="N827" s="3">
        <f t="shared" si="75"/>
        <v>4.6293105531147498</v>
      </c>
      <c r="O827" s="3">
        <f t="shared" si="76"/>
        <v>0.82864457194549412</v>
      </c>
      <c r="P827" s="4">
        <f t="shared" si="77"/>
        <v>122.17365477566253</v>
      </c>
    </row>
    <row r="828" spans="1:16" x14ac:dyDescent="0.15">
      <c r="A828" t="s">
        <v>8</v>
      </c>
      <c r="B828" s="1">
        <v>2012</v>
      </c>
      <c r="C828" s="3">
        <v>1133.3760986328125</v>
      </c>
      <c r="D828" s="3">
        <v>474.32565307617188</v>
      </c>
      <c r="E828" s="3">
        <v>16.769948959350586</v>
      </c>
      <c r="F828" s="3">
        <v>13.109503746032715</v>
      </c>
      <c r="G828" s="3">
        <v>28.43229866027832</v>
      </c>
      <c r="H828" s="3">
        <v>180.979248046875</v>
      </c>
      <c r="I828" s="3">
        <v>204.62918090820312</v>
      </c>
      <c r="J828" s="3">
        <v>168.6614990234375</v>
      </c>
      <c r="K828" s="3">
        <f t="shared" si="72"/>
        <v>5.5386826727378935</v>
      </c>
      <c r="L828" s="3">
        <f t="shared" si="73"/>
        <v>6.7198270215499303</v>
      </c>
      <c r="M828" s="3">
        <f t="shared" si="74"/>
        <v>1.3111916770051979</v>
      </c>
      <c r="N828" s="3">
        <f t="shared" si="75"/>
        <v>5.0933432874084517</v>
      </c>
      <c r="O828" s="3">
        <f t="shared" si="76"/>
        <v>0.82422994743403299</v>
      </c>
      <c r="P828" s="4">
        <f t="shared" si="77"/>
        <v>60.848479724692695</v>
      </c>
    </row>
    <row r="829" spans="1:16" x14ac:dyDescent="0.15">
      <c r="A829" t="s">
        <v>9</v>
      </c>
      <c r="B829" s="1">
        <v>2012</v>
      </c>
      <c r="C829" s="3">
        <v>229.0758056640625</v>
      </c>
      <c r="D829" s="3">
        <v>150.07827758789062</v>
      </c>
      <c r="E829" s="3">
        <v>2.1281661987304688</v>
      </c>
      <c r="F829" s="3">
        <v>7.4911446571350098</v>
      </c>
      <c r="G829" s="3">
        <v>11.747476577758789</v>
      </c>
      <c r="H829" s="3">
        <v>41.201297760009766</v>
      </c>
      <c r="I829" s="3">
        <v>42.102348327636719</v>
      </c>
      <c r="J829" s="3">
        <v>34.370979309082031</v>
      </c>
      <c r="K829" s="3">
        <f t="shared" si="72"/>
        <v>5.4409270447675508</v>
      </c>
      <c r="L829" s="3">
        <f t="shared" si="73"/>
        <v>6.6648029898738601</v>
      </c>
      <c r="M829" s="3">
        <f t="shared" si="74"/>
        <v>1.0017318289162949</v>
      </c>
      <c r="N829" s="3">
        <f t="shared" si="75"/>
        <v>3.7901408452148773</v>
      </c>
      <c r="O829" s="3">
        <f t="shared" si="76"/>
        <v>0.81636727342641646</v>
      </c>
      <c r="P829" s="4">
        <f t="shared" si="77"/>
        <v>130.80887318188036</v>
      </c>
    </row>
    <row r="830" spans="1:16" x14ac:dyDescent="0.15">
      <c r="A830" t="s">
        <v>75</v>
      </c>
      <c r="B830" s="1">
        <v>2012</v>
      </c>
      <c r="C830" s="3">
        <v>4496.30419921875</v>
      </c>
      <c r="D830" s="3">
        <v>3014.675048828125</v>
      </c>
      <c r="E830" s="3">
        <v>74.400688171386719</v>
      </c>
      <c r="F830" s="3">
        <v>174.93525695800781</v>
      </c>
      <c r="G830" s="3">
        <v>8.5126645863056183E-2</v>
      </c>
      <c r="H830" s="3">
        <v>681.01318359375</v>
      </c>
      <c r="I830" s="3">
        <v>240.26071166992188</v>
      </c>
      <c r="J830" s="3">
        <v>195.72129821777344</v>
      </c>
      <c r="K830" s="3">
        <f t="shared" si="72"/>
        <v>18.714271542639572</v>
      </c>
      <c r="L830" s="3">
        <f t="shared" si="73"/>
        <v>22.972993946810234</v>
      </c>
      <c r="M830" s="3">
        <f t="shared" si="74"/>
        <v>1.2755263947630928</v>
      </c>
      <c r="N830" s="3">
        <f t="shared" si="75"/>
        <v>5.252485850453513</v>
      </c>
      <c r="O830" s="3">
        <f t="shared" si="76"/>
        <v>0.814620488124841</v>
      </c>
      <c r="P830" s="4">
        <f t="shared" si="77"/>
        <v>2567.5190100402287</v>
      </c>
    </row>
    <row r="831" spans="1:16" x14ac:dyDescent="0.15">
      <c r="A831" t="s">
        <v>10</v>
      </c>
      <c r="B831" s="1">
        <v>2012</v>
      </c>
      <c r="C831" s="3">
        <v>1549.90087890625</v>
      </c>
      <c r="D831" s="3">
        <v>1006.5374755859375</v>
      </c>
      <c r="E831" s="3">
        <v>16.769948959350586</v>
      </c>
      <c r="F831" s="3">
        <v>63.589603424072266</v>
      </c>
      <c r="G831" s="3">
        <v>8.5126645863056183E-2</v>
      </c>
      <c r="H831" s="3">
        <v>105.30165863037109</v>
      </c>
      <c r="I831" s="3">
        <v>206.98220825195312</v>
      </c>
      <c r="J831" s="3">
        <v>185.55287170410156</v>
      </c>
      <c r="K831" s="3">
        <f t="shared" si="72"/>
        <v>7.4880874641148045</v>
      </c>
      <c r="L831" s="3">
        <f t="shared" si="73"/>
        <v>8.3528800426104652</v>
      </c>
      <c r="M831" s="3">
        <f t="shared" si="74"/>
        <v>1.0946845245701409</v>
      </c>
      <c r="N831" s="3">
        <f t="shared" si="75"/>
        <v>9.1722925955952768</v>
      </c>
      <c r="O831" s="3">
        <f t="shared" si="76"/>
        <v>0.89646773638743726</v>
      </c>
      <c r="P831" s="4">
        <f t="shared" si="77"/>
        <v>258.67236134302442</v>
      </c>
    </row>
    <row r="832" spans="1:16" x14ac:dyDescent="0.15">
      <c r="A832" t="s">
        <v>11</v>
      </c>
      <c r="B832" s="1">
        <v>2012</v>
      </c>
      <c r="C832" s="3">
        <v>571.795654296875</v>
      </c>
      <c r="D832" s="3">
        <v>187.36373901367188</v>
      </c>
      <c r="E832" s="3">
        <v>2.894305944442749</v>
      </c>
      <c r="F832" s="3">
        <v>7.5762715339660645</v>
      </c>
      <c r="G832" s="3">
        <v>1.4471529722213745</v>
      </c>
      <c r="H832" s="3">
        <v>77.03961181640625</v>
      </c>
      <c r="I832" s="3">
        <v>88.1544189453125</v>
      </c>
      <c r="J832" s="3">
        <v>81.683601379394531</v>
      </c>
      <c r="K832" s="3">
        <f t="shared" si="72"/>
        <v>6.4862959921679515</v>
      </c>
      <c r="L832" s="3">
        <f t="shared" si="73"/>
        <v>7.0001278670496516</v>
      </c>
      <c r="M832" s="3">
        <f t="shared" si="74"/>
        <v>1.5878975346419939</v>
      </c>
      <c r="N832" s="3">
        <f t="shared" si="75"/>
        <v>6.643916816431962</v>
      </c>
      <c r="O832" s="3">
        <f t="shared" si="76"/>
        <v>0.92659678728150652</v>
      </c>
      <c r="P832" s="4">
        <f t="shared" si="77"/>
        <v>234.03815876474877</v>
      </c>
    </row>
    <row r="833" spans="1:16" x14ac:dyDescent="0.15">
      <c r="A833" t="s">
        <v>12</v>
      </c>
      <c r="B833" s="1">
        <v>2012</v>
      </c>
      <c r="C833" s="3">
        <v>37545.36328125</v>
      </c>
      <c r="D833" s="3">
        <v>21274.33984375</v>
      </c>
      <c r="E833" s="3">
        <v>270.277099609375</v>
      </c>
      <c r="F833" s="3">
        <v>357.36166381835938</v>
      </c>
      <c r="G833" s="3">
        <v>8.5126645863056183E-2</v>
      </c>
      <c r="H833" s="3">
        <v>471.94210815429688</v>
      </c>
      <c r="I833" s="3">
        <v>2568.1591796875</v>
      </c>
      <c r="J833" s="3">
        <v>2142.093505859375</v>
      </c>
      <c r="K833" s="3">
        <f t="shared" si="72"/>
        <v>14.619562361324743</v>
      </c>
      <c r="L833" s="3">
        <f t="shared" si="73"/>
        <v>17.527415670021078</v>
      </c>
      <c r="M833" s="3">
        <f t="shared" si="74"/>
        <v>1.4300342683824669</v>
      </c>
      <c r="N833" s="3">
        <f t="shared" si="75"/>
        <v>45.268707290135957</v>
      </c>
      <c r="O833" s="3">
        <f t="shared" si="76"/>
        <v>0.83409685926089294</v>
      </c>
      <c r="P833" s="4">
        <f t="shared" si="77"/>
        <v>262.41873568295199</v>
      </c>
    </row>
    <row r="834" spans="1:16" x14ac:dyDescent="0.15">
      <c r="A834" t="s">
        <v>13</v>
      </c>
      <c r="B834" s="1">
        <v>2012</v>
      </c>
      <c r="C834" s="3">
        <v>212.56123352050781</v>
      </c>
      <c r="D834" s="3">
        <v>109.47286224365234</v>
      </c>
      <c r="E834" s="3">
        <v>6.6398782730102539</v>
      </c>
      <c r="F834" s="3">
        <v>10.38545036315918</v>
      </c>
      <c r="G834" s="3">
        <v>0.51075989007949829</v>
      </c>
      <c r="H834" s="3">
        <v>25.537992477416992</v>
      </c>
      <c r="I834" s="3">
        <v>15.294665336608887</v>
      </c>
      <c r="J834" s="3">
        <v>12.94163990020752</v>
      </c>
      <c r="K834" s="3">
        <f t="shared" si="72"/>
        <v>13.897736814922464</v>
      </c>
      <c r="L834" s="3">
        <f t="shared" si="73"/>
        <v>16.424598053999276</v>
      </c>
      <c r="M834" s="3">
        <f t="shared" si="74"/>
        <v>1.4725503200313661</v>
      </c>
      <c r="N834" s="3">
        <f t="shared" si="75"/>
        <v>5.8341123886226605</v>
      </c>
      <c r="O834" s="3">
        <f t="shared" si="76"/>
        <v>0.84615384615384615</v>
      </c>
      <c r="P834" s="4">
        <f t="shared" si="77"/>
        <v>140.57970809736304</v>
      </c>
    </row>
    <row r="835" spans="1:16" x14ac:dyDescent="0.15">
      <c r="A835" t="s">
        <v>14</v>
      </c>
      <c r="B835" s="1">
        <v>2012</v>
      </c>
      <c r="C835" s="3">
        <v>1432.0003662109375</v>
      </c>
      <c r="D835" s="3">
        <v>748.1781005859375</v>
      </c>
      <c r="E835" s="3">
        <v>6.2142448425292969</v>
      </c>
      <c r="F835" s="3">
        <v>18.642734527587891</v>
      </c>
      <c r="G835" s="3">
        <v>8.5126645863056183E-2</v>
      </c>
      <c r="H835" s="3">
        <v>12.854123115539551</v>
      </c>
      <c r="I835" s="3">
        <v>156.39215087890625</v>
      </c>
      <c r="J835" s="3">
        <v>131.76942443847656</v>
      </c>
      <c r="K835" s="3">
        <f t="shared" ref="K835:K898" si="78">C835/I835</f>
        <v>9.1564721001869778</v>
      </c>
      <c r="L835" s="3">
        <f t="shared" ref="L835:L898" si="79">C835/J835</f>
        <v>10.867470752894892</v>
      </c>
      <c r="M835" s="3">
        <f t="shared" ref="M835:M898" si="80">C835/(D835+E835+I835+J835)</f>
        <v>1.3735504108856791</v>
      </c>
      <c r="N835" s="3">
        <f t="shared" ref="N835:N898" si="81">C835/(F835+G835+H835)</f>
        <v>45.342317731129192</v>
      </c>
      <c r="O835" s="3">
        <f t="shared" ref="O835:O898" si="82">J835/I835</f>
        <v>0.8425577862952025</v>
      </c>
      <c r="P835" s="4">
        <f t="shared" ref="P835:P898" si="83">(C835/VLOOKUP(A835,$A$2:$C$64,3))*100</f>
        <v>586.94416093680331</v>
      </c>
    </row>
    <row r="836" spans="1:16" x14ac:dyDescent="0.15">
      <c r="A836" t="s">
        <v>15</v>
      </c>
      <c r="B836" s="1">
        <v>2012</v>
      </c>
      <c r="C836" s="3">
        <v>1622.769287109375</v>
      </c>
      <c r="D836" s="3">
        <v>628.9156494140625</v>
      </c>
      <c r="E836" s="3">
        <v>3.8306989669799805</v>
      </c>
      <c r="F836" s="3">
        <v>45.202247619628906</v>
      </c>
      <c r="G836" s="3">
        <v>8.5126645863056183E-2</v>
      </c>
      <c r="H836" s="3">
        <v>49.118072509765625</v>
      </c>
      <c r="I836" s="3">
        <v>84.708915710449219</v>
      </c>
      <c r="J836" s="3">
        <v>73.279937744140625</v>
      </c>
      <c r="K836" s="3">
        <f t="shared" si="78"/>
        <v>19.157006951385156</v>
      </c>
      <c r="L836" s="3">
        <f t="shared" si="79"/>
        <v>22.14479620295706</v>
      </c>
      <c r="M836" s="3">
        <f t="shared" si="80"/>
        <v>2.0522284619961755</v>
      </c>
      <c r="N836" s="3">
        <f t="shared" si="81"/>
        <v>17.189360810637901</v>
      </c>
      <c r="O836" s="3">
        <f t="shared" si="82"/>
        <v>0.8650793972457993</v>
      </c>
      <c r="P836" s="4">
        <f t="shared" si="83"/>
        <v>149.57703167747673</v>
      </c>
    </row>
    <row r="837" spans="1:16" x14ac:dyDescent="0.15">
      <c r="A837" t="s">
        <v>16</v>
      </c>
      <c r="B837" s="1">
        <v>2012</v>
      </c>
      <c r="C837" s="3">
        <v>12175.068359375</v>
      </c>
      <c r="D837" s="3">
        <v>6800.8525390625</v>
      </c>
      <c r="E837" s="3">
        <v>41.116168975830078</v>
      </c>
      <c r="F837" s="3">
        <v>360.7667236328125</v>
      </c>
      <c r="G837" s="3">
        <v>91.851646423339844</v>
      </c>
      <c r="H837" s="3">
        <v>158.08018493652344</v>
      </c>
      <c r="I837" s="3">
        <v>614.3077392578125</v>
      </c>
      <c r="J837" s="3">
        <v>552.79290771484375</v>
      </c>
      <c r="K837" s="3">
        <f t="shared" si="78"/>
        <v>19.819168116105029</v>
      </c>
      <c r="L837" s="3">
        <f t="shared" si="79"/>
        <v>22.024646462460524</v>
      </c>
      <c r="M837" s="3">
        <f t="shared" si="80"/>
        <v>1.52016018587197</v>
      </c>
      <c r="N837" s="3">
        <f t="shared" si="81"/>
        <v>19.936297965402943</v>
      </c>
      <c r="O837" s="3">
        <f t="shared" si="82"/>
        <v>0.89986316692462798</v>
      </c>
      <c r="P837" s="4">
        <f t="shared" si="83"/>
        <v>418.61730512089974</v>
      </c>
    </row>
    <row r="838" spans="1:16" x14ac:dyDescent="0.15">
      <c r="A838" t="s">
        <v>17</v>
      </c>
      <c r="B838" s="1">
        <v>2012</v>
      </c>
      <c r="C838" s="3">
        <v>7192.0947265625</v>
      </c>
      <c r="D838" s="3">
        <v>3367.52490234375</v>
      </c>
      <c r="E838" s="3">
        <v>62.142452239990234</v>
      </c>
      <c r="F838" s="3">
        <v>100.61969757080078</v>
      </c>
      <c r="G838" s="3">
        <v>15.493049621582031</v>
      </c>
      <c r="H838" s="3">
        <v>134.92573547363281</v>
      </c>
      <c r="I838" s="3">
        <v>626.82916259765625</v>
      </c>
      <c r="J838" s="3">
        <v>477.075927734375</v>
      </c>
      <c r="K838" s="3">
        <f t="shared" si="78"/>
        <v>11.473771731930253</v>
      </c>
      <c r="L838" s="3">
        <f t="shared" si="79"/>
        <v>15.075367060999344</v>
      </c>
      <c r="M838" s="3">
        <f t="shared" si="80"/>
        <v>1.5864078084002298</v>
      </c>
      <c r="N838" s="3">
        <f t="shared" si="81"/>
        <v>28.649371403869353</v>
      </c>
      <c r="O838" s="3">
        <f t="shared" si="82"/>
        <v>0.7610940208290794</v>
      </c>
      <c r="P838" s="4">
        <f t="shared" si="83"/>
        <v>272.30516852399603</v>
      </c>
    </row>
    <row r="839" spans="1:16" x14ac:dyDescent="0.15">
      <c r="A839" t="s">
        <v>18</v>
      </c>
      <c r="B839" s="1">
        <v>2012</v>
      </c>
      <c r="C839" s="3">
        <v>75.166824340820312</v>
      </c>
      <c r="D839" s="3">
        <v>47.670921325683594</v>
      </c>
      <c r="E839" s="3">
        <v>1.1917730569839478</v>
      </c>
      <c r="F839" s="3">
        <v>2.6389260292053223</v>
      </c>
      <c r="G839" s="3">
        <v>8.5126645863056183E-2</v>
      </c>
      <c r="H839" s="3">
        <v>25.878499984741211</v>
      </c>
      <c r="I839" s="3">
        <v>9.7482481002807617</v>
      </c>
      <c r="J839" s="3">
        <v>8.7398090362548828</v>
      </c>
      <c r="K839" s="3">
        <f t="shared" si="78"/>
        <v>7.7108033738549819</v>
      </c>
      <c r="L839" s="3">
        <f t="shared" si="79"/>
        <v>8.6005110671194061</v>
      </c>
      <c r="M839" s="3">
        <f t="shared" si="80"/>
        <v>1.1160502688583749</v>
      </c>
      <c r="N839" s="3">
        <f t="shared" si="81"/>
        <v>2.627976084331793</v>
      </c>
      <c r="O839" s="3">
        <f t="shared" si="82"/>
        <v>0.89655176461944641</v>
      </c>
      <c r="P839" s="4">
        <f t="shared" si="83"/>
        <v>55.409925645171889</v>
      </c>
    </row>
    <row r="840" spans="1:16" x14ac:dyDescent="0.15">
      <c r="A840" t="s">
        <v>19</v>
      </c>
      <c r="B840" s="1">
        <v>2012</v>
      </c>
      <c r="C840" s="3">
        <v>5004.765625</v>
      </c>
      <c r="D840" s="3">
        <v>2654.58935546875</v>
      </c>
      <c r="E840" s="3">
        <v>106.57855987548828</v>
      </c>
      <c r="F840" s="3">
        <v>100.02381134033203</v>
      </c>
      <c r="G840" s="3">
        <v>8.5126645863056183E-2</v>
      </c>
      <c r="H840" s="3">
        <v>131.00990295410156</v>
      </c>
      <c r="I840" s="3">
        <v>364.9710693359375</v>
      </c>
      <c r="J840" s="3">
        <v>302.78396606445312</v>
      </c>
      <c r="K840" s="3">
        <f t="shared" si="78"/>
        <v>13.712773546972199</v>
      </c>
      <c r="L840" s="3">
        <f t="shared" si="79"/>
        <v>16.529163317500913</v>
      </c>
      <c r="M840" s="3">
        <f t="shared" si="80"/>
        <v>1.4595736611442842</v>
      </c>
      <c r="N840" s="3">
        <f t="shared" si="81"/>
        <v>21.654511612460219</v>
      </c>
      <c r="O840" s="3">
        <f t="shared" si="82"/>
        <v>0.82961086919948634</v>
      </c>
      <c r="P840" s="4">
        <f t="shared" si="83"/>
        <v>227.13125291745845</v>
      </c>
    </row>
    <row r="841" spans="1:16" x14ac:dyDescent="0.15">
      <c r="A841" t="s">
        <v>20</v>
      </c>
      <c r="B841" s="1">
        <v>2012</v>
      </c>
      <c r="C841" s="3">
        <v>34026.82421875</v>
      </c>
      <c r="D841" s="3">
        <v>23023.4375</v>
      </c>
      <c r="E841" s="3">
        <v>335.994873046875</v>
      </c>
      <c r="F841" s="3">
        <v>372.08856201171875</v>
      </c>
      <c r="G841" s="3">
        <v>8.5126645863056183E-2</v>
      </c>
      <c r="H841" s="3">
        <v>1015.3054809570312</v>
      </c>
      <c r="I841" s="3">
        <v>3243.5615234375</v>
      </c>
      <c r="J841" s="3">
        <v>2533.5361328125</v>
      </c>
      <c r="K841" s="3">
        <f t="shared" si="78"/>
        <v>10.490574626957793</v>
      </c>
      <c r="L841" s="3">
        <f t="shared" si="79"/>
        <v>13.43056598959042</v>
      </c>
      <c r="M841" s="3">
        <f t="shared" si="80"/>
        <v>1.1678406517363571</v>
      </c>
      <c r="N841" s="3">
        <f t="shared" si="81"/>
        <v>24.524205453982642</v>
      </c>
      <c r="O841" s="3">
        <f t="shared" si="82"/>
        <v>0.78109698690946339</v>
      </c>
      <c r="P841" s="4">
        <f t="shared" si="83"/>
        <v>136.85752201148279</v>
      </c>
    </row>
    <row r="842" spans="1:16" x14ac:dyDescent="0.15">
      <c r="A842" t="s">
        <v>71</v>
      </c>
      <c r="B842" s="1">
        <v>2012</v>
      </c>
      <c r="C842" s="3">
        <v>914.08990478515625</v>
      </c>
      <c r="D842" s="3">
        <v>296.32583618164062</v>
      </c>
      <c r="E842" s="3">
        <v>2.7240526676177979</v>
      </c>
      <c r="F842" s="3">
        <v>54.65130615234375</v>
      </c>
      <c r="G842" s="3">
        <v>8.5126645863056183E-2</v>
      </c>
      <c r="H842" s="3">
        <v>8.3424110412597656</v>
      </c>
      <c r="I842" s="3">
        <v>157.23252868652344</v>
      </c>
      <c r="J842" s="3">
        <v>139.66886901855469</v>
      </c>
      <c r="K842" s="3">
        <f t="shared" si="78"/>
        <v>5.8136182914642891</v>
      </c>
      <c r="L842" s="3">
        <f t="shared" si="79"/>
        <v>6.5446932534673961</v>
      </c>
      <c r="M842" s="3">
        <f t="shared" si="80"/>
        <v>1.5338332602153264</v>
      </c>
      <c r="N842" s="3">
        <f t="shared" si="81"/>
        <v>14.491227948176773</v>
      </c>
      <c r="O842" s="3">
        <f t="shared" si="82"/>
        <v>0.88829499967538106</v>
      </c>
      <c r="P842" s="4">
        <f t="shared" si="83"/>
        <v>3.6765135194625098</v>
      </c>
    </row>
    <row r="843" spans="1:16" x14ac:dyDescent="0.15">
      <c r="A843" t="s">
        <v>21</v>
      </c>
      <c r="B843" s="1">
        <v>2012</v>
      </c>
      <c r="C843" s="3">
        <v>1845.801025390625</v>
      </c>
      <c r="D843" s="3">
        <v>1003.0472412109375</v>
      </c>
      <c r="E843" s="3">
        <v>90.149116516113281</v>
      </c>
      <c r="F843" s="3">
        <v>41.797183990478516</v>
      </c>
      <c r="G843" s="3">
        <v>8.5126645863056183E-2</v>
      </c>
      <c r="H843" s="3">
        <v>24.856979370117188</v>
      </c>
      <c r="I843" s="3">
        <v>162.27471923828125</v>
      </c>
      <c r="J843" s="3">
        <v>136.0552978515625</v>
      </c>
      <c r="K843" s="3">
        <f t="shared" si="78"/>
        <v>11.374544562793446</v>
      </c>
      <c r="L843" s="3">
        <f t="shared" si="79"/>
        <v>13.566550178769296</v>
      </c>
      <c r="M843" s="3">
        <f t="shared" si="80"/>
        <v>1.3264578083426601</v>
      </c>
      <c r="N843" s="3">
        <f t="shared" si="81"/>
        <v>27.65688734794745</v>
      </c>
      <c r="O843" s="3">
        <f t="shared" si="82"/>
        <v>0.83842571714316982</v>
      </c>
      <c r="P843" s="4">
        <f t="shared" si="83"/>
        <v>267.54722546390752</v>
      </c>
    </row>
    <row r="844" spans="1:16" x14ac:dyDescent="0.15">
      <c r="A844" t="s">
        <v>22</v>
      </c>
      <c r="B844" s="1">
        <v>2012</v>
      </c>
      <c r="C844" s="3">
        <v>16403.39453125</v>
      </c>
      <c r="D844" s="3">
        <v>10317.8603515625</v>
      </c>
      <c r="E844" s="3">
        <v>148.88650512695312</v>
      </c>
      <c r="F844" s="3">
        <v>270.10684204101562</v>
      </c>
      <c r="G844" s="3">
        <v>8.5126645863056183E-2</v>
      </c>
      <c r="H844" s="3">
        <v>415.758544921875</v>
      </c>
      <c r="I844" s="3">
        <v>1071.551025390625</v>
      </c>
      <c r="J844" s="3">
        <v>867.426025390625</v>
      </c>
      <c r="K844" s="3">
        <f t="shared" si="78"/>
        <v>15.308085329179988</v>
      </c>
      <c r="L844" s="3">
        <f t="shared" si="79"/>
        <v>18.910424694558959</v>
      </c>
      <c r="M844" s="3">
        <f t="shared" si="80"/>
        <v>1.322244042636795</v>
      </c>
      <c r="N844" s="3">
        <f t="shared" si="81"/>
        <v>23.913378889320317</v>
      </c>
      <c r="O844" s="3">
        <f t="shared" si="82"/>
        <v>0.80950510506432682</v>
      </c>
      <c r="P844" s="4">
        <f t="shared" si="83"/>
        <v>141.74537154553656</v>
      </c>
    </row>
    <row r="845" spans="1:16" x14ac:dyDescent="0.15">
      <c r="A845" t="s">
        <v>23</v>
      </c>
      <c r="B845" s="1">
        <v>2012</v>
      </c>
      <c r="C845" s="3">
        <v>1009.9425048828125</v>
      </c>
      <c r="D845" s="3">
        <v>522.50732421875</v>
      </c>
      <c r="E845" s="3">
        <v>4.0860791206359863</v>
      </c>
      <c r="F845" s="3">
        <v>6.2142448425292969</v>
      </c>
      <c r="G845" s="3">
        <v>8.5126645863056183E-2</v>
      </c>
      <c r="H845" s="3">
        <v>172.80708312988281</v>
      </c>
      <c r="I845" s="3">
        <v>69.666358947753906</v>
      </c>
      <c r="J845" s="3">
        <v>57.733161926269531</v>
      </c>
      <c r="K845" s="3">
        <f t="shared" si="78"/>
        <v>14.49684639956878</v>
      </c>
      <c r="L845" s="3">
        <f t="shared" si="79"/>
        <v>17.49328239067523</v>
      </c>
      <c r="M845" s="3">
        <f t="shared" si="80"/>
        <v>1.5442713024724568</v>
      </c>
      <c r="N845" s="3">
        <f t="shared" si="81"/>
        <v>5.6387834097619551</v>
      </c>
      <c r="O845" s="3">
        <f t="shared" si="82"/>
        <v>0.82870933400676727</v>
      </c>
      <c r="P845" s="4">
        <f t="shared" si="83"/>
        <v>155.06923100856443</v>
      </c>
    </row>
    <row r="846" spans="1:16" x14ac:dyDescent="0.15">
      <c r="A846" t="s">
        <v>24</v>
      </c>
      <c r="B846" s="1">
        <v>2012</v>
      </c>
      <c r="C846" s="3">
        <v>34082.75</v>
      </c>
      <c r="D846" s="3">
        <v>16851.669921875</v>
      </c>
      <c r="E846" s="3">
        <v>423.76043701171875</v>
      </c>
      <c r="F846" s="3">
        <v>380.17559814453125</v>
      </c>
      <c r="G846" s="3">
        <v>160.9744873046875</v>
      </c>
      <c r="H846" s="3">
        <v>531.10516357421875</v>
      </c>
      <c r="I846" s="3">
        <v>1190.883056640625</v>
      </c>
      <c r="J846" s="3">
        <v>1065.1641845703125</v>
      </c>
      <c r="K846" s="3">
        <f t="shared" si="78"/>
        <v>28.619728704634024</v>
      </c>
      <c r="L846" s="3">
        <f t="shared" si="79"/>
        <v>31.997649276715954</v>
      </c>
      <c r="M846" s="3">
        <f t="shared" si="80"/>
        <v>1.7450164651050051</v>
      </c>
      <c r="N846" s="3">
        <f t="shared" si="81"/>
        <v>31.786041645439418</v>
      </c>
      <c r="O846" s="3">
        <f t="shared" si="82"/>
        <v>0.89443222710300851</v>
      </c>
      <c r="P846" s="4">
        <f t="shared" si="83"/>
        <v>1895.5517864078633</v>
      </c>
    </row>
    <row r="847" spans="1:16" x14ac:dyDescent="0.15">
      <c r="A847" t="s">
        <v>25</v>
      </c>
      <c r="B847" s="1">
        <v>2012</v>
      </c>
      <c r="C847" s="3">
        <v>1077.107421875</v>
      </c>
      <c r="D847" s="3">
        <v>626.0213623046875</v>
      </c>
      <c r="E847" s="3">
        <v>11.492096900939941</v>
      </c>
      <c r="F847" s="3">
        <v>20.430395126342773</v>
      </c>
      <c r="G847" s="3">
        <v>8.5126645863056183E-2</v>
      </c>
      <c r="H847" s="3">
        <v>25.623119354248047</v>
      </c>
      <c r="I847" s="3">
        <v>116.64283752441406</v>
      </c>
      <c r="J847" s="3">
        <v>93.364692687988281</v>
      </c>
      <c r="K847" s="3">
        <f t="shared" si="78"/>
        <v>9.2342354210094975</v>
      </c>
      <c r="L847" s="3">
        <f t="shared" si="79"/>
        <v>11.536560458400929</v>
      </c>
      <c r="M847" s="3">
        <f t="shared" si="80"/>
        <v>1.2708917363977277</v>
      </c>
      <c r="N847" s="3">
        <f t="shared" si="81"/>
        <v>23.345018309553851</v>
      </c>
      <c r="O847" s="3">
        <f t="shared" si="82"/>
        <v>0.80043228259468979</v>
      </c>
      <c r="P847" s="4">
        <f t="shared" si="83"/>
        <v>285.00715330917967</v>
      </c>
    </row>
    <row r="848" spans="1:16" x14ac:dyDescent="0.15">
      <c r="A848" t="s">
        <v>26</v>
      </c>
      <c r="B848" s="1">
        <v>2012</v>
      </c>
      <c r="C848" s="3">
        <v>13921.6962890625</v>
      </c>
      <c r="D848" s="3">
        <v>7192.009765625</v>
      </c>
      <c r="E848" s="3">
        <v>68.016189575195312</v>
      </c>
      <c r="F848" s="3">
        <v>126.07256317138672</v>
      </c>
      <c r="G848" s="3">
        <v>8.5126645863056183E-2</v>
      </c>
      <c r="H848" s="3">
        <v>75.251953125</v>
      </c>
      <c r="I848" s="3">
        <v>2382.8583984375</v>
      </c>
      <c r="J848" s="3">
        <v>2166.464111328125</v>
      </c>
      <c r="K848" s="3">
        <f t="shared" si="78"/>
        <v>5.8424354121047672</v>
      </c>
      <c r="L848" s="3">
        <f t="shared" si="79"/>
        <v>6.4259990351411682</v>
      </c>
      <c r="M848" s="3">
        <f t="shared" si="80"/>
        <v>1.1788708183489778</v>
      </c>
      <c r="N848" s="3">
        <f t="shared" si="81"/>
        <v>69.12129968401895</v>
      </c>
      <c r="O848" s="3">
        <f t="shared" si="82"/>
        <v>0.90918709762557848</v>
      </c>
      <c r="P848" s="4">
        <f t="shared" si="83"/>
        <v>294.65652263015329</v>
      </c>
    </row>
    <row r="849" spans="1:16" x14ac:dyDescent="0.15">
      <c r="A849" t="s">
        <v>27</v>
      </c>
      <c r="B849" s="1">
        <v>2012</v>
      </c>
      <c r="C849" s="3">
        <v>776.86578369140625</v>
      </c>
      <c r="D849" s="3">
        <v>316.58599853515625</v>
      </c>
      <c r="E849" s="3">
        <v>42.478195190429688</v>
      </c>
      <c r="F849" s="3">
        <v>46.479148864746094</v>
      </c>
      <c r="G849" s="3">
        <v>8.5126645863056183E-2</v>
      </c>
      <c r="H849" s="3">
        <v>59.929157257080078</v>
      </c>
      <c r="I849" s="3">
        <v>104.87770843505859</v>
      </c>
      <c r="J849" s="3">
        <v>83.952590942382812</v>
      </c>
      <c r="K849" s="3">
        <f t="shared" si="78"/>
        <v>7.4073489522556635</v>
      </c>
      <c r="L849" s="3">
        <f t="shared" si="79"/>
        <v>9.2536248729306525</v>
      </c>
      <c r="M849" s="3">
        <f t="shared" si="80"/>
        <v>1.4179112830493856</v>
      </c>
      <c r="N849" s="3">
        <f t="shared" si="81"/>
        <v>7.2949642386503308</v>
      </c>
      <c r="O849" s="3">
        <f t="shared" si="82"/>
        <v>0.80048079038995368</v>
      </c>
      <c r="P849" s="4">
        <f t="shared" si="83"/>
        <v>136.34274233588394</v>
      </c>
    </row>
    <row r="850" spans="1:16" x14ac:dyDescent="0.15">
      <c r="A850" t="s">
        <v>28</v>
      </c>
      <c r="B850" s="1">
        <v>2012</v>
      </c>
      <c r="C850" s="3">
        <v>2325.7451171875</v>
      </c>
      <c r="D850" s="3">
        <v>1564.2021484375</v>
      </c>
      <c r="E850" s="3">
        <v>30.560464859008789</v>
      </c>
      <c r="F850" s="3">
        <v>92.702919006347656</v>
      </c>
      <c r="G850" s="3">
        <v>8.5126645863056183E-2</v>
      </c>
      <c r="H850" s="3">
        <v>173.57322692871094</v>
      </c>
      <c r="I850" s="3">
        <v>171.77085876464844</v>
      </c>
      <c r="J850" s="3">
        <v>132.10557556152344</v>
      </c>
      <c r="K850" s="3">
        <f t="shared" si="78"/>
        <v>13.539811897745215</v>
      </c>
      <c r="L850" s="3">
        <f t="shared" si="79"/>
        <v>17.60520029000871</v>
      </c>
      <c r="M850" s="3">
        <f t="shared" si="80"/>
        <v>1.2249538005128497</v>
      </c>
      <c r="N850" s="3">
        <f t="shared" si="81"/>
        <v>8.7315437963337139</v>
      </c>
      <c r="O850" s="3">
        <f t="shared" si="82"/>
        <v>0.76908025326069818</v>
      </c>
      <c r="P850" s="4">
        <f t="shared" si="83"/>
        <v>234.01565623061256</v>
      </c>
    </row>
    <row r="851" spans="1:16" x14ac:dyDescent="0.15">
      <c r="A851" t="s">
        <v>29</v>
      </c>
      <c r="B851" s="1">
        <v>2012</v>
      </c>
      <c r="C851" s="3">
        <v>5.9588651657104492</v>
      </c>
      <c r="D851" s="3">
        <v>1.3620263338088989</v>
      </c>
      <c r="E851" s="3">
        <v>0.17025329172611237</v>
      </c>
      <c r="F851" s="3">
        <v>0.51075989007949829</v>
      </c>
      <c r="G851" s="3">
        <v>8.5126645863056183E-2</v>
      </c>
      <c r="H851" s="3">
        <v>48.692440032958984</v>
      </c>
      <c r="I851" s="3">
        <v>1.8488057851791382</v>
      </c>
      <c r="J851" s="3">
        <v>1.5126591920852661</v>
      </c>
      <c r="K851" s="3">
        <f t="shared" si="78"/>
        <v>3.2230887708592229</v>
      </c>
      <c r="L851" s="3">
        <f t="shared" si="79"/>
        <v>3.9393309457207581</v>
      </c>
      <c r="M851" s="3">
        <f t="shared" si="80"/>
        <v>1.2176493972124622</v>
      </c>
      <c r="N851" s="3">
        <f t="shared" si="81"/>
        <v>0.12089810266494611</v>
      </c>
      <c r="O851" s="3">
        <f t="shared" si="82"/>
        <v>0.81818177128794445</v>
      </c>
      <c r="P851" s="4">
        <f t="shared" si="83"/>
        <v>22.795755626371488</v>
      </c>
    </row>
    <row r="852" spans="1:16" x14ac:dyDescent="0.15">
      <c r="A852" t="s">
        <v>30</v>
      </c>
      <c r="B852" s="1">
        <v>2012</v>
      </c>
      <c r="C852" s="3">
        <v>5378.38671875</v>
      </c>
      <c r="D852" s="3">
        <v>3368.2060546875</v>
      </c>
      <c r="E852" s="3">
        <v>27.83641242980957</v>
      </c>
      <c r="F852" s="3">
        <v>42.903827667236328</v>
      </c>
      <c r="G852" s="3">
        <v>8.5126645863056183E-2</v>
      </c>
      <c r="H852" s="3">
        <v>268.74481201171875</v>
      </c>
      <c r="I852" s="3">
        <v>469.68069458007812</v>
      </c>
      <c r="J852" s="3">
        <v>402.78753662109375</v>
      </c>
      <c r="K852" s="3">
        <f t="shared" si="78"/>
        <v>11.451155605956066</v>
      </c>
      <c r="L852" s="3">
        <f t="shared" si="79"/>
        <v>13.352912465634462</v>
      </c>
      <c r="M852" s="3">
        <f t="shared" si="80"/>
        <v>1.2600148152067976</v>
      </c>
      <c r="N852" s="3">
        <f t="shared" si="81"/>
        <v>17.253141301176424</v>
      </c>
      <c r="O852" s="3">
        <f t="shared" si="82"/>
        <v>0.857577373882078</v>
      </c>
      <c r="P852" s="4">
        <f t="shared" si="83"/>
        <v>73.398634397645253</v>
      </c>
    </row>
    <row r="853" spans="1:16" x14ac:dyDescent="0.15">
      <c r="A853" t="s">
        <v>31</v>
      </c>
      <c r="B853" s="1">
        <v>2012</v>
      </c>
      <c r="C853" s="3">
        <v>73.719673156738281</v>
      </c>
      <c r="D853" s="3">
        <v>28.857933044433594</v>
      </c>
      <c r="E853" s="3">
        <v>2.0430395603179932</v>
      </c>
      <c r="F853" s="3">
        <v>2.6389260292053223</v>
      </c>
      <c r="G853" s="3">
        <v>8.5126645863056183E-2</v>
      </c>
      <c r="H853" s="3">
        <v>270.70272827148438</v>
      </c>
      <c r="I853" s="3">
        <v>25.042913436889648</v>
      </c>
      <c r="J853" s="3">
        <v>13.193750381469727</v>
      </c>
      <c r="K853" s="3">
        <f t="shared" si="78"/>
        <v>2.9437338967176627</v>
      </c>
      <c r="L853" s="3">
        <f t="shared" si="79"/>
        <v>5.5874691445031139</v>
      </c>
      <c r="M853" s="3">
        <f t="shared" si="80"/>
        <v>1.0662741304256629</v>
      </c>
      <c r="N853" s="3">
        <f t="shared" si="81"/>
        <v>0.26961394528193056</v>
      </c>
      <c r="O853" s="3">
        <f t="shared" si="82"/>
        <v>0.52684566493108487</v>
      </c>
      <c r="P853" s="4">
        <f t="shared" si="83"/>
        <v>67.843483003575372</v>
      </c>
    </row>
    <row r="854" spans="1:16" x14ac:dyDescent="0.15">
      <c r="A854" t="s">
        <v>32</v>
      </c>
      <c r="B854" s="1">
        <v>2012</v>
      </c>
      <c r="C854" s="3">
        <v>5760.1796875</v>
      </c>
      <c r="D854" s="3">
        <v>3768.130859375</v>
      </c>
      <c r="E854" s="3">
        <v>67.335174560546875</v>
      </c>
      <c r="F854" s="3">
        <v>55.332317352294922</v>
      </c>
      <c r="G854" s="3">
        <v>14.98228931427002</v>
      </c>
      <c r="H854" s="3">
        <v>115.43173217773438</v>
      </c>
      <c r="I854" s="3">
        <v>520.60687255859375</v>
      </c>
      <c r="J854" s="3">
        <v>437.2425537109375</v>
      </c>
      <c r="K854" s="3">
        <f t="shared" si="78"/>
        <v>11.064355833780695</v>
      </c>
      <c r="L854" s="3">
        <f t="shared" si="79"/>
        <v>13.173877150365547</v>
      </c>
      <c r="M854" s="3">
        <f t="shared" si="80"/>
        <v>1.2017109525383827</v>
      </c>
      <c r="N854" s="3">
        <f t="shared" si="81"/>
        <v>31.010999857867638</v>
      </c>
      <c r="O854" s="3">
        <f t="shared" si="82"/>
        <v>0.83987088292178913</v>
      </c>
      <c r="P854" s="4">
        <f t="shared" si="83"/>
        <v>188.49710252076778</v>
      </c>
    </row>
    <row r="855" spans="1:16" x14ac:dyDescent="0.15">
      <c r="A855" t="s">
        <v>33</v>
      </c>
      <c r="B855" s="1">
        <v>2012</v>
      </c>
      <c r="C855" s="3">
        <v>3162.5400390625</v>
      </c>
      <c r="D855" s="3">
        <v>1184.70751953125</v>
      </c>
      <c r="E855" s="3">
        <v>12.683870315551758</v>
      </c>
      <c r="F855" s="3">
        <v>37.370597839355469</v>
      </c>
      <c r="G855" s="3">
        <v>87.765571594238281</v>
      </c>
      <c r="H855" s="3">
        <v>42.052562713623047</v>
      </c>
      <c r="I855" s="3">
        <v>319.67532348632812</v>
      </c>
      <c r="J855" s="3">
        <v>283.45553588867188</v>
      </c>
      <c r="K855" s="3">
        <f t="shared" si="78"/>
        <v>9.8929751742247181</v>
      </c>
      <c r="L855" s="3">
        <f t="shared" si="79"/>
        <v>11.157093930614213</v>
      </c>
      <c r="M855" s="3">
        <f t="shared" si="80"/>
        <v>1.7564570726239965</v>
      </c>
      <c r="N855" s="3">
        <f t="shared" si="81"/>
        <v>18.915987928407453</v>
      </c>
      <c r="O855" s="3">
        <f t="shared" si="82"/>
        <v>0.88669820615914607</v>
      </c>
      <c r="P855" s="4">
        <f t="shared" si="83"/>
        <v>182.60322313106516</v>
      </c>
    </row>
    <row r="856" spans="1:16" x14ac:dyDescent="0.15">
      <c r="A856" t="s">
        <v>34</v>
      </c>
      <c r="B856" s="1">
        <v>2012</v>
      </c>
      <c r="C856" s="3">
        <v>6753.94775390625</v>
      </c>
      <c r="D856" s="3">
        <v>3688.3671875</v>
      </c>
      <c r="E856" s="3">
        <v>118.75167083740234</v>
      </c>
      <c r="F856" s="3">
        <v>186.42735290527344</v>
      </c>
      <c r="G856" s="3">
        <v>8.5126645863056183E-2</v>
      </c>
      <c r="H856" s="3">
        <v>296.32583618164062</v>
      </c>
      <c r="I856" s="3">
        <v>877.51043701171875</v>
      </c>
      <c r="J856" s="3">
        <v>723.8914794921875</v>
      </c>
      <c r="K856" s="3">
        <f t="shared" si="78"/>
        <v>7.6967150121954093</v>
      </c>
      <c r="L856" s="3">
        <f t="shared" si="79"/>
        <v>9.3300556025941468</v>
      </c>
      <c r="M856" s="3">
        <f t="shared" si="80"/>
        <v>1.2487606195992502</v>
      </c>
      <c r="N856" s="3">
        <f t="shared" si="81"/>
        <v>13.988011170273749</v>
      </c>
      <c r="O856" s="3">
        <f t="shared" si="82"/>
        <v>0.82493774314221657</v>
      </c>
      <c r="P856" s="4">
        <f t="shared" si="83"/>
        <v>210.65309978883039</v>
      </c>
    </row>
    <row r="857" spans="1:16" x14ac:dyDescent="0.15">
      <c r="A857" t="s">
        <v>35</v>
      </c>
      <c r="B857" s="1">
        <v>2012</v>
      </c>
      <c r="C857" s="3">
        <v>244.56884765625</v>
      </c>
      <c r="D857" s="3">
        <v>109.47286224365234</v>
      </c>
      <c r="E857" s="3">
        <v>2.4686727523803711</v>
      </c>
      <c r="F857" s="3">
        <v>2.2984194755554199</v>
      </c>
      <c r="G857" s="3">
        <v>8.5126645863056183E-2</v>
      </c>
      <c r="H857" s="3">
        <v>4.341458797454834</v>
      </c>
      <c r="I857" s="3">
        <v>45.127666473388672</v>
      </c>
      <c r="J857" s="3">
        <v>37.312259674072266</v>
      </c>
      <c r="K857" s="3">
        <f t="shared" si="78"/>
        <v>5.4194880163030312</v>
      </c>
      <c r="L857" s="3">
        <f t="shared" si="79"/>
        <v>6.5546512002380082</v>
      </c>
      <c r="M857" s="3">
        <f t="shared" si="80"/>
        <v>1.2581901906566475</v>
      </c>
      <c r="N857" s="3">
        <f t="shared" si="81"/>
        <v>36.367088293107813</v>
      </c>
      <c r="O857" s="3">
        <f t="shared" si="82"/>
        <v>0.82681562309619816</v>
      </c>
      <c r="P857" s="4">
        <f t="shared" si="83"/>
        <v>130.01567028131714</v>
      </c>
    </row>
    <row r="858" spans="1:16" x14ac:dyDescent="0.15">
      <c r="A858" t="s">
        <v>36</v>
      </c>
      <c r="B858" s="1">
        <v>2012</v>
      </c>
      <c r="C858" s="3">
        <v>5118.154296875</v>
      </c>
      <c r="D858" s="3">
        <v>1488.2691650390625</v>
      </c>
      <c r="E858" s="3">
        <v>106.66368865966797</v>
      </c>
      <c r="F858" s="3">
        <v>192.98210144042969</v>
      </c>
      <c r="G858" s="3">
        <v>8.5126645863056183E-2</v>
      </c>
      <c r="H858" s="3">
        <v>187.10836791992188</v>
      </c>
      <c r="I858" s="3">
        <v>673.2174072265625</v>
      </c>
      <c r="J858" s="3">
        <v>570.94482421875</v>
      </c>
      <c r="K858" s="3">
        <f t="shared" si="78"/>
        <v>7.6025281609400697</v>
      </c>
      <c r="L858" s="3">
        <f t="shared" si="79"/>
        <v>8.9643588658123061</v>
      </c>
      <c r="M858" s="3">
        <f t="shared" si="80"/>
        <v>1.8027414170298308</v>
      </c>
      <c r="N858" s="3">
        <f t="shared" si="81"/>
        <v>13.462606097397517</v>
      </c>
      <c r="O858" s="3">
        <f t="shared" si="82"/>
        <v>0.84808387021788045</v>
      </c>
      <c r="P858" s="4">
        <f t="shared" si="83"/>
        <v>137.40385267662415</v>
      </c>
    </row>
    <row r="859" spans="1:16" x14ac:dyDescent="0.15">
      <c r="A859" t="s">
        <v>74</v>
      </c>
      <c r="B859" s="1">
        <v>2012</v>
      </c>
      <c r="C859" s="3">
        <v>21076.419921875</v>
      </c>
      <c r="D859" s="3">
        <v>11582.841796875</v>
      </c>
      <c r="E859" s="3">
        <v>233.33213806152344</v>
      </c>
      <c r="F859" s="3">
        <v>776.01446533203125</v>
      </c>
      <c r="G859" s="3">
        <v>792.784423828125</v>
      </c>
      <c r="H859" s="3">
        <v>247.97392272949219</v>
      </c>
      <c r="I859" s="3">
        <v>1473.750244140625</v>
      </c>
      <c r="J859" s="3">
        <v>1109.61962890625</v>
      </c>
      <c r="K859" s="3">
        <f t="shared" si="78"/>
        <v>14.301215559197486</v>
      </c>
      <c r="L859" s="3">
        <f t="shared" si="79"/>
        <v>18.994274589978179</v>
      </c>
      <c r="M859" s="3">
        <f t="shared" si="80"/>
        <v>1.463686641946935</v>
      </c>
      <c r="N859" s="3">
        <f t="shared" si="81"/>
        <v>11.601021208564404</v>
      </c>
      <c r="O859" s="3">
        <f t="shared" si="82"/>
        <v>0.75292243941461923</v>
      </c>
      <c r="P859" s="4">
        <f t="shared" si="83"/>
        <v>565.82532098811157</v>
      </c>
    </row>
    <row r="860" spans="1:16" x14ac:dyDescent="0.15">
      <c r="A860" t="s">
        <v>37</v>
      </c>
      <c r="B860" s="1">
        <v>2012</v>
      </c>
      <c r="C860" s="3">
        <v>6057.697265625</v>
      </c>
      <c r="D860" s="3">
        <v>3264.60693359375</v>
      </c>
      <c r="E860" s="3">
        <v>63.674728393554688</v>
      </c>
      <c r="F860" s="3">
        <v>102.66273498535156</v>
      </c>
      <c r="G860" s="3">
        <v>174.083984375</v>
      </c>
      <c r="H860" s="3">
        <v>109.3026123046875</v>
      </c>
      <c r="I860" s="3">
        <v>613.04718017578125</v>
      </c>
      <c r="J860" s="3">
        <v>483.378662109375</v>
      </c>
      <c r="K860" s="3">
        <f t="shared" si="78"/>
        <v>9.8812904805924635</v>
      </c>
      <c r="L860" s="3">
        <f t="shared" si="79"/>
        <v>12.531991460256707</v>
      </c>
      <c r="M860" s="3">
        <f t="shared" si="80"/>
        <v>1.3690616294468589</v>
      </c>
      <c r="N860" s="3">
        <f t="shared" si="81"/>
        <v>15.691510821940868</v>
      </c>
      <c r="O860" s="3">
        <f t="shared" si="82"/>
        <v>0.78848525487185839</v>
      </c>
      <c r="P860" s="4">
        <f t="shared" si="83"/>
        <v>519.27321128104666</v>
      </c>
    </row>
    <row r="861" spans="1:16" x14ac:dyDescent="0.15">
      <c r="A861" t="s">
        <v>38</v>
      </c>
      <c r="B861" s="1">
        <v>2012</v>
      </c>
      <c r="C861" s="3">
        <v>5015.83203125</v>
      </c>
      <c r="D861" s="3">
        <v>3272.69384765625</v>
      </c>
      <c r="E861" s="3">
        <v>54.481052398681641</v>
      </c>
      <c r="F861" s="3">
        <v>62.738338470458984</v>
      </c>
      <c r="G861" s="3">
        <v>14.131023406982422</v>
      </c>
      <c r="H861" s="3">
        <v>133.05294799804688</v>
      </c>
      <c r="I861" s="3">
        <v>505.5643310546875</v>
      </c>
      <c r="J861" s="3">
        <v>311.77587890625</v>
      </c>
      <c r="K861" s="3">
        <f t="shared" si="78"/>
        <v>9.9212537814647206</v>
      </c>
      <c r="L861" s="3">
        <f t="shared" si="79"/>
        <v>16.08794127642647</v>
      </c>
      <c r="M861" s="3">
        <f t="shared" si="80"/>
        <v>1.2102337422123175</v>
      </c>
      <c r="N861" s="3">
        <f t="shared" si="81"/>
        <v>23.893753999872867</v>
      </c>
      <c r="O861" s="3">
        <f t="shared" si="82"/>
        <v>0.61668883612860104</v>
      </c>
      <c r="P861" s="4">
        <f t="shared" si="83"/>
        <v>190.49957806048019</v>
      </c>
    </row>
    <row r="862" spans="1:16" x14ac:dyDescent="0.15">
      <c r="A862" t="s">
        <v>72</v>
      </c>
      <c r="B862" s="1">
        <v>2012</v>
      </c>
      <c r="C862" s="3">
        <v>11076.423828125</v>
      </c>
      <c r="D862" s="3">
        <v>9233.005859375</v>
      </c>
      <c r="E862" s="3">
        <v>90.234245300292969</v>
      </c>
      <c r="F862" s="3">
        <v>351.06228637695312</v>
      </c>
      <c r="G862" s="3">
        <v>293.43154907226562</v>
      </c>
      <c r="H862" s="3">
        <v>2129.017333984375</v>
      </c>
      <c r="I862" s="3">
        <v>326.98651123046875</v>
      </c>
      <c r="J862" s="3">
        <v>287.825439453125</v>
      </c>
      <c r="K862" s="3">
        <f t="shared" si="78"/>
        <v>33.874253058463452</v>
      </c>
      <c r="L862" s="3">
        <f t="shared" si="79"/>
        <v>38.48313008457648</v>
      </c>
      <c r="M862" s="3">
        <f t="shared" si="80"/>
        <v>1.1145467709793562</v>
      </c>
      <c r="N862" s="3">
        <f t="shared" si="81"/>
        <v>3.9936467356599925</v>
      </c>
      <c r="O862" s="3">
        <f t="shared" si="82"/>
        <v>0.8802364304570901</v>
      </c>
      <c r="P862" s="4">
        <f t="shared" si="83"/>
        <v>420.67877323854736</v>
      </c>
    </row>
    <row r="863" spans="1:16" x14ac:dyDescent="0.15">
      <c r="A863" t="s">
        <v>39</v>
      </c>
      <c r="B863" s="1">
        <v>2012</v>
      </c>
      <c r="C863" s="3">
        <v>1539.3450927734375</v>
      </c>
      <c r="D863" s="3">
        <v>1119.2451171875</v>
      </c>
      <c r="E863" s="3">
        <v>11.066463470458984</v>
      </c>
      <c r="F863" s="3">
        <v>32.092746734619141</v>
      </c>
      <c r="G863" s="3">
        <v>8.5126645863056183E-2</v>
      </c>
      <c r="H863" s="3">
        <v>20.941154479980469</v>
      </c>
      <c r="I863" s="3">
        <v>86.053504943847656</v>
      </c>
      <c r="J863" s="3">
        <v>64.2039794921875</v>
      </c>
      <c r="K863" s="3">
        <f t="shared" si="78"/>
        <v>17.88823237098714</v>
      </c>
      <c r="L863" s="3">
        <f t="shared" si="79"/>
        <v>23.97585172988769</v>
      </c>
      <c r="M863" s="3">
        <f t="shared" si="80"/>
        <v>1.2020789309481321</v>
      </c>
      <c r="N863" s="3">
        <f t="shared" si="81"/>
        <v>28.979165372098169</v>
      </c>
      <c r="O863" s="3">
        <f t="shared" si="82"/>
        <v>0.74609371848459183</v>
      </c>
      <c r="P863" s="4">
        <f t="shared" si="83"/>
        <v>465.62565684670926</v>
      </c>
    </row>
    <row r="864" spans="1:16" x14ac:dyDescent="0.15">
      <c r="A864" t="s">
        <v>40</v>
      </c>
      <c r="B864" s="1">
        <v>2012</v>
      </c>
      <c r="C864" s="3">
        <v>20433.203125</v>
      </c>
      <c r="D864" s="3">
        <v>12532.4296875</v>
      </c>
      <c r="E864" s="3">
        <v>508.8870849609375</v>
      </c>
      <c r="F864" s="3">
        <v>970.01812744140625</v>
      </c>
      <c r="G864" s="3">
        <v>8.5126645863056183E-2</v>
      </c>
      <c r="H864" s="3">
        <v>95.937728881835938</v>
      </c>
      <c r="I864" s="3">
        <v>1464.9263916015625</v>
      </c>
      <c r="J864" s="3">
        <v>1197.4378662109375</v>
      </c>
      <c r="K864" s="3">
        <f t="shared" si="78"/>
        <v>13.948279751217369</v>
      </c>
      <c r="L864" s="3">
        <f t="shared" si="79"/>
        <v>17.064103033301389</v>
      </c>
      <c r="M864" s="3">
        <f t="shared" si="80"/>
        <v>1.3011728323829952</v>
      </c>
      <c r="N864" s="3">
        <f t="shared" si="81"/>
        <v>19.167371096831623</v>
      </c>
      <c r="O864" s="3">
        <f t="shared" si="82"/>
        <v>0.81740480141245364</v>
      </c>
      <c r="P864" s="4">
        <f t="shared" si="83"/>
        <v>269.71371824174332</v>
      </c>
    </row>
    <row r="865" spans="1:16" x14ac:dyDescent="0.15">
      <c r="A865" t="s">
        <v>76</v>
      </c>
      <c r="B865" s="1">
        <v>2012</v>
      </c>
      <c r="C865" s="3">
        <v>1077.958740234375</v>
      </c>
      <c r="D865" s="3">
        <v>796.95562744140625</v>
      </c>
      <c r="E865" s="3">
        <v>14.301276206970215</v>
      </c>
      <c r="F865" s="3">
        <v>158.16529846191406</v>
      </c>
      <c r="G865" s="3">
        <v>135.18110656738281</v>
      </c>
      <c r="H865" s="3">
        <v>1659.9696044921875</v>
      </c>
      <c r="I865" s="3">
        <v>144.54299926757812</v>
      </c>
      <c r="J865" s="3">
        <v>121.09677886962891</v>
      </c>
      <c r="K865" s="3">
        <f t="shared" si="78"/>
        <v>7.4577028683267939</v>
      </c>
      <c r="L865" s="3">
        <f t="shared" si="79"/>
        <v>8.9016301696586844</v>
      </c>
      <c r="M865" s="3">
        <f t="shared" si="80"/>
        <v>1.0009862213030785</v>
      </c>
      <c r="N865" s="3">
        <f t="shared" si="81"/>
        <v>0.55186090472808291</v>
      </c>
      <c r="O865" s="3">
        <f t="shared" si="82"/>
        <v>0.83779068846810378</v>
      </c>
      <c r="P865" s="4">
        <f t="shared" si="83"/>
        <v>14.228814648452179</v>
      </c>
    </row>
    <row r="866" spans="1:16" x14ac:dyDescent="0.15">
      <c r="A866" t="s">
        <v>41</v>
      </c>
      <c r="B866" s="1">
        <v>2012</v>
      </c>
      <c r="C866" s="3">
        <v>807.0006103515625</v>
      </c>
      <c r="D866" s="3">
        <v>359.06417846679688</v>
      </c>
      <c r="E866" s="3">
        <v>62.312702178955078</v>
      </c>
      <c r="F866" s="3">
        <v>35.157302856445312</v>
      </c>
      <c r="G866" s="3">
        <v>5.2778520584106445</v>
      </c>
      <c r="H866" s="3">
        <v>39.754142761230469</v>
      </c>
      <c r="I866" s="3">
        <v>66.725082397460938</v>
      </c>
      <c r="J866" s="3">
        <v>60.674442291259766</v>
      </c>
      <c r="K866" s="3">
        <f t="shared" si="78"/>
        <v>12.094411596894048</v>
      </c>
      <c r="L866" s="3">
        <f t="shared" si="79"/>
        <v>13.300503142289484</v>
      </c>
      <c r="M866" s="3">
        <f t="shared" si="80"/>
        <v>1.4705453851641186</v>
      </c>
      <c r="N866" s="3">
        <f t="shared" si="81"/>
        <v>10.063694704140318</v>
      </c>
      <c r="O866" s="3">
        <f t="shared" si="82"/>
        <v>0.90931985561052808</v>
      </c>
      <c r="P866" s="4">
        <f t="shared" si="83"/>
        <v>323.5212953871067</v>
      </c>
    </row>
    <row r="867" spans="1:16" x14ac:dyDescent="0.15">
      <c r="A867" t="s">
        <v>42</v>
      </c>
      <c r="B867" s="1">
        <v>2012</v>
      </c>
      <c r="C867" s="3">
        <v>1497.633056640625</v>
      </c>
      <c r="D867" s="3">
        <v>1037.5235595703125</v>
      </c>
      <c r="E867" s="3">
        <v>23.750333786010742</v>
      </c>
      <c r="F867" s="3">
        <v>44.776615142822266</v>
      </c>
      <c r="G867" s="3">
        <v>8.5126645863056183E-2</v>
      </c>
      <c r="H867" s="3">
        <v>27.666158676147461</v>
      </c>
      <c r="I867" s="3">
        <v>54.539768218994141</v>
      </c>
      <c r="J867" s="3">
        <v>50.085826873779297</v>
      </c>
      <c r="K867" s="3">
        <f t="shared" si="78"/>
        <v>27.459468669304979</v>
      </c>
      <c r="L867" s="3">
        <f t="shared" si="79"/>
        <v>29.90133437179329</v>
      </c>
      <c r="M867" s="3">
        <f t="shared" si="80"/>
        <v>1.2845301601708454</v>
      </c>
      <c r="N867" s="3">
        <f t="shared" si="81"/>
        <v>20.649061217024958</v>
      </c>
      <c r="O867" s="3">
        <f t="shared" si="82"/>
        <v>0.91833589524379933</v>
      </c>
      <c r="P867" s="4">
        <f t="shared" si="83"/>
        <v>502.04544292013213</v>
      </c>
    </row>
    <row r="868" spans="1:16" x14ac:dyDescent="0.15">
      <c r="A868" t="s">
        <v>43</v>
      </c>
      <c r="B868" s="1">
        <v>2012</v>
      </c>
      <c r="C868" s="3">
        <v>35129.46875</v>
      </c>
      <c r="D868" s="3">
        <v>24609.943359375</v>
      </c>
      <c r="E868" s="3">
        <v>248.22929382324219</v>
      </c>
      <c r="F868" s="3">
        <v>341.6983642578125</v>
      </c>
      <c r="G868" s="3">
        <v>8.5126645863056183E-2</v>
      </c>
      <c r="H868" s="3">
        <v>558.34564208984375</v>
      </c>
      <c r="I868" s="3">
        <v>601.5341796875</v>
      </c>
      <c r="J868" s="3">
        <v>497.41278076171875</v>
      </c>
      <c r="K868" s="3">
        <f t="shared" si="78"/>
        <v>58.399788301721998</v>
      </c>
      <c r="L868" s="3">
        <f t="shared" si="79"/>
        <v>70.624379004102153</v>
      </c>
      <c r="M868" s="3">
        <f t="shared" si="80"/>
        <v>1.3533654455069044</v>
      </c>
      <c r="N868" s="3">
        <f t="shared" si="81"/>
        <v>39.027143397938353</v>
      </c>
      <c r="O868" s="3">
        <f t="shared" si="82"/>
        <v>0.82690692824824541</v>
      </c>
      <c r="P868" s="4">
        <f t="shared" si="83"/>
        <v>1380.8889935155264</v>
      </c>
    </row>
    <row r="869" spans="1:16" x14ac:dyDescent="0.15">
      <c r="A869" t="s">
        <v>44</v>
      </c>
      <c r="B869" s="1">
        <v>2012</v>
      </c>
      <c r="C869" s="3">
        <v>7753.845703125</v>
      </c>
      <c r="D869" s="3">
        <v>4771.0078125</v>
      </c>
      <c r="E869" s="3">
        <v>41.201297760009766</v>
      </c>
      <c r="F869" s="3">
        <v>120.62445831298828</v>
      </c>
      <c r="G869" s="3">
        <v>227.37326049804688</v>
      </c>
      <c r="H869" s="3">
        <v>305.68978881835938</v>
      </c>
      <c r="I869" s="3">
        <v>743.38800048828125</v>
      </c>
      <c r="J869" s="3">
        <v>672.208984375</v>
      </c>
      <c r="K869" s="3">
        <f t="shared" si="78"/>
        <v>10.430415473523952</v>
      </c>
      <c r="L869" s="3">
        <f t="shared" si="79"/>
        <v>11.53487365292253</v>
      </c>
      <c r="M869" s="3">
        <f t="shared" si="80"/>
        <v>1.2450364678496784</v>
      </c>
      <c r="N869" s="3">
        <f t="shared" si="81"/>
        <v>11.861700908503535</v>
      </c>
      <c r="O869" s="3">
        <f t="shared" si="82"/>
        <v>0.90425051780963839</v>
      </c>
      <c r="P869" s="4">
        <f t="shared" si="83"/>
        <v>926.00710984247405</v>
      </c>
    </row>
    <row r="870" spans="1:16" x14ac:dyDescent="0.15">
      <c r="A870" t="s">
        <v>45</v>
      </c>
      <c r="B870" s="1">
        <v>2012</v>
      </c>
      <c r="C870" s="3">
        <v>8913.35546875</v>
      </c>
      <c r="D870" s="3">
        <v>7159.9169921875</v>
      </c>
      <c r="E870" s="3">
        <v>148.80137634277344</v>
      </c>
      <c r="F870" s="3">
        <v>110.15387725830078</v>
      </c>
      <c r="G870" s="3">
        <v>8.5126645863056183E-2</v>
      </c>
      <c r="H870" s="3">
        <v>98.406402587890625</v>
      </c>
      <c r="I870" s="3">
        <v>97.398445129394531</v>
      </c>
      <c r="J870" s="3">
        <v>89.3309326171875</v>
      </c>
      <c r="K870" s="3">
        <f t="shared" si="78"/>
        <v>91.51435073638541</v>
      </c>
      <c r="L870" s="3">
        <f t="shared" si="79"/>
        <v>99.779048618541424</v>
      </c>
      <c r="M870" s="3">
        <f t="shared" si="80"/>
        <v>1.1891691824784516</v>
      </c>
      <c r="N870" s="3">
        <f t="shared" si="81"/>
        <v>42.720113606188761</v>
      </c>
      <c r="O870" s="3">
        <f t="shared" si="82"/>
        <v>0.91717000716500885</v>
      </c>
      <c r="P870" s="4">
        <f t="shared" si="83"/>
        <v>805.9674401914325</v>
      </c>
    </row>
    <row r="871" spans="1:16" x14ac:dyDescent="0.15">
      <c r="A871" t="s">
        <v>46</v>
      </c>
      <c r="B871" s="1">
        <v>2012</v>
      </c>
      <c r="C871" s="3">
        <v>250.78309631347656</v>
      </c>
      <c r="D871" s="3">
        <v>128.88174438476562</v>
      </c>
      <c r="E871" s="3">
        <v>5.8737382888793945</v>
      </c>
      <c r="F871" s="3">
        <v>5.1927251815795898</v>
      </c>
      <c r="G871" s="3">
        <v>8.5126645863056183E-2</v>
      </c>
      <c r="H871" s="3">
        <v>55.162067413330078</v>
      </c>
      <c r="I871" s="3">
        <v>10.168431282043457</v>
      </c>
      <c r="J871" s="3">
        <v>8.7398090362548828</v>
      </c>
      <c r="K871" s="3">
        <f t="shared" si="78"/>
        <v>24.662909091625288</v>
      </c>
      <c r="L871" s="3">
        <f t="shared" si="79"/>
        <v>28.694345067857483</v>
      </c>
      <c r="M871" s="3">
        <f t="shared" si="80"/>
        <v>1.6320253826378084</v>
      </c>
      <c r="N871" s="3">
        <f t="shared" si="81"/>
        <v>4.1492956884081753</v>
      </c>
      <c r="O871" s="3">
        <f t="shared" si="82"/>
        <v>0.85950416478583147</v>
      </c>
      <c r="P871" s="4">
        <f t="shared" si="83"/>
        <v>207.61595222362007</v>
      </c>
    </row>
    <row r="872" spans="1:16" x14ac:dyDescent="0.15">
      <c r="A872" t="s">
        <v>47</v>
      </c>
      <c r="B872" s="1">
        <v>2012</v>
      </c>
      <c r="C872" s="3">
        <v>22164.423828125</v>
      </c>
      <c r="D872" s="3">
        <v>5887.86962890625</v>
      </c>
      <c r="E872" s="3">
        <v>334.20721435546875</v>
      </c>
      <c r="F872" s="3">
        <v>327.9078369140625</v>
      </c>
      <c r="G872" s="3">
        <v>8.5126645863056183E-2</v>
      </c>
      <c r="H872" s="3">
        <v>448.872802734375</v>
      </c>
      <c r="I872" s="3">
        <v>1387.69677734375</v>
      </c>
      <c r="J872" s="3">
        <v>1011.3807983398438</v>
      </c>
      <c r="K872" s="3">
        <f t="shared" si="78"/>
        <v>15.972094329245959</v>
      </c>
      <c r="L872" s="3">
        <f t="shared" si="79"/>
        <v>21.915013479104356</v>
      </c>
      <c r="M872" s="3">
        <f t="shared" si="80"/>
        <v>2.5709345583020577</v>
      </c>
      <c r="N872" s="3">
        <f t="shared" si="81"/>
        <v>28.53057090396803</v>
      </c>
      <c r="O872" s="3">
        <f t="shared" si="82"/>
        <v>0.72881973558789348</v>
      </c>
      <c r="P872" s="4">
        <f t="shared" si="83"/>
        <v>386.97460222196457</v>
      </c>
    </row>
    <row r="873" spans="1:16" x14ac:dyDescent="0.15">
      <c r="A873" t="s">
        <v>48</v>
      </c>
      <c r="B873" s="1">
        <v>2012</v>
      </c>
      <c r="C873" s="3">
        <v>11907.00390625</v>
      </c>
      <c r="D873" s="3">
        <v>3909.86669921875</v>
      </c>
      <c r="E873" s="3">
        <v>165.48619079589844</v>
      </c>
      <c r="F873" s="3">
        <v>192.30108642578125</v>
      </c>
      <c r="G873" s="3">
        <v>8.5126645863056183E-2</v>
      </c>
      <c r="H873" s="3">
        <v>141.48048400878906</v>
      </c>
      <c r="I873" s="3">
        <v>850.2825927734375</v>
      </c>
      <c r="J873" s="3">
        <v>691.453369140625</v>
      </c>
      <c r="K873" s="3">
        <f t="shared" si="78"/>
        <v>14.003584228876113</v>
      </c>
      <c r="L873" s="3">
        <f t="shared" si="79"/>
        <v>17.220255822961217</v>
      </c>
      <c r="M873" s="3">
        <f t="shared" si="80"/>
        <v>2.1197820116663375</v>
      </c>
      <c r="N873" s="3">
        <f t="shared" si="81"/>
        <v>35.663946150883774</v>
      </c>
      <c r="O873" s="3">
        <f t="shared" si="82"/>
        <v>0.81320419236768571</v>
      </c>
      <c r="P873" s="4">
        <f t="shared" si="83"/>
        <v>375.92227238518245</v>
      </c>
    </row>
    <row r="874" spans="1:16" x14ac:dyDescent="0.15">
      <c r="A874" t="s">
        <v>49</v>
      </c>
      <c r="B874" s="1">
        <v>2012</v>
      </c>
      <c r="C874" s="3">
        <v>1596.720458984375</v>
      </c>
      <c r="D874" s="3">
        <v>484.54086303710938</v>
      </c>
      <c r="E874" s="3">
        <v>70.655113220214844</v>
      </c>
      <c r="F874" s="3">
        <v>230.69320678710938</v>
      </c>
      <c r="G874" s="3">
        <v>8.5126645863056183E-2</v>
      </c>
      <c r="H874" s="3">
        <v>69.548469543457031</v>
      </c>
      <c r="I874" s="3">
        <v>215.63798522949219</v>
      </c>
      <c r="J874" s="3">
        <v>186.98149108886719</v>
      </c>
      <c r="K874" s="3">
        <f t="shared" si="78"/>
        <v>7.404634472377718</v>
      </c>
      <c r="L874" s="3">
        <f t="shared" si="79"/>
        <v>8.5394572996826597</v>
      </c>
      <c r="M874" s="3">
        <f t="shared" si="80"/>
        <v>1.6670439537079895</v>
      </c>
      <c r="N874" s="3">
        <f t="shared" si="81"/>
        <v>5.3166099167968381</v>
      </c>
      <c r="O874" s="3">
        <f t="shared" si="82"/>
        <v>0.86710831994591586</v>
      </c>
      <c r="P874" s="4">
        <f t="shared" si="83"/>
        <v>230.81444095672964</v>
      </c>
    </row>
    <row r="875" spans="1:16" x14ac:dyDescent="0.15">
      <c r="A875" t="s">
        <v>50</v>
      </c>
      <c r="B875" s="1">
        <v>2012</v>
      </c>
      <c r="C875" s="3">
        <v>771.16229248046875</v>
      </c>
      <c r="D875" s="3">
        <v>559.11181640625</v>
      </c>
      <c r="E875" s="3">
        <v>2.4686727523803711</v>
      </c>
      <c r="F875" s="3">
        <v>9.108551025390625</v>
      </c>
      <c r="G875" s="3">
        <v>31.667112350463867</v>
      </c>
      <c r="H875" s="3">
        <v>32.433250427246094</v>
      </c>
      <c r="I875" s="3">
        <v>21.597412109375</v>
      </c>
      <c r="J875" s="3">
        <v>18.908241271972656</v>
      </c>
      <c r="K875" s="3">
        <f t="shared" si="78"/>
        <v>35.70623594044968</v>
      </c>
      <c r="L875" s="3">
        <f t="shared" si="79"/>
        <v>40.784453793888737</v>
      </c>
      <c r="M875" s="3">
        <f t="shared" si="80"/>
        <v>1.2808172086924658</v>
      </c>
      <c r="N875" s="3">
        <f t="shared" si="81"/>
        <v>10.53372126998841</v>
      </c>
      <c r="O875" s="3">
        <f t="shared" si="82"/>
        <v>0.87548643218068567</v>
      </c>
      <c r="P875" s="4">
        <f t="shared" si="83"/>
        <v>622.5720834848787</v>
      </c>
    </row>
    <row r="876" spans="1:16" x14ac:dyDescent="0.15">
      <c r="A876" t="s">
        <v>51</v>
      </c>
      <c r="B876" s="1">
        <v>2012</v>
      </c>
      <c r="C876" s="3">
        <v>112030.0703125</v>
      </c>
      <c r="D876" s="3">
        <v>22659.861328125</v>
      </c>
      <c r="E876" s="3">
        <v>453.72500610351562</v>
      </c>
      <c r="F876" s="3">
        <v>1711.0455322265625</v>
      </c>
      <c r="G876" s="3">
        <v>41269.3984375</v>
      </c>
      <c r="H876" s="3">
        <v>579.71246337890625</v>
      </c>
      <c r="I876" s="3">
        <v>10049.939453125</v>
      </c>
      <c r="J876" s="3">
        <v>8732.24609375</v>
      </c>
      <c r="K876" s="3">
        <f t="shared" si="78"/>
        <v>11.14733783571846</v>
      </c>
      <c r="L876" s="3">
        <f t="shared" si="79"/>
        <v>12.829467826460386</v>
      </c>
      <c r="M876" s="3">
        <f t="shared" si="80"/>
        <v>2.6740185293740715</v>
      </c>
      <c r="N876" s="3">
        <f t="shared" si="81"/>
        <v>2.5718472908733125</v>
      </c>
      <c r="O876" s="3">
        <f t="shared" si="82"/>
        <v>0.86888544298988124</v>
      </c>
      <c r="P876" s="4">
        <f t="shared" si="83"/>
        <v>582.15584240542512</v>
      </c>
    </row>
    <row r="877" spans="1:16" x14ac:dyDescent="0.15">
      <c r="A877" t="s">
        <v>52</v>
      </c>
      <c r="B877" s="1">
        <v>2012</v>
      </c>
      <c r="C877" s="3">
        <v>128.88174438476562</v>
      </c>
      <c r="D877" s="3">
        <v>59.758903503417969</v>
      </c>
      <c r="E877" s="3">
        <v>1.3620263338088989</v>
      </c>
      <c r="F877" s="3">
        <v>6.384498119354248</v>
      </c>
      <c r="G877" s="3">
        <v>8.5126645863056183E-2</v>
      </c>
      <c r="H877" s="3">
        <v>38.647495269775391</v>
      </c>
      <c r="I877" s="3">
        <v>10.756688117980957</v>
      </c>
      <c r="J877" s="3">
        <v>9.5801753997802734</v>
      </c>
      <c r="K877" s="3">
        <f t="shared" si="78"/>
        <v>11.981545153226667</v>
      </c>
      <c r="L877" s="3">
        <f t="shared" si="79"/>
        <v>13.452962916286648</v>
      </c>
      <c r="M877" s="3">
        <f t="shared" si="80"/>
        <v>1.5821904703839305</v>
      </c>
      <c r="N877" s="3">
        <f t="shared" si="81"/>
        <v>2.8566039739417177</v>
      </c>
      <c r="O877" s="3">
        <f t="shared" si="82"/>
        <v>0.89062500415587798</v>
      </c>
      <c r="P877" s="4">
        <f t="shared" si="83"/>
        <v>278.35817532303128</v>
      </c>
    </row>
    <row r="878" spans="1:16" x14ac:dyDescent="0.15">
      <c r="A878" t="s">
        <v>53</v>
      </c>
      <c r="B878" s="1">
        <v>2012</v>
      </c>
      <c r="C878" s="3">
        <v>561.0697021484375</v>
      </c>
      <c r="D878" s="3">
        <v>292.32489013671875</v>
      </c>
      <c r="E878" s="3">
        <v>31.581985473632812</v>
      </c>
      <c r="F878" s="3">
        <v>12.683870315551758</v>
      </c>
      <c r="G878" s="3">
        <v>8.5126645863056183E-2</v>
      </c>
      <c r="H878" s="3">
        <v>17.791469573974609</v>
      </c>
      <c r="I878" s="3">
        <v>60.338294982910156</v>
      </c>
      <c r="J878" s="3">
        <v>52.606925964355469</v>
      </c>
      <c r="K878" s="3">
        <f t="shared" si="78"/>
        <v>9.2987331230912549</v>
      </c>
      <c r="L878" s="3">
        <f t="shared" si="79"/>
        <v>10.665320047945738</v>
      </c>
      <c r="M878" s="3">
        <f t="shared" si="80"/>
        <v>1.2843470514841333</v>
      </c>
      <c r="N878" s="3">
        <f t="shared" si="81"/>
        <v>18.359330394996142</v>
      </c>
      <c r="O878" s="3">
        <f t="shared" si="82"/>
        <v>0.8718662994911528</v>
      </c>
      <c r="P878" s="4">
        <f t="shared" si="83"/>
        <v>81.487993316835798</v>
      </c>
    </row>
    <row r="879" spans="1:16" x14ac:dyDescent="0.15">
      <c r="A879" t="s">
        <v>54</v>
      </c>
      <c r="B879" s="1">
        <v>2012</v>
      </c>
      <c r="C879" s="3">
        <v>4218.96142578125</v>
      </c>
      <c r="D879" s="3">
        <v>2945.8076171875</v>
      </c>
      <c r="E879" s="3">
        <v>28.262046813964844</v>
      </c>
      <c r="F879" s="3">
        <v>36.263950347900391</v>
      </c>
      <c r="G879" s="3">
        <v>8.5126645863056183E-2</v>
      </c>
      <c r="H879" s="3">
        <v>105.727294921875</v>
      </c>
      <c r="I879" s="3">
        <v>161.09820556640625</v>
      </c>
      <c r="J879" s="3">
        <v>137.06373596191406</v>
      </c>
      <c r="K879" s="3">
        <f t="shared" si="78"/>
        <v>26.188754933351216</v>
      </c>
      <c r="L879" s="3">
        <f t="shared" si="79"/>
        <v>30.781018744108756</v>
      </c>
      <c r="M879" s="3">
        <f t="shared" si="80"/>
        <v>1.2893223751801597</v>
      </c>
      <c r="N879" s="3">
        <f t="shared" si="81"/>
        <v>29.695025069237893</v>
      </c>
      <c r="O879" s="3">
        <f t="shared" si="82"/>
        <v>0.8508085827524321</v>
      </c>
      <c r="P879" s="4">
        <f t="shared" si="83"/>
        <v>153.2917668527779</v>
      </c>
    </row>
    <row r="880" spans="1:16" x14ac:dyDescent="0.15">
      <c r="A880" t="s">
        <v>55</v>
      </c>
      <c r="B880" s="1">
        <v>2012</v>
      </c>
      <c r="C880" s="3">
        <v>102.49247741699219</v>
      </c>
      <c r="D880" s="3">
        <v>2088.071533203125</v>
      </c>
      <c r="E880" s="3">
        <v>13.194629669189453</v>
      </c>
      <c r="F880" s="3">
        <v>20.856027603149414</v>
      </c>
      <c r="G880" s="3">
        <v>17.195581436157227</v>
      </c>
      <c r="H880" s="3">
        <v>86.063034057617188</v>
      </c>
      <c r="I880" s="3">
        <v>480.10122680664062</v>
      </c>
      <c r="J880" s="3">
        <v>422.36807250976562</v>
      </c>
      <c r="K880" s="3">
        <f t="shared" si="78"/>
        <v>0.2134809737911183</v>
      </c>
      <c r="L880" s="3">
        <f t="shared" si="79"/>
        <v>0.2426615174957914</v>
      </c>
      <c r="M880" s="3">
        <f t="shared" si="80"/>
        <v>3.4121672399975385E-2</v>
      </c>
      <c r="N880" s="3">
        <f t="shared" si="81"/>
        <v>0.82578876158032033</v>
      </c>
      <c r="O880" s="3">
        <f t="shared" si="82"/>
        <v>0.87974795507005266</v>
      </c>
      <c r="P880" s="4">
        <f t="shared" si="83"/>
        <v>6.6169542343915682</v>
      </c>
    </row>
    <row r="881" spans="1:16" x14ac:dyDescent="0.15">
      <c r="A881" t="s">
        <v>77</v>
      </c>
      <c r="B881" s="1">
        <v>2012</v>
      </c>
      <c r="C881" s="3">
        <v>292.32489013671875</v>
      </c>
      <c r="D881" s="3">
        <v>153.73872375488281</v>
      </c>
      <c r="E881" s="3">
        <v>2.894305944442749</v>
      </c>
      <c r="F881" s="3">
        <v>7.6613979339599609</v>
      </c>
      <c r="G881" s="3">
        <v>1.4471529722213745</v>
      </c>
      <c r="H881" s="3">
        <v>8.512664794921875</v>
      </c>
      <c r="I881" s="3">
        <v>36.303821563720703</v>
      </c>
      <c r="J881" s="3">
        <v>30.001075744628906</v>
      </c>
      <c r="K881" s="3">
        <f t="shared" si="78"/>
        <v>8.0521795652732653</v>
      </c>
      <c r="L881" s="3">
        <f t="shared" si="79"/>
        <v>9.7438136093854464</v>
      </c>
      <c r="M881" s="3">
        <f t="shared" si="80"/>
        <v>1.3112389357000469</v>
      </c>
      <c r="N881" s="3">
        <f t="shared" si="81"/>
        <v>16.589371306454026</v>
      </c>
      <c r="O881" s="3">
        <f t="shared" si="82"/>
        <v>0.82638891588784458</v>
      </c>
      <c r="P881" s="4">
        <f t="shared" si="83"/>
        <v>18.872608686571997</v>
      </c>
    </row>
    <row r="882" spans="1:16" x14ac:dyDescent="0.15">
      <c r="A882" t="s">
        <v>66</v>
      </c>
      <c r="B882" s="1">
        <v>2012</v>
      </c>
      <c r="C882" s="3">
        <v>30301.42578125</v>
      </c>
      <c r="D882" s="3">
        <v>22343.787109375</v>
      </c>
      <c r="E882" s="3">
        <v>178.17007446289062</v>
      </c>
      <c r="F882" s="3">
        <v>539.44757080078125</v>
      </c>
      <c r="G882" s="3">
        <v>54.65130615234375</v>
      </c>
      <c r="H882" s="3">
        <v>1532.2796630859375</v>
      </c>
      <c r="I882" s="3">
        <v>691.78948974609375</v>
      </c>
      <c r="J882" s="3">
        <v>564.64208984375</v>
      </c>
      <c r="K882" s="3">
        <f t="shared" si="78"/>
        <v>43.801512209113611</v>
      </c>
      <c r="L882" s="3">
        <f t="shared" si="79"/>
        <v>53.664837117677735</v>
      </c>
      <c r="M882" s="3">
        <f t="shared" si="80"/>
        <v>1.2743262835308253</v>
      </c>
      <c r="N882" s="3">
        <f t="shared" si="81"/>
        <v>14.250249995794892</v>
      </c>
      <c r="O882" s="3">
        <f t="shared" si="82"/>
        <v>0.81620507135919274</v>
      </c>
      <c r="P882" s="4">
        <f t="shared" si="83"/>
        <v>1956.2718424259951</v>
      </c>
    </row>
    <row r="883" spans="1:16" x14ac:dyDescent="0.15">
      <c r="A883" t="s">
        <v>67</v>
      </c>
      <c r="B883" s="1">
        <v>2012</v>
      </c>
      <c r="C883" s="3">
        <v>1632.984375</v>
      </c>
      <c r="D883" s="3">
        <v>843.34967041015625</v>
      </c>
      <c r="E883" s="3">
        <v>22.473434448242188</v>
      </c>
      <c r="F883" s="3">
        <v>377.1961669921875</v>
      </c>
      <c r="G883" s="3">
        <v>8.5126645863056183E-2</v>
      </c>
      <c r="H883" s="3">
        <v>523.95452880859375</v>
      </c>
      <c r="I883" s="3">
        <v>431.44403076171875</v>
      </c>
      <c r="J883" s="3">
        <v>741.791259765625</v>
      </c>
      <c r="K883" s="3">
        <f t="shared" si="78"/>
        <v>3.7849274959650034</v>
      </c>
      <c r="L883" s="3">
        <f t="shared" si="79"/>
        <v>2.2014068695227746</v>
      </c>
      <c r="M883" s="3">
        <f t="shared" si="80"/>
        <v>0.80085218682080828</v>
      </c>
      <c r="N883" s="3">
        <f t="shared" si="81"/>
        <v>1.8119390445076069</v>
      </c>
      <c r="O883" s="3">
        <f t="shared" si="82"/>
        <v>1.7193221064062125</v>
      </c>
      <c r="P883" s="4">
        <f t="shared" si="83"/>
        <v>105.42610684381894</v>
      </c>
    </row>
    <row r="884" spans="1:16" x14ac:dyDescent="0.15">
      <c r="A884" t="s">
        <v>56</v>
      </c>
      <c r="B884" s="1">
        <v>2012</v>
      </c>
      <c r="C884" s="3">
        <v>46959.0078125</v>
      </c>
      <c r="D884" s="3">
        <v>30225.40625</v>
      </c>
      <c r="E884" s="3">
        <v>211.62483215332031</v>
      </c>
      <c r="F884" s="3">
        <v>399.66958618164062</v>
      </c>
      <c r="G884" s="3">
        <v>854.4161376953125</v>
      </c>
      <c r="H884" s="3">
        <v>202.85679626464844</v>
      </c>
      <c r="I884" s="3">
        <v>3255.830810546875</v>
      </c>
      <c r="J884" s="3">
        <v>2758.25</v>
      </c>
      <c r="K884" s="3">
        <f t="shared" si="78"/>
        <v>14.423049152425827</v>
      </c>
      <c r="L884" s="3">
        <f t="shared" si="79"/>
        <v>17.024928056738876</v>
      </c>
      <c r="M884" s="3">
        <f t="shared" si="80"/>
        <v>1.2882736732621907</v>
      </c>
      <c r="N884" s="3">
        <f t="shared" si="81"/>
        <v>32.231201412074931</v>
      </c>
      <c r="O884" s="3">
        <f t="shared" si="82"/>
        <v>0.84717239945791367</v>
      </c>
      <c r="P884" s="4">
        <f t="shared" si="83"/>
        <v>671.58576059011693</v>
      </c>
    </row>
    <row r="885" spans="1:16" x14ac:dyDescent="0.15">
      <c r="A885" t="s">
        <v>57</v>
      </c>
      <c r="B885" s="1">
        <v>2012</v>
      </c>
      <c r="C885" s="3">
        <v>7571.58935546875</v>
      </c>
      <c r="D885" s="3">
        <v>3677.726318359375</v>
      </c>
      <c r="E885" s="3">
        <v>83.679489135742188</v>
      </c>
      <c r="F885" s="3">
        <v>126.66844940185547</v>
      </c>
      <c r="G885" s="3">
        <v>8.5126645863056183E-2</v>
      </c>
      <c r="H885" s="3">
        <v>542.427001953125</v>
      </c>
      <c r="I885" s="3">
        <v>514.89239501953125</v>
      </c>
      <c r="J885" s="3">
        <v>406.48513793945312</v>
      </c>
      <c r="K885" s="3">
        <f t="shared" si="78"/>
        <v>14.705187780412913</v>
      </c>
      <c r="L885" s="3">
        <f t="shared" si="79"/>
        <v>18.626977098967281</v>
      </c>
      <c r="M885" s="3">
        <f t="shared" si="80"/>
        <v>1.6168993534376317</v>
      </c>
      <c r="N885" s="3">
        <f t="shared" si="81"/>
        <v>11.314717737458313</v>
      </c>
      <c r="O885" s="3">
        <f t="shared" si="82"/>
        <v>0.78945648036622107</v>
      </c>
      <c r="P885" s="4">
        <f t="shared" si="83"/>
        <v>264.15242349725401</v>
      </c>
    </row>
    <row r="886" spans="1:16" x14ac:dyDescent="0.15">
      <c r="A886" t="s">
        <v>64</v>
      </c>
      <c r="B886" s="1">
        <v>2012</v>
      </c>
      <c r="C886" s="3">
        <v>1007.6441040039062</v>
      </c>
      <c r="D886" s="3">
        <v>719.8309326171875</v>
      </c>
      <c r="E886" s="3">
        <v>17.6212158203125</v>
      </c>
      <c r="F886" s="3">
        <v>34.901924133300781</v>
      </c>
      <c r="G886" s="3">
        <v>8.5126645863056183E-2</v>
      </c>
      <c r="H886" s="3">
        <v>341.61322021484375</v>
      </c>
      <c r="I886" s="3">
        <v>42.522533416748047</v>
      </c>
      <c r="J886" s="3">
        <v>39.749324798583984</v>
      </c>
      <c r="K886" s="3">
        <f t="shared" si="78"/>
        <v>23.696709086647051</v>
      </c>
      <c r="L886" s="3">
        <f t="shared" si="79"/>
        <v>25.349967807246934</v>
      </c>
      <c r="M886" s="3">
        <f t="shared" si="80"/>
        <v>1.2292480100935506</v>
      </c>
      <c r="N886" s="3">
        <f t="shared" si="81"/>
        <v>2.6756329764296418</v>
      </c>
      <c r="O886" s="3">
        <f t="shared" si="82"/>
        <v>0.93478261064586998</v>
      </c>
      <c r="P886" s="4">
        <f t="shared" si="83"/>
        <v>74.570569405671876</v>
      </c>
    </row>
    <row r="887" spans="1:16" x14ac:dyDescent="0.15">
      <c r="A887" t="s">
        <v>69</v>
      </c>
      <c r="B887" s="1">
        <v>2012</v>
      </c>
      <c r="C887" s="3">
        <v>8542.203125</v>
      </c>
      <c r="D887" s="3">
        <v>3887.563720703125</v>
      </c>
      <c r="E887" s="3">
        <v>22.899066925048828</v>
      </c>
      <c r="F887" s="3">
        <v>48.777568817138672</v>
      </c>
      <c r="G887" s="3">
        <v>1836.011474609375</v>
      </c>
      <c r="H887" s="3">
        <v>45.117122650146484</v>
      </c>
      <c r="I887" s="3">
        <v>537.66632080078125</v>
      </c>
      <c r="J887" s="3">
        <v>463.79812622070312</v>
      </c>
      <c r="K887" s="3">
        <f t="shared" si="78"/>
        <v>15.887554779844763</v>
      </c>
      <c r="L887" s="3">
        <f t="shared" si="79"/>
        <v>18.417933669993104</v>
      </c>
      <c r="M887" s="3">
        <f t="shared" si="80"/>
        <v>1.73907362974388</v>
      </c>
      <c r="N887" s="3">
        <f t="shared" si="81"/>
        <v>4.4262271788921188</v>
      </c>
      <c r="O887" s="3">
        <f t="shared" si="82"/>
        <v>0.86261331289997589</v>
      </c>
      <c r="P887" s="4">
        <f t="shared" si="83"/>
        <v>632.16461891557935</v>
      </c>
    </row>
    <row r="888" spans="1:16" x14ac:dyDescent="0.15">
      <c r="A888" t="s">
        <v>59</v>
      </c>
      <c r="B888" s="1">
        <v>2012</v>
      </c>
      <c r="C888" s="3">
        <v>4528.1416015625</v>
      </c>
      <c r="D888" s="3">
        <v>3232.00341796875</v>
      </c>
      <c r="E888" s="3">
        <v>23.580080032348633</v>
      </c>
      <c r="F888" s="3">
        <v>26.64463996887207</v>
      </c>
      <c r="G888" s="3">
        <v>8.5126645863056183E-2</v>
      </c>
      <c r="H888" s="3">
        <v>73.549423217773438</v>
      </c>
      <c r="I888" s="3">
        <v>234.37814331054688</v>
      </c>
      <c r="J888" s="3">
        <v>215.13375854492188</v>
      </c>
      <c r="K888" s="3">
        <f t="shared" si="78"/>
        <v>19.319811726483355</v>
      </c>
      <c r="L888" s="3">
        <f t="shared" si="79"/>
        <v>21.048029059637255</v>
      </c>
      <c r="M888" s="3">
        <f t="shared" si="80"/>
        <v>1.222139003961354</v>
      </c>
      <c r="N888" s="3">
        <f t="shared" si="81"/>
        <v>45.155346878306794</v>
      </c>
      <c r="O888" s="3">
        <f t="shared" si="82"/>
        <v>0.91789172619169301</v>
      </c>
      <c r="P888" s="4">
        <f t="shared" si="83"/>
        <v>334.89280948743925</v>
      </c>
    </row>
    <row r="889" spans="1:16" x14ac:dyDescent="0.15">
      <c r="A889" t="s">
        <v>60</v>
      </c>
      <c r="B889" s="1">
        <v>2012</v>
      </c>
      <c r="C889" s="3">
        <v>10.470577239990234</v>
      </c>
      <c r="D889" s="3">
        <v>7.6613979339599609</v>
      </c>
      <c r="E889" s="3">
        <v>0.34050658345222473</v>
      </c>
      <c r="F889" s="3">
        <v>0.25537994503974915</v>
      </c>
      <c r="G889" s="3">
        <v>8.5126645863056183E-2</v>
      </c>
      <c r="H889" s="3">
        <v>1.957912802696228</v>
      </c>
      <c r="I889" s="3">
        <v>2.4370620250701904</v>
      </c>
      <c r="J889" s="3">
        <v>2.0168790817260742</v>
      </c>
      <c r="K889" s="3">
        <f t="shared" si="78"/>
        <v>4.2963934164493285</v>
      </c>
      <c r="L889" s="3">
        <f t="shared" si="79"/>
        <v>5.1914749549731871</v>
      </c>
      <c r="M889" s="3">
        <f t="shared" si="80"/>
        <v>0.84061552751105351</v>
      </c>
      <c r="N889" s="3">
        <f t="shared" si="81"/>
        <v>4.5555555566360928</v>
      </c>
      <c r="O889" s="3">
        <f t="shared" si="82"/>
        <v>0.82758627436574395</v>
      </c>
      <c r="P889" s="4">
        <f t="shared" si="83"/>
        <v>58.927650760367278</v>
      </c>
    </row>
    <row r="890" spans="1:16" x14ac:dyDescent="0.15">
      <c r="A890" t="s">
        <v>61</v>
      </c>
      <c r="B890" s="1">
        <v>2012</v>
      </c>
      <c r="C890" s="3">
        <v>7654.41748046875</v>
      </c>
      <c r="D890" s="3">
        <v>4615.65185546875</v>
      </c>
      <c r="E890" s="3">
        <v>92.788040161132812</v>
      </c>
      <c r="F890" s="3">
        <v>153.05770874023438</v>
      </c>
      <c r="G890" s="3">
        <v>29.19843864440918</v>
      </c>
      <c r="H890" s="3">
        <v>64.781379699707031</v>
      </c>
      <c r="I890" s="3">
        <v>787.25506591796875</v>
      </c>
      <c r="J890" s="3">
        <v>724.39569091796875</v>
      </c>
      <c r="K890" s="3">
        <f t="shared" si="78"/>
        <v>9.7229193076622682</v>
      </c>
      <c r="L890" s="3">
        <f t="shared" si="79"/>
        <v>10.56662481077009</v>
      </c>
      <c r="M890" s="3">
        <f t="shared" si="80"/>
        <v>1.23059580770488</v>
      </c>
      <c r="N890" s="3">
        <f t="shared" si="81"/>
        <v>30.984836882111278</v>
      </c>
      <c r="O890" s="3">
        <f t="shared" si="82"/>
        <v>0.92015373705254777</v>
      </c>
      <c r="P890" s="4">
        <f t="shared" si="83"/>
        <v>203.44041970151076</v>
      </c>
    </row>
    <row r="891" spans="1:16" x14ac:dyDescent="0.15">
      <c r="A891" t="s">
        <v>62</v>
      </c>
      <c r="B891" s="1">
        <v>2012</v>
      </c>
      <c r="C891" s="3">
        <v>927.62506103515625</v>
      </c>
      <c r="D891" s="3">
        <v>303.98724365234375</v>
      </c>
      <c r="E891" s="3">
        <v>18.727861404418945</v>
      </c>
      <c r="F891" s="3">
        <v>28.517425537109375</v>
      </c>
      <c r="G891" s="3">
        <v>8.5126645863056183E-2</v>
      </c>
      <c r="H891" s="3">
        <v>17.02532958984375</v>
      </c>
      <c r="I891" s="3">
        <v>121.93714141845703</v>
      </c>
      <c r="J891" s="3">
        <v>98.574958801269531</v>
      </c>
      <c r="K891" s="3">
        <f t="shared" si="78"/>
        <v>7.6074037019761249</v>
      </c>
      <c r="L891" s="3">
        <f t="shared" si="79"/>
        <v>9.4103520033447836</v>
      </c>
      <c r="M891" s="3">
        <f t="shared" si="80"/>
        <v>1.7076189337075229</v>
      </c>
      <c r="N891" s="3">
        <f t="shared" si="81"/>
        <v>20.330224086532315</v>
      </c>
      <c r="O891" s="3">
        <f t="shared" si="82"/>
        <v>0.80840798508623002</v>
      </c>
      <c r="P891" s="4">
        <f t="shared" si="83"/>
        <v>302.13862819458546</v>
      </c>
    </row>
    <row r="892" spans="1:16" x14ac:dyDescent="0.15">
      <c r="A892" t="s">
        <v>63</v>
      </c>
      <c r="B892" s="1">
        <v>2012</v>
      </c>
      <c r="C892" s="3">
        <v>1570.24609375</v>
      </c>
      <c r="D892" s="3">
        <v>682.37518310546875</v>
      </c>
      <c r="E892" s="3">
        <v>37.370597839355469</v>
      </c>
      <c r="F892" s="3">
        <v>38.8177490234375</v>
      </c>
      <c r="G892" s="3">
        <v>16.429443359375</v>
      </c>
      <c r="H892" s="3">
        <v>583.8836669921875</v>
      </c>
      <c r="I892" s="3">
        <v>210.34367370605469</v>
      </c>
      <c r="J892" s="3">
        <v>151.34996032714844</v>
      </c>
      <c r="K892" s="3">
        <f t="shared" si="78"/>
        <v>7.4651453313701488</v>
      </c>
      <c r="L892" s="3">
        <f t="shared" si="79"/>
        <v>10.374935615152168</v>
      </c>
      <c r="M892" s="3">
        <f t="shared" si="80"/>
        <v>1.4519963596683816</v>
      </c>
      <c r="N892" s="3">
        <f t="shared" si="81"/>
        <v>2.4568459975247148</v>
      </c>
      <c r="O892" s="3">
        <f t="shared" si="82"/>
        <v>0.71953654540926593</v>
      </c>
      <c r="P892" s="4">
        <f t="shared" si="83"/>
        <v>57.388205154378305</v>
      </c>
    </row>
    <row r="893" spans="1:16" x14ac:dyDescent="0.15">
      <c r="A893" t="s">
        <v>68</v>
      </c>
      <c r="B893" s="1">
        <v>2012</v>
      </c>
      <c r="C893" s="3">
        <v>868.9727783203125</v>
      </c>
      <c r="D893" s="3">
        <v>221.24415588378906</v>
      </c>
      <c r="E893" s="3">
        <v>1.6174062490463257</v>
      </c>
      <c r="F893" s="3">
        <v>7.8316512107849121</v>
      </c>
      <c r="G893" s="3">
        <v>13.02437686920166</v>
      </c>
      <c r="H893" s="3">
        <v>75.677589416503906</v>
      </c>
      <c r="I893" s="3">
        <v>85.045066833496094</v>
      </c>
      <c r="J893" s="3">
        <v>73.363975524902344</v>
      </c>
      <c r="K893" s="3">
        <f t="shared" si="78"/>
        <v>10.21779170356365</v>
      </c>
      <c r="L893" s="3">
        <f t="shared" si="79"/>
        <v>11.844679518837584</v>
      </c>
      <c r="M893" s="3">
        <f t="shared" si="80"/>
        <v>2.2791496855097622</v>
      </c>
      <c r="N893" s="3">
        <f t="shared" si="81"/>
        <v>9.0017633323635096</v>
      </c>
      <c r="O893" s="3">
        <f t="shared" si="82"/>
        <v>0.86264822001417951</v>
      </c>
      <c r="P893" s="4">
        <f t="shared" si="83"/>
        <v>31.758581202212394</v>
      </c>
    </row>
    <row r="894" spans="1:16" x14ac:dyDescent="0.15">
      <c r="A894" t="s">
        <v>1</v>
      </c>
      <c r="B894" s="1">
        <v>2013</v>
      </c>
      <c r="C894" s="3">
        <v>64816.43359375</v>
      </c>
      <c r="D894" s="3">
        <v>38058.36328125</v>
      </c>
      <c r="E894" s="3">
        <v>413.05902099609375</v>
      </c>
      <c r="F894" s="3">
        <v>759.81866455078125</v>
      </c>
      <c r="G894" s="3">
        <v>186.30052185058594</v>
      </c>
      <c r="H894" s="3">
        <v>342.23736572265625</v>
      </c>
      <c r="I894" s="3">
        <v>4688.2197265625</v>
      </c>
      <c r="J894" s="3">
        <v>3991.494140625</v>
      </c>
      <c r="K894" s="3">
        <f t="shared" si="78"/>
        <v>13.825383060975845</v>
      </c>
      <c r="L894" s="3">
        <f t="shared" si="79"/>
        <v>16.238639294006543</v>
      </c>
      <c r="M894" s="3">
        <f t="shared" si="80"/>
        <v>1.3746526353222468</v>
      </c>
      <c r="N894" s="3">
        <f t="shared" si="81"/>
        <v>50.309391050863731</v>
      </c>
      <c r="O894" s="3">
        <f t="shared" si="82"/>
        <v>0.85138802646343681</v>
      </c>
      <c r="P894" s="4">
        <f t="shared" si="83"/>
        <v>489.00939831578728</v>
      </c>
    </row>
    <row r="895" spans="1:16" x14ac:dyDescent="0.15">
      <c r="A895" t="s">
        <v>65</v>
      </c>
      <c r="B895" s="1">
        <v>2013</v>
      </c>
      <c r="C895" s="3">
        <v>5640.94091796875</v>
      </c>
      <c r="D895" s="3">
        <v>3795.0556640625</v>
      </c>
      <c r="E895" s="3">
        <v>33.190082550048828</v>
      </c>
      <c r="F895" s="3">
        <v>109.50304412841797</v>
      </c>
      <c r="G895" s="3">
        <v>201.80538940429688</v>
      </c>
      <c r="H895" s="3">
        <v>159.81306457519531</v>
      </c>
      <c r="I895" s="3">
        <v>368.3385009765625</v>
      </c>
      <c r="J895" s="3">
        <v>338.677734375</v>
      </c>
      <c r="K895" s="3">
        <f t="shared" si="78"/>
        <v>15.31455686281268</v>
      </c>
      <c r="L895" s="3">
        <f t="shared" si="79"/>
        <v>16.655777293357094</v>
      </c>
      <c r="M895" s="3">
        <f t="shared" si="80"/>
        <v>1.2437960453887156</v>
      </c>
      <c r="N895" s="3">
        <f t="shared" si="81"/>
        <v>11.973431356080242</v>
      </c>
      <c r="O895" s="3">
        <f t="shared" si="82"/>
        <v>0.91947416161241902</v>
      </c>
      <c r="P895" s="4">
        <f t="shared" si="83"/>
        <v>42.558236720028233</v>
      </c>
    </row>
    <row r="896" spans="1:16" x14ac:dyDescent="0.15">
      <c r="A896" t="s">
        <v>2</v>
      </c>
      <c r="B896" s="1">
        <v>2013</v>
      </c>
      <c r="C896" s="3">
        <v>1296.0281982421875</v>
      </c>
      <c r="D896" s="3">
        <v>285.38623046875</v>
      </c>
      <c r="E896" s="3">
        <v>3.7954592704772949</v>
      </c>
      <c r="F896" s="3">
        <v>21.561439514160156</v>
      </c>
      <c r="G896" s="3">
        <v>8.0754458904266357E-2</v>
      </c>
      <c r="H896" s="3">
        <v>28.264059066772461</v>
      </c>
      <c r="I896" s="3">
        <v>150.04421997070312</v>
      </c>
      <c r="J896" s="3">
        <v>122.65339660644531</v>
      </c>
      <c r="K896" s="3">
        <f t="shared" si="78"/>
        <v>8.6376416132207119</v>
      </c>
      <c r="L896" s="3">
        <f t="shared" si="79"/>
        <v>10.566590360320136</v>
      </c>
      <c r="M896" s="3">
        <f t="shared" si="80"/>
        <v>2.3065953553954817</v>
      </c>
      <c r="N896" s="3">
        <f t="shared" si="81"/>
        <v>25.969254738632717</v>
      </c>
      <c r="O896" s="3">
        <f t="shared" si="82"/>
        <v>0.81744832710246351</v>
      </c>
      <c r="P896" s="4">
        <f t="shared" si="83"/>
        <v>209.95603348597916</v>
      </c>
    </row>
    <row r="897" spans="1:16" x14ac:dyDescent="0.15">
      <c r="A897" t="s">
        <v>3</v>
      </c>
      <c r="B897" s="1">
        <v>2013</v>
      </c>
      <c r="C897" s="3">
        <v>3248.83251953125</v>
      </c>
      <c r="D897" s="3">
        <v>1941.983154296875</v>
      </c>
      <c r="E897" s="3">
        <v>75.263153076171875</v>
      </c>
      <c r="F897" s="3">
        <v>99.650993347167969</v>
      </c>
      <c r="G897" s="3">
        <v>49.179462432861328</v>
      </c>
      <c r="H897" s="3">
        <v>109.82605743408203</v>
      </c>
      <c r="I897" s="3">
        <v>272.09228515625</v>
      </c>
      <c r="J897" s="3">
        <v>223.59086608886719</v>
      </c>
      <c r="K897" s="3">
        <f t="shared" si="78"/>
        <v>11.940186094087879</v>
      </c>
      <c r="L897" s="3">
        <f t="shared" si="79"/>
        <v>14.530255982102538</v>
      </c>
      <c r="M897" s="3">
        <f t="shared" si="80"/>
        <v>1.2928466847285685</v>
      </c>
      <c r="N897" s="3">
        <f t="shared" si="81"/>
        <v>12.560412568625029</v>
      </c>
      <c r="O897" s="3">
        <f t="shared" si="82"/>
        <v>0.82174643783255119</v>
      </c>
      <c r="P897" s="4">
        <f t="shared" si="83"/>
        <v>107.30524944453288</v>
      </c>
    </row>
    <row r="898" spans="1:16" x14ac:dyDescent="0.15">
      <c r="A898" t="s">
        <v>4</v>
      </c>
      <c r="B898" s="1">
        <v>2013</v>
      </c>
      <c r="C898" s="3">
        <v>189.36920166015625</v>
      </c>
      <c r="D898" s="3">
        <v>120.24338531494141</v>
      </c>
      <c r="E898" s="3">
        <v>3.3916871547698975</v>
      </c>
      <c r="F898" s="3">
        <v>7.4294099807739258</v>
      </c>
      <c r="G898" s="3">
        <v>0.24226336181163788</v>
      </c>
      <c r="H898" s="3">
        <v>43.284389495849609</v>
      </c>
      <c r="I898" s="3">
        <v>10.290475845336914</v>
      </c>
      <c r="J898" s="3">
        <v>9.0798320770263672</v>
      </c>
      <c r="K898" s="3">
        <f t="shared" si="78"/>
        <v>18.402375605008402</v>
      </c>
      <c r="L898" s="3">
        <f t="shared" si="79"/>
        <v>20.856024654827582</v>
      </c>
      <c r="M898" s="3">
        <f t="shared" si="80"/>
        <v>1.3242103278979227</v>
      </c>
      <c r="N898" s="3">
        <f t="shared" si="81"/>
        <v>3.7163232618772644</v>
      </c>
      <c r="O898" s="3">
        <f t="shared" si="82"/>
        <v>0.8823529847884396</v>
      </c>
      <c r="P898" s="4">
        <f t="shared" si="83"/>
        <v>169.47805456864248</v>
      </c>
    </row>
    <row r="899" spans="1:16" x14ac:dyDescent="0.15">
      <c r="A899" t="s">
        <v>5</v>
      </c>
      <c r="B899" s="1">
        <v>2013</v>
      </c>
      <c r="C899" s="3">
        <v>39530.03125</v>
      </c>
      <c r="D899" s="3">
        <v>28817.79296875</v>
      </c>
      <c r="E899" s="3">
        <v>459.00833129882812</v>
      </c>
      <c r="F899" s="3">
        <v>192.68013000488281</v>
      </c>
      <c r="G899" s="3">
        <v>8.0754458904266357E-2</v>
      </c>
      <c r="H899" s="3">
        <v>310.66238403320312</v>
      </c>
      <c r="I899" s="3">
        <v>448.84634399414062</v>
      </c>
      <c r="J899" s="3">
        <v>357.821044921875</v>
      </c>
      <c r="K899" s="3">
        <f t="shared" ref="K899:K962" si="84">C899/I899</f>
        <v>88.070297951487902</v>
      </c>
      <c r="L899" s="3">
        <f t="shared" ref="L899:L962" si="85">C899/J899</f>
        <v>110.47430499408107</v>
      </c>
      <c r="M899" s="3">
        <f t="shared" ref="M899:M962" si="86">C899/(D899+E899+I899+J899)</f>
        <v>1.314011747072914</v>
      </c>
      <c r="N899" s="3">
        <f t="shared" ref="N899:N962" si="87">C899/(F899+G899+H899)</f>
        <v>78.522455602856851</v>
      </c>
      <c r="O899" s="3">
        <f t="shared" ref="O899:O962" si="88">J899/I899</f>
        <v>0.79720164753429767</v>
      </c>
      <c r="P899" s="4">
        <f t="shared" ref="P899:P962" si="89">(C899/VLOOKUP(A899,$A$2:$C$64,3))*100</f>
        <v>574.0362544567887</v>
      </c>
    </row>
    <row r="900" spans="1:16" x14ac:dyDescent="0.15">
      <c r="A900" t="s">
        <v>6</v>
      </c>
      <c r="B900" s="1">
        <v>2013</v>
      </c>
      <c r="C900" s="3">
        <v>1927.60888671875</v>
      </c>
      <c r="D900" s="3">
        <v>771.04351806640625</v>
      </c>
      <c r="E900" s="3">
        <v>17.362207412719727</v>
      </c>
      <c r="F900" s="3">
        <v>107.80719757080078</v>
      </c>
      <c r="G900" s="3">
        <v>13.647502899169922</v>
      </c>
      <c r="H900" s="3">
        <v>132.19503784179688</v>
      </c>
      <c r="I900" s="3">
        <v>212.01406860351562</v>
      </c>
      <c r="J900" s="3">
        <v>184.62324523925781</v>
      </c>
      <c r="K900" s="3">
        <f t="shared" si="84"/>
        <v>9.0918913986012075</v>
      </c>
      <c r="L900" s="3">
        <f t="shared" si="85"/>
        <v>10.440770251983785</v>
      </c>
      <c r="M900" s="3">
        <f t="shared" si="86"/>
        <v>1.6266150871800897</v>
      </c>
      <c r="N900" s="3">
        <f t="shared" si="87"/>
        <v>7.599490934027596</v>
      </c>
      <c r="O900" s="3">
        <f t="shared" si="88"/>
        <v>0.8708065764471461</v>
      </c>
      <c r="P900" s="4">
        <f t="shared" si="89"/>
        <v>1245.2959357470006</v>
      </c>
    </row>
    <row r="901" spans="1:16" x14ac:dyDescent="0.15">
      <c r="A901" t="s">
        <v>7</v>
      </c>
      <c r="B901" s="1">
        <v>2013</v>
      </c>
      <c r="C901" s="3">
        <v>379.46517944335938</v>
      </c>
      <c r="D901" s="3">
        <v>125.41166687011719</v>
      </c>
      <c r="E901" s="3">
        <v>2.5841424465179443</v>
      </c>
      <c r="F901" s="3">
        <v>10.175061225891113</v>
      </c>
      <c r="G901" s="3">
        <v>1.534334659576416</v>
      </c>
      <c r="H901" s="3">
        <v>36.177997589111328</v>
      </c>
      <c r="I901" s="3">
        <v>34.881687164306641</v>
      </c>
      <c r="J901" s="3">
        <v>31.249753952026367</v>
      </c>
      <c r="K901" s="3">
        <f t="shared" si="84"/>
        <v>10.878636049223401</v>
      </c>
      <c r="L901" s="3">
        <f t="shared" si="85"/>
        <v>12.142981350378063</v>
      </c>
      <c r="M901" s="3">
        <f t="shared" si="86"/>
        <v>1.9547239174151294</v>
      </c>
      <c r="N901" s="3">
        <f t="shared" si="87"/>
        <v>7.9241143004536134</v>
      </c>
      <c r="O901" s="3">
        <f t="shared" si="88"/>
        <v>0.89587851083084313</v>
      </c>
      <c r="P901" s="4">
        <f t="shared" si="89"/>
        <v>202.8334961718472</v>
      </c>
    </row>
    <row r="902" spans="1:16" x14ac:dyDescent="0.15">
      <c r="A902" t="s">
        <v>8</v>
      </c>
      <c r="B902" s="1">
        <v>2013</v>
      </c>
      <c r="C902" s="3">
        <v>1055.6221923828125</v>
      </c>
      <c r="D902" s="3">
        <v>425.8182373046875</v>
      </c>
      <c r="E902" s="3">
        <v>18.815788269042969</v>
      </c>
      <c r="F902" s="3">
        <v>14.778064727783203</v>
      </c>
      <c r="G902" s="3">
        <v>9.5290260314941406</v>
      </c>
      <c r="H902" s="3">
        <v>171.68397521972656</v>
      </c>
      <c r="I902" s="3">
        <v>186.89320373535156</v>
      </c>
      <c r="J902" s="3">
        <v>156.248779296875</v>
      </c>
      <c r="K902" s="3">
        <f t="shared" si="84"/>
        <v>5.6482642026813172</v>
      </c>
      <c r="L902" s="3">
        <f t="shared" si="85"/>
        <v>6.7560348127719747</v>
      </c>
      <c r="M902" s="3">
        <f t="shared" si="86"/>
        <v>1.3400029714675294</v>
      </c>
      <c r="N902" s="3">
        <f t="shared" si="87"/>
        <v>5.3860730187359609</v>
      </c>
      <c r="O902" s="3">
        <f t="shared" si="88"/>
        <v>0.83603243014727102</v>
      </c>
      <c r="P902" s="4">
        <f t="shared" si="89"/>
        <v>56.674042842111504</v>
      </c>
    </row>
    <row r="903" spans="1:16" x14ac:dyDescent="0.15">
      <c r="A903" t="s">
        <v>9</v>
      </c>
      <c r="B903" s="1">
        <v>2013</v>
      </c>
      <c r="C903" s="3">
        <v>341.9951171875</v>
      </c>
      <c r="D903" s="3">
        <v>158.60174560546875</v>
      </c>
      <c r="E903" s="3">
        <v>2.4226336479187012</v>
      </c>
      <c r="F903" s="3">
        <v>5.0067763328552246</v>
      </c>
      <c r="G903" s="3">
        <v>17.604471206665039</v>
      </c>
      <c r="H903" s="3">
        <v>39.085155487060547</v>
      </c>
      <c r="I903" s="3">
        <v>41.615894317626953</v>
      </c>
      <c r="J903" s="3">
        <v>36.167995452880859</v>
      </c>
      <c r="K903" s="3">
        <f t="shared" si="84"/>
        <v>8.2178966184716487</v>
      </c>
      <c r="L903" s="3">
        <f t="shared" si="85"/>
        <v>9.4557387796911847</v>
      </c>
      <c r="M903" s="3">
        <f t="shared" si="86"/>
        <v>1.432090767147095</v>
      </c>
      <c r="N903" s="3">
        <f t="shared" si="87"/>
        <v>5.5431937748487119</v>
      </c>
      <c r="O903" s="3">
        <f t="shared" si="88"/>
        <v>0.86909090975755954</v>
      </c>
      <c r="P903" s="4">
        <f t="shared" si="89"/>
        <v>195.28904758543953</v>
      </c>
    </row>
    <row r="904" spans="1:16" x14ac:dyDescent="0.15">
      <c r="A904" t="s">
        <v>75</v>
      </c>
      <c r="B904" s="1">
        <v>2013</v>
      </c>
      <c r="C904" s="3">
        <v>3877.263671875</v>
      </c>
      <c r="D904" s="3">
        <v>2342.2021484375</v>
      </c>
      <c r="E904" s="3">
        <v>59.031505584716797</v>
      </c>
      <c r="F904" s="3">
        <v>197.04086303710938</v>
      </c>
      <c r="G904" s="3">
        <v>8.0754458904266357E-2</v>
      </c>
      <c r="H904" s="3">
        <v>1009.4306640625</v>
      </c>
      <c r="I904" s="3">
        <v>272.84893798828125</v>
      </c>
      <c r="J904" s="3">
        <v>272.84893798828125</v>
      </c>
      <c r="K904" s="3">
        <f t="shared" si="84"/>
        <v>14.210294166662752</v>
      </c>
      <c r="L904" s="3">
        <f t="shared" si="85"/>
        <v>14.210294166662752</v>
      </c>
      <c r="M904" s="3">
        <f t="shared" si="86"/>
        <v>1.3156952010610867</v>
      </c>
      <c r="N904" s="3">
        <f t="shared" si="87"/>
        <v>3.2135065600859885</v>
      </c>
      <c r="O904" s="3">
        <f t="shared" si="88"/>
        <v>1</v>
      </c>
      <c r="P904" s="4">
        <f t="shared" si="89"/>
        <v>2214.0290655172203</v>
      </c>
    </row>
    <row r="905" spans="1:16" x14ac:dyDescent="0.15">
      <c r="A905" t="s">
        <v>10</v>
      </c>
      <c r="B905" s="1">
        <v>2013</v>
      </c>
      <c r="C905" s="3">
        <v>1488.14306640625</v>
      </c>
      <c r="D905" s="3">
        <v>996.34844970703125</v>
      </c>
      <c r="E905" s="3">
        <v>19.461824417114258</v>
      </c>
      <c r="F905" s="3">
        <v>61.211875915527344</v>
      </c>
      <c r="G905" s="3">
        <v>8.0754458904266357E-2</v>
      </c>
      <c r="H905" s="3">
        <v>99.893257141113281</v>
      </c>
      <c r="I905" s="3">
        <v>219.95892333984375</v>
      </c>
      <c r="J905" s="3">
        <v>195.29205322265625</v>
      </c>
      <c r="K905" s="3">
        <f t="shared" si="84"/>
        <v>6.7655498754511552</v>
      </c>
      <c r="L905" s="3">
        <f t="shared" si="85"/>
        <v>7.6200902281957639</v>
      </c>
      <c r="M905" s="3">
        <f t="shared" si="86"/>
        <v>1.0398877516194474</v>
      </c>
      <c r="N905" s="3">
        <f t="shared" si="87"/>
        <v>9.2324650088410021</v>
      </c>
      <c r="O905" s="3">
        <f t="shared" si="88"/>
        <v>0.88785692463553123</v>
      </c>
      <c r="P905" s="4">
        <f t="shared" si="89"/>
        <v>248.36522531376542</v>
      </c>
    </row>
    <row r="906" spans="1:16" x14ac:dyDescent="0.15">
      <c r="A906" t="s">
        <v>11</v>
      </c>
      <c r="B906" s="1">
        <v>2013</v>
      </c>
      <c r="C906" s="3">
        <v>654.5955810546875</v>
      </c>
      <c r="D906" s="3">
        <v>173.86433410644531</v>
      </c>
      <c r="E906" s="3">
        <v>3.1494238376617432</v>
      </c>
      <c r="F906" s="3">
        <v>7.7524275779724121</v>
      </c>
      <c r="G906" s="3">
        <v>2.5841424465179443</v>
      </c>
      <c r="H906" s="3">
        <v>77.282012939453125</v>
      </c>
      <c r="I906" s="3">
        <v>110.69828033447266</v>
      </c>
      <c r="J906" s="3">
        <v>104.64506530761719</v>
      </c>
      <c r="K906" s="3">
        <f t="shared" si="84"/>
        <v>5.9133310750342281</v>
      </c>
      <c r="L906" s="3">
        <f t="shared" si="85"/>
        <v>6.2553889104127594</v>
      </c>
      <c r="M906" s="3">
        <f t="shared" si="86"/>
        <v>1.6683668399822393</v>
      </c>
      <c r="N906" s="3">
        <f t="shared" si="87"/>
        <v>7.4709674467580074</v>
      </c>
      <c r="O906" s="3">
        <f t="shared" si="88"/>
        <v>0.9453178946541374</v>
      </c>
      <c r="P906" s="4">
        <f t="shared" si="89"/>
        <v>267.92848699412934</v>
      </c>
    </row>
    <row r="907" spans="1:16" x14ac:dyDescent="0.15">
      <c r="A907" t="s">
        <v>12</v>
      </c>
      <c r="B907" s="1">
        <v>2013</v>
      </c>
      <c r="C907" s="3">
        <v>39569.6015625</v>
      </c>
      <c r="D907" s="3">
        <v>22317.54296875</v>
      </c>
      <c r="E907" s="3">
        <v>307.59371948242188</v>
      </c>
      <c r="F907" s="3">
        <v>381.56478881835938</v>
      </c>
      <c r="G907" s="3">
        <v>8.0754458904266357E-2</v>
      </c>
      <c r="H907" s="3">
        <v>447.70269775390625</v>
      </c>
      <c r="I907" s="3">
        <v>2562.17724609375</v>
      </c>
      <c r="J907" s="3">
        <v>2111.439208984375</v>
      </c>
      <c r="K907" s="3">
        <f t="shared" si="84"/>
        <v>15.44374091325146</v>
      </c>
      <c r="L907" s="3">
        <f t="shared" si="85"/>
        <v>18.740582913364296</v>
      </c>
      <c r="M907" s="3">
        <f t="shared" si="86"/>
        <v>1.4495021569216386</v>
      </c>
      <c r="N907" s="3">
        <f t="shared" si="87"/>
        <v>47.711684434636467</v>
      </c>
      <c r="O907" s="3">
        <f t="shared" si="88"/>
        <v>0.82408007182307075</v>
      </c>
      <c r="P907" s="4">
        <f t="shared" si="89"/>
        <v>276.56690216911659</v>
      </c>
    </row>
    <row r="908" spans="1:16" x14ac:dyDescent="0.15">
      <c r="A908" t="s">
        <v>13</v>
      </c>
      <c r="B908" s="1">
        <v>2013</v>
      </c>
      <c r="C908" s="3">
        <v>205.68159484863281</v>
      </c>
      <c r="D908" s="3">
        <v>106.03060150146484</v>
      </c>
      <c r="E908" s="3">
        <v>8.479217529296875</v>
      </c>
      <c r="F908" s="3">
        <v>9.6097803115844727</v>
      </c>
      <c r="G908" s="3">
        <v>0.72679007053375244</v>
      </c>
      <c r="H908" s="3">
        <v>24.226335525512695</v>
      </c>
      <c r="I908" s="3">
        <v>18.689319610595703</v>
      </c>
      <c r="J908" s="3">
        <v>15.662710189819336</v>
      </c>
      <c r="K908" s="3">
        <f t="shared" si="84"/>
        <v>11.005301377157888</v>
      </c>
      <c r="L908" s="3">
        <f t="shared" si="85"/>
        <v>13.131928788564611</v>
      </c>
      <c r="M908" s="3">
        <f t="shared" si="86"/>
        <v>1.3816944802418445</v>
      </c>
      <c r="N908" s="3">
        <f t="shared" si="87"/>
        <v>5.9509346638362866</v>
      </c>
      <c r="O908" s="3">
        <f t="shared" si="88"/>
        <v>0.83805673594128782</v>
      </c>
      <c r="P908" s="4">
        <f t="shared" si="89"/>
        <v>136.02978344605447</v>
      </c>
    </row>
    <row r="909" spans="1:16" x14ac:dyDescent="0.15">
      <c r="A909" t="s">
        <v>14</v>
      </c>
      <c r="B909" s="1">
        <v>2013</v>
      </c>
      <c r="C909" s="3">
        <v>1352.6370849609375</v>
      </c>
      <c r="D909" s="3">
        <v>675.83404541015625</v>
      </c>
      <c r="E909" s="3">
        <v>5.7335662841796875</v>
      </c>
      <c r="F909" s="3">
        <v>25.92218017578125</v>
      </c>
      <c r="G909" s="3">
        <v>8.0754458904266357E-2</v>
      </c>
      <c r="H909" s="3">
        <v>12.193922996520996</v>
      </c>
      <c r="I909" s="3">
        <v>161.09135437011719</v>
      </c>
      <c r="J909" s="3">
        <v>131.58189392089844</v>
      </c>
      <c r="K909" s="3">
        <f t="shared" si="84"/>
        <v>8.3967081303020858</v>
      </c>
      <c r="L909" s="3">
        <f t="shared" si="85"/>
        <v>10.27981164166923</v>
      </c>
      <c r="M909" s="3">
        <f t="shared" si="86"/>
        <v>1.3884011033793793</v>
      </c>
      <c r="N909" s="3">
        <f t="shared" si="87"/>
        <v>35.412260820530022</v>
      </c>
      <c r="O909" s="3">
        <f t="shared" si="88"/>
        <v>0.81681536812075606</v>
      </c>
      <c r="P909" s="4">
        <f t="shared" si="89"/>
        <v>554.41496917009454</v>
      </c>
    </row>
    <row r="910" spans="1:16" x14ac:dyDescent="0.15">
      <c r="A910" t="s">
        <v>15</v>
      </c>
      <c r="B910" s="1">
        <v>2013</v>
      </c>
      <c r="C910" s="3">
        <v>1477.8065185546875</v>
      </c>
      <c r="D910" s="3">
        <v>546.46539306640625</v>
      </c>
      <c r="E910" s="3">
        <v>1.6958435773849487</v>
      </c>
      <c r="F910" s="3">
        <v>42.396087646484375</v>
      </c>
      <c r="G910" s="3">
        <v>8.0754458904266357E-2</v>
      </c>
      <c r="H910" s="3">
        <v>46.595321655273438</v>
      </c>
      <c r="I910" s="3">
        <v>78.843208312988281</v>
      </c>
      <c r="J910" s="3">
        <v>68.704063415527344</v>
      </c>
      <c r="K910" s="3">
        <f t="shared" si="84"/>
        <v>18.743612166163462</v>
      </c>
      <c r="L910" s="3">
        <f t="shared" si="85"/>
        <v>21.509739673136981</v>
      </c>
      <c r="M910" s="3">
        <f t="shared" si="86"/>
        <v>2.1241748530748783</v>
      </c>
      <c r="N910" s="3">
        <f t="shared" si="87"/>
        <v>16.591115070759599</v>
      </c>
      <c r="O910" s="3">
        <f t="shared" si="88"/>
        <v>0.87140116296116454</v>
      </c>
      <c r="P910" s="4">
        <f t="shared" si="89"/>
        <v>136.21524279201961</v>
      </c>
    </row>
    <row r="911" spans="1:16" x14ac:dyDescent="0.15">
      <c r="A911" t="s">
        <v>16</v>
      </c>
      <c r="B911" s="1">
        <v>2013</v>
      </c>
      <c r="C911" s="3">
        <v>5372.27099609375</v>
      </c>
      <c r="D911" s="3">
        <v>2559.02783203125</v>
      </c>
      <c r="E911" s="3">
        <v>64.76507568359375</v>
      </c>
      <c r="F911" s="3">
        <v>339.08795166015625</v>
      </c>
      <c r="G911" s="3">
        <v>40.054210662841797</v>
      </c>
      <c r="H911" s="3">
        <v>149.96102905273438</v>
      </c>
      <c r="I911" s="3">
        <v>412.60269165039062</v>
      </c>
      <c r="J911" s="3">
        <v>354.64309692382812</v>
      </c>
      <c r="K911" s="3">
        <f t="shared" si="84"/>
        <v>13.02044583035784</v>
      </c>
      <c r="L911" s="3">
        <f t="shared" si="85"/>
        <v>15.148387329946059</v>
      </c>
      <c r="M911" s="3">
        <f t="shared" si="86"/>
        <v>1.5842552908561092</v>
      </c>
      <c r="N911" s="3">
        <f t="shared" si="87"/>
        <v>10.153541093043106</v>
      </c>
      <c r="O911" s="3">
        <f t="shared" si="88"/>
        <v>0.85952686228311559</v>
      </c>
      <c r="P911" s="4">
        <f t="shared" si="89"/>
        <v>184.71564515136606</v>
      </c>
    </row>
    <row r="912" spans="1:16" x14ac:dyDescent="0.15">
      <c r="A912" t="s">
        <v>17</v>
      </c>
      <c r="B912" s="1">
        <v>2013</v>
      </c>
      <c r="C912" s="3">
        <v>7052.125</v>
      </c>
      <c r="D912" s="3">
        <v>3165.493896484375</v>
      </c>
      <c r="E912" s="3">
        <v>63.311492919921875</v>
      </c>
      <c r="F912" s="3">
        <v>115.23661041259766</v>
      </c>
      <c r="G912" s="3">
        <v>11.14411449432373</v>
      </c>
      <c r="H912" s="3">
        <v>127.99581146240234</v>
      </c>
      <c r="I912" s="3">
        <v>707.9998779296875</v>
      </c>
      <c r="J912" s="3">
        <v>541.7633056640625</v>
      </c>
      <c r="K912" s="3">
        <f t="shared" si="84"/>
        <v>9.96063024844244</v>
      </c>
      <c r="L912" s="3">
        <f t="shared" si="85"/>
        <v>13.01698532601042</v>
      </c>
      <c r="M912" s="3">
        <f t="shared" si="86"/>
        <v>1.5746381650865648</v>
      </c>
      <c r="N912" s="3">
        <f t="shared" si="87"/>
        <v>27.723174081437975</v>
      </c>
      <c r="O912" s="3">
        <f t="shared" si="88"/>
        <v>0.76520254106296015</v>
      </c>
      <c r="P912" s="4">
        <f t="shared" si="89"/>
        <v>267.00567214235195</v>
      </c>
    </row>
    <row r="913" spans="1:16" x14ac:dyDescent="0.15">
      <c r="A913" t="s">
        <v>18</v>
      </c>
      <c r="B913" s="1">
        <v>2013</v>
      </c>
      <c r="C913" s="3">
        <v>56.447364807128906</v>
      </c>
      <c r="D913" s="3">
        <v>37.470066070556641</v>
      </c>
      <c r="E913" s="3">
        <v>1.2920712232589722</v>
      </c>
      <c r="F913" s="3">
        <v>2.6648969650268555</v>
      </c>
      <c r="G913" s="3">
        <v>8.0754458904266357E-2</v>
      </c>
      <c r="H913" s="3">
        <v>24.549354553222656</v>
      </c>
      <c r="I913" s="3">
        <v>9.5338230133056641</v>
      </c>
      <c r="J913" s="3">
        <v>8.6258401870727539</v>
      </c>
      <c r="K913" s="3">
        <f t="shared" si="84"/>
        <v>5.9207481330783489</v>
      </c>
      <c r="L913" s="3">
        <f t="shared" si="85"/>
        <v>6.5439845374975301</v>
      </c>
      <c r="M913" s="3">
        <f t="shared" si="86"/>
        <v>0.9916651321120189</v>
      </c>
      <c r="N913" s="3">
        <f t="shared" si="87"/>
        <v>2.0680473510200357</v>
      </c>
      <c r="O913" s="3">
        <f t="shared" si="88"/>
        <v>0.90476193810544792</v>
      </c>
      <c r="P913" s="4">
        <f t="shared" si="89"/>
        <v>41.610701453172119</v>
      </c>
    </row>
    <row r="914" spans="1:16" x14ac:dyDescent="0.15">
      <c r="A914" t="s">
        <v>19</v>
      </c>
      <c r="B914" s="1">
        <v>2013</v>
      </c>
      <c r="C914" s="3">
        <v>4443.8369140625</v>
      </c>
      <c r="D914" s="3">
        <v>2343.171142578125</v>
      </c>
      <c r="E914" s="3">
        <v>107.40342712402344</v>
      </c>
      <c r="F914" s="3">
        <v>95.451766967773438</v>
      </c>
      <c r="G914" s="3">
        <v>8.0754458904266357E-2</v>
      </c>
      <c r="H914" s="3">
        <v>124.28110504150391</v>
      </c>
      <c r="I914" s="3">
        <v>320.82073974609375</v>
      </c>
      <c r="J914" s="3">
        <v>272.54629516601562</v>
      </c>
      <c r="K914" s="3">
        <f t="shared" si="84"/>
        <v>13.851463959529154</v>
      </c>
      <c r="L914" s="3">
        <f t="shared" si="85"/>
        <v>16.304888354309252</v>
      </c>
      <c r="M914" s="3">
        <f t="shared" si="86"/>
        <v>1.4598955864745122</v>
      </c>
      <c r="N914" s="3">
        <f t="shared" si="87"/>
        <v>20.21638505975767</v>
      </c>
      <c r="O914" s="3">
        <f t="shared" si="88"/>
        <v>0.8495282922847075</v>
      </c>
      <c r="P914" s="4">
        <f t="shared" si="89"/>
        <v>201.67462808048433</v>
      </c>
    </row>
    <row r="915" spans="1:16" x14ac:dyDescent="0.15">
      <c r="A915" t="s">
        <v>20</v>
      </c>
      <c r="B915" s="1">
        <v>2013</v>
      </c>
      <c r="C915" s="3">
        <v>51879.73046875</v>
      </c>
      <c r="D915" s="3">
        <v>34576.0703125</v>
      </c>
      <c r="E915" s="3">
        <v>517.07080078125</v>
      </c>
      <c r="F915" s="3">
        <v>590.153564453125</v>
      </c>
      <c r="G915" s="3">
        <v>8.0754458904266357E-2</v>
      </c>
      <c r="H915" s="3">
        <v>963.15838623046875</v>
      </c>
      <c r="I915" s="3">
        <v>5078.5771484375</v>
      </c>
      <c r="J915" s="3">
        <v>4062.16552734375</v>
      </c>
      <c r="K915" s="3">
        <f t="shared" si="84"/>
        <v>10.215406589759413</v>
      </c>
      <c r="L915" s="3">
        <f t="shared" si="85"/>
        <v>12.77144668761791</v>
      </c>
      <c r="M915" s="3">
        <f t="shared" si="86"/>
        <v>1.1728504491296343</v>
      </c>
      <c r="N915" s="3">
        <f t="shared" si="87"/>
        <v>33.397691579857714</v>
      </c>
      <c r="O915" s="3">
        <f t="shared" si="88"/>
        <v>0.79986291605189763</v>
      </c>
      <c r="P915" s="4">
        <f t="shared" si="89"/>
        <v>208.6627687888757</v>
      </c>
    </row>
    <row r="916" spans="1:16" x14ac:dyDescent="0.15">
      <c r="A916" t="s">
        <v>71</v>
      </c>
      <c r="B916" s="1">
        <v>2013</v>
      </c>
      <c r="C916" s="3">
        <v>1031.557373046875</v>
      </c>
      <c r="D916" s="3">
        <v>316.1536865234375</v>
      </c>
      <c r="E916" s="3">
        <v>3.3109326362609863</v>
      </c>
      <c r="F916" s="3">
        <v>55.074539184570312</v>
      </c>
      <c r="G916" s="3">
        <v>8.0754458904266357E-2</v>
      </c>
      <c r="H916" s="3">
        <v>7.9139366149902344</v>
      </c>
      <c r="I916" s="3">
        <v>165.7825927734375</v>
      </c>
      <c r="J916" s="3">
        <v>149.51455688476562</v>
      </c>
      <c r="K916" s="3">
        <f t="shared" si="84"/>
        <v>6.2223503432391496</v>
      </c>
      <c r="L916" s="3">
        <f t="shared" si="85"/>
        <v>6.8993775224302771</v>
      </c>
      <c r="M916" s="3">
        <f t="shared" si="86"/>
        <v>1.6251094878759229</v>
      </c>
      <c r="N916" s="3">
        <f t="shared" si="87"/>
        <v>16.355953114053186</v>
      </c>
      <c r="O916" s="3">
        <f t="shared" si="88"/>
        <v>0.90187126635843995</v>
      </c>
      <c r="P916" s="4">
        <f t="shared" si="89"/>
        <v>4.1489733211739699</v>
      </c>
    </row>
    <row r="917" spans="1:16" x14ac:dyDescent="0.15">
      <c r="A917" t="s">
        <v>21</v>
      </c>
      <c r="B917" s="1">
        <v>2013</v>
      </c>
      <c r="C917" s="3">
        <v>1472.072998046875</v>
      </c>
      <c r="D917" s="3">
        <v>684.1517333984375</v>
      </c>
      <c r="E917" s="3">
        <v>100.53929901123047</v>
      </c>
      <c r="F917" s="3">
        <v>45.141738891601562</v>
      </c>
      <c r="G917" s="3">
        <v>8.0754458904266357E-2</v>
      </c>
      <c r="H917" s="3">
        <v>23.580301284790039</v>
      </c>
      <c r="I917" s="3">
        <v>150.57388305664062</v>
      </c>
      <c r="J917" s="3">
        <v>122.27507019042969</v>
      </c>
      <c r="K917" s="3">
        <f t="shared" si="84"/>
        <v>9.7764165216695158</v>
      </c>
      <c r="L917" s="3">
        <f t="shared" si="85"/>
        <v>12.039028035349206</v>
      </c>
      <c r="M917" s="3">
        <f t="shared" si="86"/>
        <v>1.3919785710350323</v>
      </c>
      <c r="N917" s="3">
        <f t="shared" si="87"/>
        <v>21.395540774904816</v>
      </c>
      <c r="O917" s="3">
        <f t="shared" si="88"/>
        <v>0.81206028368434968</v>
      </c>
      <c r="P917" s="4">
        <f t="shared" si="89"/>
        <v>213.37567857533705</v>
      </c>
    </row>
    <row r="918" spans="1:16" x14ac:dyDescent="0.15">
      <c r="A918" t="s">
        <v>22</v>
      </c>
      <c r="B918" s="1">
        <v>2013</v>
      </c>
      <c r="C918" s="3">
        <v>16945.837890625</v>
      </c>
      <c r="D918" s="3">
        <v>10260.1767578125</v>
      </c>
      <c r="E918" s="3">
        <v>171.84547424316406</v>
      </c>
      <c r="F918" s="3">
        <v>314.61935424804688</v>
      </c>
      <c r="G918" s="3">
        <v>8.0754458904266357E-2</v>
      </c>
      <c r="H918" s="3">
        <v>394.40475463867188</v>
      </c>
      <c r="I918" s="3">
        <v>1145.19384765625</v>
      </c>
      <c r="J918" s="3">
        <v>878.4737548828125</v>
      </c>
      <c r="K918" s="3">
        <f t="shared" si="84"/>
        <v>14.797353238760666</v>
      </c>
      <c r="L918" s="3">
        <f t="shared" si="85"/>
        <v>19.290090109619218</v>
      </c>
      <c r="M918" s="3">
        <f t="shared" si="86"/>
        <v>1.3604897131878821</v>
      </c>
      <c r="N918" s="3">
        <f t="shared" si="87"/>
        <v>23.897506231550793</v>
      </c>
      <c r="O918" s="3">
        <f t="shared" si="88"/>
        <v>0.76709611798971333</v>
      </c>
      <c r="P918" s="4">
        <f t="shared" si="89"/>
        <v>146.43274496513808</v>
      </c>
    </row>
    <row r="919" spans="1:16" x14ac:dyDescent="0.15">
      <c r="A919" t="s">
        <v>23</v>
      </c>
      <c r="B919" s="1">
        <v>2013</v>
      </c>
      <c r="C919" s="3">
        <v>1046.7392578125</v>
      </c>
      <c r="D919" s="3">
        <v>544.68878173828125</v>
      </c>
      <c r="E919" s="3">
        <v>4.522249698638916</v>
      </c>
      <c r="F919" s="3">
        <v>6.7026195526123047</v>
      </c>
      <c r="G919" s="3">
        <v>8.0754458904266357E-2</v>
      </c>
      <c r="H919" s="3">
        <v>163.93154907226562</v>
      </c>
      <c r="I919" s="3">
        <v>94.505912780761719</v>
      </c>
      <c r="J919" s="3">
        <v>68.855392456054688</v>
      </c>
      <c r="K919" s="3">
        <f t="shared" si="84"/>
        <v>11.075912892781259</v>
      </c>
      <c r="L919" s="3">
        <f t="shared" si="85"/>
        <v>15.20199392488477</v>
      </c>
      <c r="M919" s="3">
        <f t="shared" si="86"/>
        <v>1.4689585940125647</v>
      </c>
      <c r="N919" s="3">
        <f t="shared" si="87"/>
        <v>6.1315041409636413</v>
      </c>
      <c r="O919" s="3">
        <f t="shared" si="88"/>
        <v>0.72858290481557431</v>
      </c>
      <c r="P919" s="4">
        <f t="shared" si="89"/>
        <v>160.71910132576716</v>
      </c>
    </row>
    <row r="920" spans="1:16" x14ac:dyDescent="0.15">
      <c r="A920" t="s">
        <v>24</v>
      </c>
      <c r="B920" s="1">
        <v>2013</v>
      </c>
      <c r="C920" s="3">
        <v>38262.99609375</v>
      </c>
      <c r="D920" s="3">
        <v>17663.421875</v>
      </c>
      <c r="E920" s="3">
        <v>460.13888549804688</v>
      </c>
      <c r="F920" s="3">
        <v>467.40676879882812</v>
      </c>
      <c r="G920" s="3">
        <v>160.05532836914062</v>
      </c>
      <c r="H920" s="3">
        <v>503.82705688476562</v>
      </c>
      <c r="I920" s="3">
        <v>1529.724609375</v>
      </c>
      <c r="J920" s="3">
        <v>1371.886962890625</v>
      </c>
      <c r="K920" s="3">
        <f t="shared" si="84"/>
        <v>25.01299636500136</v>
      </c>
      <c r="L920" s="3">
        <f t="shared" si="85"/>
        <v>27.890778999115362</v>
      </c>
      <c r="M920" s="3">
        <f t="shared" si="86"/>
        <v>1.8198659914965123</v>
      </c>
      <c r="N920" s="3">
        <f t="shared" si="87"/>
        <v>33.822472315478763</v>
      </c>
      <c r="O920" s="3">
        <f t="shared" si="88"/>
        <v>0.89681956770711635</v>
      </c>
      <c r="P920" s="4">
        <f t="shared" si="89"/>
        <v>2128.0410353866664</v>
      </c>
    </row>
    <row r="921" spans="1:16" x14ac:dyDescent="0.15">
      <c r="A921" t="s">
        <v>25</v>
      </c>
      <c r="B921" s="1">
        <v>2013</v>
      </c>
      <c r="C921" s="3">
        <v>1174.331298828125</v>
      </c>
      <c r="D921" s="3">
        <v>760.70697021484375</v>
      </c>
      <c r="E921" s="3">
        <v>14.13202953338623</v>
      </c>
      <c r="F921" s="3">
        <v>18.977296829223633</v>
      </c>
      <c r="G921" s="3">
        <v>0.32301780581474304</v>
      </c>
      <c r="H921" s="3">
        <v>24.307090759277344</v>
      </c>
      <c r="I921" s="3">
        <v>119.77811431884766</v>
      </c>
      <c r="J921" s="3">
        <v>96.321884155273438</v>
      </c>
      <c r="K921" s="3">
        <f t="shared" si="84"/>
        <v>9.804222628702199</v>
      </c>
      <c r="L921" s="3">
        <f t="shared" si="85"/>
        <v>12.191739282581638</v>
      </c>
      <c r="M921" s="3">
        <f t="shared" si="86"/>
        <v>1.1850692130744294</v>
      </c>
      <c r="N921" s="3">
        <f t="shared" si="87"/>
        <v>26.929630144452496</v>
      </c>
      <c r="O921" s="3">
        <f t="shared" si="88"/>
        <v>0.80416931509596101</v>
      </c>
      <c r="P921" s="4">
        <f t="shared" si="89"/>
        <v>310.73299999943475</v>
      </c>
    </row>
    <row r="922" spans="1:16" x14ac:dyDescent="0.15">
      <c r="A922" t="s">
        <v>26</v>
      </c>
      <c r="B922" s="1">
        <v>2013</v>
      </c>
      <c r="C922" s="3">
        <v>13672.294921875</v>
      </c>
      <c r="D922" s="3">
        <v>6774.32958984375</v>
      </c>
      <c r="E922" s="3">
        <v>82.046524047851562</v>
      </c>
      <c r="F922" s="3">
        <v>112.97547912597656</v>
      </c>
      <c r="G922" s="3">
        <v>8.0754458904266357E-2</v>
      </c>
      <c r="H922" s="3">
        <v>71.386940002441406</v>
      </c>
      <c r="I922" s="3">
        <v>2249.45263671875</v>
      </c>
      <c r="J922" s="3">
        <v>2074.13623046875</v>
      </c>
      <c r="K922" s="3">
        <f t="shared" si="84"/>
        <v>6.0780541446823326</v>
      </c>
      <c r="L922" s="3">
        <f t="shared" si="85"/>
        <v>6.5918017924912737</v>
      </c>
      <c r="M922" s="3">
        <f t="shared" si="86"/>
        <v>1.2229282421737369</v>
      </c>
      <c r="N922" s="3">
        <f t="shared" si="87"/>
        <v>74.12741093072782</v>
      </c>
      <c r="O922" s="3">
        <f t="shared" si="88"/>
        <v>0.92206263719971804</v>
      </c>
      <c r="P922" s="4">
        <f t="shared" si="89"/>
        <v>289.3778742478861</v>
      </c>
    </row>
    <row r="923" spans="1:16" x14ac:dyDescent="0.15">
      <c r="A923" t="s">
        <v>27</v>
      </c>
      <c r="B923" s="1">
        <v>2013</v>
      </c>
      <c r="C923" s="3">
        <v>768.5401611328125</v>
      </c>
      <c r="D923" s="3">
        <v>350.55508422851562</v>
      </c>
      <c r="E923" s="3">
        <v>55.639820098876953</v>
      </c>
      <c r="F923" s="3">
        <v>52.167377471923828</v>
      </c>
      <c r="G923" s="3">
        <v>8.0754458904266357E-2</v>
      </c>
      <c r="H923" s="3">
        <v>56.85113525390625</v>
      </c>
      <c r="I923" s="3">
        <v>104.64506530761719</v>
      </c>
      <c r="J923" s="3">
        <v>85.42608642578125</v>
      </c>
      <c r="K923" s="3">
        <f t="shared" si="84"/>
        <v>7.3442561182755544</v>
      </c>
      <c r="L923" s="3">
        <f t="shared" si="85"/>
        <v>8.9965512092202111</v>
      </c>
      <c r="M923" s="3">
        <f t="shared" si="86"/>
        <v>1.2889215364868223</v>
      </c>
      <c r="N923" s="3">
        <f t="shared" si="87"/>
        <v>7.0444117633848791</v>
      </c>
      <c r="O923" s="3">
        <f t="shared" si="88"/>
        <v>0.81634127872786588</v>
      </c>
      <c r="P923" s="4">
        <f t="shared" si="89"/>
        <v>134.88156559838063</v>
      </c>
    </row>
    <row r="924" spans="1:16" x14ac:dyDescent="0.15">
      <c r="A924" t="s">
        <v>28</v>
      </c>
      <c r="B924" s="1">
        <v>2013</v>
      </c>
      <c r="C924" s="3">
        <v>2392.996826171875</v>
      </c>
      <c r="D924" s="3">
        <v>1549.7587890625</v>
      </c>
      <c r="E924" s="3">
        <v>38.035346984863281</v>
      </c>
      <c r="F924" s="3">
        <v>107.96870422363281</v>
      </c>
      <c r="G924" s="3">
        <v>8.0754458904266357E-2</v>
      </c>
      <c r="H924" s="3">
        <v>164.90058898925781</v>
      </c>
      <c r="I924" s="3">
        <v>154.65980529785156</v>
      </c>
      <c r="J924" s="3">
        <v>122.80472564697266</v>
      </c>
      <c r="K924" s="3">
        <f t="shared" si="84"/>
        <v>15.472648640435843</v>
      </c>
      <c r="L924" s="3">
        <f t="shared" si="85"/>
        <v>19.486194961674641</v>
      </c>
      <c r="M924" s="3">
        <f t="shared" si="86"/>
        <v>1.282930281209034</v>
      </c>
      <c r="N924" s="3">
        <f t="shared" si="87"/>
        <v>8.7671603159025704</v>
      </c>
      <c r="O924" s="3">
        <f t="shared" si="88"/>
        <v>0.79403129604663081</v>
      </c>
      <c r="P924" s="4">
        <f t="shared" si="89"/>
        <v>240.78249955076126</v>
      </c>
    </row>
    <row r="925" spans="1:16" x14ac:dyDescent="0.15">
      <c r="A925" t="s">
        <v>29</v>
      </c>
      <c r="B925" s="1">
        <v>2013</v>
      </c>
      <c r="C925" s="3">
        <v>4.8452672958374023</v>
      </c>
      <c r="D925" s="3">
        <v>1.2113168239593506</v>
      </c>
      <c r="E925" s="3">
        <v>0.16150890290737152</v>
      </c>
      <c r="F925" s="3">
        <v>0.4037722647190094</v>
      </c>
      <c r="G925" s="3">
        <v>8.0754458904266357E-2</v>
      </c>
      <c r="H925" s="3">
        <v>46.110794067382812</v>
      </c>
      <c r="I925" s="3">
        <v>2.0429620742797852</v>
      </c>
      <c r="J925" s="3">
        <v>1.6646358966827393</v>
      </c>
      <c r="K925" s="3">
        <f t="shared" si="84"/>
        <v>2.3716873439980657</v>
      </c>
      <c r="L925" s="3">
        <f t="shared" si="85"/>
        <v>2.9107069633022911</v>
      </c>
      <c r="M925" s="3">
        <f t="shared" si="86"/>
        <v>0.95371323023858789</v>
      </c>
      <c r="N925" s="3">
        <f t="shared" si="87"/>
        <v>0.10398613452131537</v>
      </c>
      <c r="O925" s="3">
        <f t="shared" si="88"/>
        <v>0.81481487964948196</v>
      </c>
      <c r="P925" s="4">
        <f t="shared" si="89"/>
        <v>18.535665122268391</v>
      </c>
    </row>
    <row r="926" spans="1:16" x14ac:dyDescent="0.15">
      <c r="A926" t="s">
        <v>30</v>
      </c>
      <c r="B926" s="1">
        <v>2013</v>
      </c>
      <c r="C926" s="3">
        <v>5046.99169921875</v>
      </c>
      <c r="D926" s="3">
        <v>2899.5693359375</v>
      </c>
      <c r="E926" s="3">
        <v>28.021795272827148</v>
      </c>
      <c r="F926" s="3">
        <v>41.830806732177734</v>
      </c>
      <c r="G926" s="3">
        <v>8.0754458904266357E-2</v>
      </c>
      <c r="H926" s="3">
        <v>254.94181823730469</v>
      </c>
      <c r="I926" s="3">
        <v>462.84442138671875</v>
      </c>
      <c r="J926" s="3">
        <v>411.01373291015625</v>
      </c>
      <c r="K926" s="3">
        <f t="shared" si="84"/>
        <v>10.904294112690309</v>
      </c>
      <c r="L926" s="3">
        <f t="shared" si="85"/>
        <v>12.279374860503689</v>
      </c>
      <c r="M926" s="3">
        <f t="shared" si="86"/>
        <v>1.3276493569071417</v>
      </c>
      <c r="N926" s="3">
        <f t="shared" si="87"/>
        <v>17.001631273112366</v>
      </c>
      <c r="O926" s="3">
        <f t="shared" si="88"/>
        <v>0.8880170396755056</v>
      </c>
      <c r="P926" s="4">
        <f t="shared" si="89"/>
        <v>68.876099453295268</v>
      </c>
    </row>
    <row r="927" spans="1:16" x14ac:dyDescent="0.15">
      <c r="A927" t="s">
        <v>31</v>
      </c>
      <c r="B927" s="1">
        <v>2013</v>
      </c>
      <c r="C927" s="3">
        <v>200.99783325195312</v>
      </c>
      <c r="D927" s="3">
        <v>106.75739288330078</v>
      </c>
      <c r="E927" s="3">
        <v>3.9569683074951172</v>
      </c>
      <c r="F927" s="3">
        <v>4.3607406616210938</v>
      </c>
      <c r="G927" s="3">
        <v>8.0754458904266357E-2</v>
      </c>
      <c r="H927" s="3">
        <v>127.75354766845703</v>
      </c>
      <c r="I927" s="3">
        <v>32.687393188476562</v>
      </c>
      <c r="J927" s="3">
        <v>25.650524139404297</v>
      </c>
      <c r="K927" s="3">
        <f t="shared" si="84"/>
        <v>6.149093385728043</v>
      </c>
      <c r="L927" s="3">
        <f t="shared" si="85"/>
        <v>7.8360127130182322</v>
      </c>
      <c r="M927" s="3">
        <f t="shared" si="86"/>
        <v>1.1889684955044664</v>
      </c>
      <c r="N927" s="3">
        <f t="shared" si="87"/>
        <v>1.5204642247652043</v>
      </c>
      <c r="O927" s="3">
        <f t="shared" si="88"/>
        <v>0.7847222319474223</v>
      </c>
      <c r="P927" s="4">
        <f t="shared" si="89"/>
        <v>184.9763095800966</v>
      </c>
    </row>
    <row r="928" spans="1:16" x14ac:dyDescent="0.15">
      <c r="A928" t="s">
        <v>32</v>
      </c>
      <c r="B928" s="1">
        <v>2013</v>
      </c>
      <c r="C928" s="3">
        <v>6424.33984375</v>
      </c>
      <c r="D928" s="3">
        <v>4160.146484375</v>
      </c>
      <c r="E928" s="3">
        <v>88.022354125976562</v>
      </c>
      <c r="F928" s="3">
        <v>63.876773834228516</v>
      </c>
      <c r="G928" s="3">
        <v>8.559971809387207</v>
      </c>
      <c r="H928" s="3">
        <v>107.40342712402344</v>
      </c>
      <c r="I928" s="3">
        <v>590.34039306640625</v>
      </c>
      <c r="J928" s="3">
        <v>519.74468994140625</v>
      </c>
      <c r="K928" s="3">
        <f t="shared" si="84"/>
        <v>10.882433116900639</v>
      </c>
      <c r="L928" s="3">
        <f t="shared" si="85"/>
        <v>12.360568502343433</v>
      </c>
      <c r="M928" s="3">
        <f t="shared" si="86"/>
        <v>1.1989614411444354</v>
      </c>
      <c r="N928" s="3">
        <f t="shared" si="87"/>
        <v>35.722495952283751</v>
      </c>
      <c r="O928" s="3">
        <f t="shared" si="88"/>
        <v>0.88041525879958071</v>
      </c>
      <c r="P928" s="4">
        <f t="shared" si="89"/>
        <v>210.2311927496788</v>
      </c>
    </row>
    <row r="929" spans="1:16" x14ac:dyDescent="0.15">
      <c r="A929" t="s">
        <v>33</v>
      </c>
      <c r="B929" s="1">
        <v>2013</v>
      </c>
      <c r="C929" s="3">
        <v>4486.79833984375</v>
      </c>
      <c r="D929" s="3">
        <v>1986.0750732421875</v>
      </c>
      <c r="E929" s="3">
        <v>14.616556167602539</v>
      </c>
      <c r="F929" s="3">
        <v>37.147048950195312</v>
      </c>
      <c r="G929" s="3">
        <v>176.52923583984375</v>
      </c>
      <c r="H929" s="3">
        <v>39.8927001953125</v>
      </c>
      <c r="I929" s="3">
        <v>328.46292114257812</v>
      </c>
      <c r="J929" s="3">
        <v>291.38693237304688</v>
      </c>
      <c r="K929" s="3">
        <f t="shared" si="84"/>
        <v>13.659984281440812</v>
      </c>
      <c r="L929" s="3">
        <f t="shared" si="85"/>
        <v>15.398076719856283</v>
      </c>
      <c r="M929" s="3">
        <f t="shared" si="86"/>
        <v>1.7121645923478983</v>
      </c>
      <c r="N929" s="3">
        <f t="shared" si="87"/>
        <v>17.694586505139611</v>
      </c>
      <c r="O929" s="3">
        <f t="shared" si="88"/>
        <v>0.88712275759906112</v>
      </c>
      <c r="P929" s="4">
        <f t="shared" si="89"/>
        <v>259.06512748450598</v>
      </c>
    </row>
    <row r="930" spans="1:16" x14ac:dyDescent="0.15">
      <c r="A930" t="s">
        <v>34</v>
      </c>
      <c r="B930" s="1">
        <v>2013</v>
      </c>
      <c r="C930" s="3">
        <v>6146.9482421875</v>
      </c>
      <c r="D930" s="3">
        <v>2893.18994140625</v>
      </c>
      <c r="E930" s="3">
        <v>115.96339416503906</v>
      </c>
      <c r="F930" s="3">
        <v>190.09599304199219</v>
      </c>
      <c r="G930" s="3">
        <v>8.0754458904266357E-2</v>
      </c>
      <c r="H930" s="3">
        <v>281.10626220703125</v>
      </c>
      <c r="I930" s="3">
        <v>784.119140625</v>
      </c>
      <c r="J930" s="3">
        <v>655.185546875</v>
      </c>
      <c r="K930" s="3">
        <f t="shared" si="84"/>
        <v>7.8393039064037326</v>
      </c>
      <c r="L930" s="3">
        <f t="shared" si="85"/>
        <v>9.3819960948562393</v>
      </c>
      <c r="M930" s="3">
        <f t="shared" si="86"/>
        <v>1.3818154988329068</v>
      </c>
      <c r="N930" s="3">
        <f t="shared" si="87"/>
        <v>13.0430083740914</v>
      </c>
      <c r="O930" s="3">
        <f t="shared" si="88"/>
        <v>0.83556887331275886</v>
      </c>
      <c r="P930" s="4">
        <f t="shared" si="89"/>
        <v>191.72101245666119</v>
      </c>
    </row>
    <row r="931" spans="1:16" x14ac:dyDescent="0.15">
      <c r="A931" t="s">
        <v>35</v>
      </c>
      <c r="B931" s="1">
        <v>2013</v>
      </c>
      <c r="C931" s="3">
        <v>217.14872741699219</v>
      </c>
      <c r="D931" s="3">
        <v>87.295562744140625</v>
      </c>
      <c r="E931" s="3">
        <v>2.4226336479187012</v>
      </c>
      <c r="F931" s="3">
        <v>2.4226336479187012</v>
      </c>
      <c r="G931" s="3">
        <v>8.0754458904266357E-2</v>
      </c>
      <c r="H931" s="3">
        <v>4.2799859046936035</v>
      </c>
      <c r="I931" s="3">
        <v>39.497268676757812</v>
      </c>
      <c r="J931" s="3">
        <v>32.914390563964844</v>
      </c>
      <c r="K931" s="3">
        <f t="shared" si="84"/>
        <v>5.4978162969727942</v>
      </c>
      <c r="L931" s="3">
        <f t="shared" si="85"/>
        <v>6.5973795563673532</v>
      </c>
      <c r="M931" s="3">
        <f t="shared" si="86"/>
        <v>1.3393506493265859</v>
      </c>
      <c r="N931" s="3">
        <f t="shared" si="87"/>
        <v>32.011905439435424</v>
      </c>
      <c r="O931" s="3">
        <f t="shared" si="88"/>
        <v>0.83333333333333337</v>
      </c>
      <c r="P931" s="4">
        <f t="shared" si="89"/>
        <v>115.43881249151309</v>
      </c>
    </row>
    <row r="932" spans="1:16" x14ac:dyDescent="0.15">
      <c r="A932" t="s">
        <v>36</v>
      </c>
      <c r="B932" s="1">
        <v>2013</v>
      </c>
      <c r="C932" s="3">
        <v>4257.859375</v>
      </c>
      <c r="D932" s="3">
        <v>1294.0093994140625</v>
      </c>
      <c r="E932" s="3">
        <v>112.00643157958984</v>
      </c>
      <c r="F932" s="3">
        <v>215.53364562988281</v>
      </c>
      <c r="G932" s="3">
        <v>8.0754458904266357E-2</v>
      </c>
      <c r="H932" s="3">
        <v>177.498291015625</v>
      </c>
      <c r="I932" s="3">
        <v>649.6619873046875</v>
      </c>
      <c r="J932" s="3">
        <v>549.8594970703125</v>
      </c>
      <c r="K932" s="3">
        <f t="shared" si="84"/>
        <v>6.5539610723800745</v>
      </c>
      <c r="L932" s="3">
        <f t="shared" si="85"/>
        <v>7.7435406639080604</v>
      </c>
      <c r="M932" s="3">
        <f t="shared" si="86"/>
        <v>1.6341578951432381</v>
      </c>
      <c r="N932" s="3">
        <f t="shared" si="87"/>
        <v>10.831141988924234</v>
      </c>
      <c r="O932" s="3">
        <f t="shared" si="88"/>
        <v>0.84637782079811263</v>
      </c>
      <c r="P932" s="4">
        <f t="shared" si="89"/>
        <v>114.30805879328329</v>
      </c>
    </row>
    <row r="933" spans="1:16" x14ac:dyDescent="0.15">
      <c r="A933" t="s">
        <v>74</v>
      </c>
      <c r="B933" s="1">
        <v>2013</v>
      </c>
      <c r="C933" s="3">
        <v>20579.7890625</v>
      </c>
      <c r="D933" s="3">
        <v>11421.66796875</v>
      </c>
      <c r="E933" s="3">
        <v>182.18205261230469</v>
      </c>
      <c r="F933" s="3">
        <v>746.3326416015625</v>
      </c>
      <c r="G933" s="3">
        <v>658.79486083984375</v>
      </c>
      <c r="H933" s="3">
        <v>233.54188537597656</v>
      </c>
      <c r="I933" s="3">
        <v>1314.6082763671875</v>
      </c>
      <c r="J933" s="3">
        <v>915.2470703125</v>
      </c>
      <c r="K933" s="3">
        <f t="shared" si="84"/>
        <v>15.654693061396635</v>
      </c>
      <c r="L933" s="3">
        <f t="shared" si="85"/>
        <v>22.485501161422217</v>
      </c>
      <c r="M933" s="3">
        <f t="shared" si="86"/>
        <v>1.4876555857581375</v>
      </c>
      <c r="N933" s="3">
        <f t="shared" si="87"/>
        <v>12.558841469487108</v>
      </c>
      <c r="O933" s="3">
        <f t="shared" si="88"/>
        <v>0.69621277057657849</v>
      </c>
      <c r="P933" s="4">
        <f t="shared" si="89"/>
        <v>552.49258627984125</v>
      </c>
    </row>
    <row r="934" spans="1:16" x14ac:dyDescent="0.15">
      <c r="A934" t="s">
        <v>37</v>
      </c>
      <c r="B934" s="1">
        <v>2013</v>
      </c>
      <c r="C934" s="3">
        <v>4802.9521484375</v>
      </c>
      <c r="D934" s="3">
        <v>2486.83349609375</v>
      </c>
      <c r="E934" s="3">
        <v>65.895637512207031</v>
      </c>
      <c r="F934" s="3">
        <v>92.786865234375</v>
      </c>
      <c r="G934" s="3">
        <v>161.99343872070312</v>
      </c>
      <c r="H934" s="3">
        <v>103.688720703125</v>
      </c>
      <c r="I934" s="3">
        <v>652.158935546875</v>
      </c>
      <c r="J934" s="3">
        <v>519.89605712890625</v>
      </c>
      <c r="K934" s="3">
        <f t="shared" si="84"/>
        <v>7.3646957614863195</v>
      </c>
      <c r="L934" s="3">
        <f t="shared" si="85"/>
        <v>9.2382930829702872</v>
      </c>
      <c r="M934" s="3">
        <f t="shared" si="86"/>
        <v>1.2894578546306366</v>
      </c>
      <c r="N934" s="3">
        <f t="shared" si="87"/>
        <v>13.398513729371931</v>
      </c>
      <c r="O934" s="3">
        <f t="shared" si="88"/>
        <v>0.79719226217906791</v>
      </c>
      <c r="P934" s="4">
        <f t="shared" si="89"/>
        <v>411.71492671002954</v>
      </c>
    </row>
    <row r="935" spans="1:16" x14ac:dyDescent="0.15">
      <c r="A935" t="s">
        <v>38</v>
      </c>
      <c r="B935" s="1">
        <v>2013</v>
      </c>
      <c r="C935" s="3">
        <v>5449.47216796875</v>
      </c>
      <c r="D935" s="3">
        <v>3865.231201171875</v>
      </c>
      <c r="E935" s="3">
        <v>66.541671752929688</v>
      </c>
      <c r="F935" s="3">
        <v>59.435279846191406</v>
      </c>
      <c r="G935" s="3">
        <v>14.778064727783203</v>
      </c>
      <c r="H935" s="3">
        <v>126.21921539306641</v>
      </c>
      <c r="I935" s="3">
        <v>491.44589233398438</v>
      </c>
      <c r="J935" s="3">
        <v>329.90054321289062</v>
      </c>
      <c r="K935" s="3">
        <f t="shared" si="84"/>
        <v>11.088651371340212</v>
      </c>
      <c r="L935" s="3">
        <f t="shared" si="85"/>
        <v>16.518530448287592</v>
      </c>
      <c r="M935" s="3">
        <f t="shared" si="86"/>
        <v>1.1465043930742349</v>
      </c>
      <c r="N935" s="3">
        <f t="shared" si="87"/>
        <v>27.188557432309686</v>
      </c>
      <c r="O935" s="3">
        <f t="shared" si="88"/>
        <v>0.67128558475912892</v>
      </c>
      <c r="P935" s="4">
        <f t="shared" si="89"/>
        <v>206.96908153674073</v>
      </c>
    </row>
    <row r="936" spans="1:16" x14ac:dyDescent="0.15">
      <c r="A936" t="s">
        <v>72</v>
      </c>
      <c r="B936" s="1">
        <v>2013</v>
      </c>
      <c r="C936" s="3">
        <v>14451.8173828125</v>
      </c>
      <c r="D936" s="3">
        <v>6177.55419921875</v>
      </c>
      <c r="E936" s="3">
        <v>116.28641510009766</v>
      </c>
      <c r="F936" s="3">
        <v>487.03012084960938</v>
      </c>
      <c r="G936" s="3">
        <v>310.58163452148438</v>
      </c>
      <c r="H936" s="3">
        <v>2750.496826171875</v>
      </c>
      <c r="I936" s="3">
        <v>332.01919555664062</v>
      </c>
      <c r="J936" s="3">
        <v>293.65689086914062</v>
      </c>
      <c r="K936" s="3">
        <f t="shared" si="84"/>
        <v>43.527053785500485</v>
      </c>
      <c r="L936" s="3">
        <f t="shared" si="85"/>
        <v>49.213275193506419</v>
      </c>
      <c r="M936" s="3">
        <f t="shared" si="86"/>
        <v>2.0885587834851673</v>
      </c>
      <c r="N936" s="3">
        <f t="shared" si="87"/>
        <v>4.0731045994448758</v>
      </c>
      <c r="O936" s="3">
        <f t="shared" si="88"/>
        <v>0.8844575699209668</v>
      </c>
      <c r="P936" s="4">
        <f t="shared" si="89"/>
        <v>548.87506130200313</v>
      </c>
    </row>
    <row r="937" spans="1:16" x14ac:dyDescent="0.15">
      <c r="A937" t="s">
        <v>39</v>
      </c>
      <c r="B937" s="1">
        <v>2013</v>
      </c>
      <c r="C937" s="3">
        <v>1180.54931640625</v>
      </c>
      <c r="D937" s="3">
        <v>885.79559326171875</v>
      </c>
      <c r="E937" s="3">
        <v>11.14411449432373</v>
      </c>
      <c r="F937" s="3">
        <v>22.530492782592773</v>
      </c>
      <c r="G937" s="3">
        <v>8.0754458904266357E-2</v>
      </c>
      <c r="H937" s="3">
        <v>19.865596771240234</v>
      </c>
      <c r="I937" s="3">
        <v>80.1295166015625</v>
      </c>
      <c r="J937" s="3">
        <v>59.094573974609375</v>
      </c>
      <c r="K937" s="3">
        <f t="shared" si="84"/>
        <v>14.733014330742009</v>
      </c>
      <c r="L937" s="3">
        <f t="shared" si="85"/>
        <v>19.977287879484262</v>
      </c>
      <c r="M937" s="3">
        <f t="shared" si="86"/>
        <v>1.1393462291448855</v>
      </c>
      <c r="N937" s="3">
        <f t="shared" si="87"/>
        <v>27.792773776984134</v>
      </c>
      <c r="O937" s="3">
        <f t="shared" si="88"/>
        <v>0.73748821259527042</v>
      </c>
      <c r="P937" s="4">
        <f t="shared" si="89"/>
        <v>357.09604913944946</v>
      </c>
    </row>
    <row r="938" spans="1:16" x14ac:dyDescent="0.15">
      <c r="A938" t="s">
        <v>40</v>
      </c>
      <c r="B938" s="1">
        <v>2013</v>
      </c>
      <c r="C938" s="3">
        <v>18100.544921875</v>
      </c>
      <c r="D938" s="3">
        <v>11019.1875</v>
      </c>
      <c r="E938" s="3">
        <v>655.48388671875</v>
      </c>
      <c r="F938" s="3">
        <v>950.64141845703125</v>
      </c>
      <c r="G938" s="3">
        <v>8.0754458904266357E-2</v>
      </c>
      <c r="H938" s="3">
        <v>91.010269165039062</v>
      </c>
      <c r="I938" s="3">
        <v>1358.72119140625</v>
      </c>
      <c r="J938" s="3">
        <v>1131.5740966796875</v>
      </c>
      <c r="K938" s="3">
        <f t="shared" si="84"/>
        <v>13.321750655218153</v>
      </c>
      <c r="L938" s="3">
        <f t="shared" si="85"/>
        <v>15.995898964978416</v>
      </c>
      <c r="M938" s="3">
        <f t="shared" si="86"/>
        <v>1.2778388638266653</v>
      </c>
      <c r="N938" s="3">
        <f t="shared" si="87"/>
        <v>17.375425964192093</v>
      </c>
      <c r="O938" s="3">
        <f t="shared" si="88"/>
        <v>0.8328228806886645</v>
      </c>
      <c r="P938" s="4">
        <f t="shared" si="89"/>
        <v>238.92315087434986</v>
      </c>
    </row>
    <row r="939" spans="1:16" x14ac:dyDescent="0.15">
      <c r="A939" t="s">
        <v>76</v>
      </c>
      <c r="B939" s="1">
        <v>2013</v>
      </c>
      <c r="C939" s="3">
        <v>948.299560546875</v>
      </c>
      <c r="D939" s="3">
        <v>693.35772705078125</v>
      </c>
      <c r="E939" s="3">
        <v>7.9139366149902344</v>
      </c>
      <c r="F939" s="3">
        <v>157.71345520019531</v>
      </c>
      <c r="G939" s="3">
        <v>62.423194885253906</v>
      </c>
      <c r="H939" s="3">
        <v>2139.9931640625</v>
      </c>
      <c r="I939" s="3">
        <v>146.10963439941406</v>
      </c>
      <c r="J939" s="3">
        <v>122.65339660644531</v>
      </c>
      <c r="K939" s="3">
        <f t="shared" si="84"/>
        <v>6.4903287483051697</v>
      </c>
      <c r="L939" s="3">
        <f t="shared" si="85"/>
        <v>7.731539335919563</v>
      </c>
      <c r="M939" s="3">
        <f t="shared" si="86"/>
        <v>0.97759344666314896</v>
      </c>
      <c r="N939" s="3">
        <f t="shared" si="87"/>
        <v>0.40179974629456083</v>
      </c>
      <c r="O939" s="3">
        <f t="shared" si="88"/>
        <v>0.83946138877572318</v>
      </c>
      <c r="P939" s="4">
        <f t="shared" si="89"/>
        <v>12.517342431210665</v>
      </c>
    </row>
    <row r="940" spans="1:16" x14ac:dyDescent="0.15">
      <c r="A940" t="s">
        <v>41</v>
      </c>
      <c r="B940" s="1">
        <v>2013</v>
      </c>
      <c r="C940" s="3">
        <v>734.7847900390625</v>
      </c>
      <c r="D940" s="3">
        <v>320.0299072265625</v>
      </c>
      <c r="E940" s="3">
        <v>67.026199340820312</v>
      </c>
      <c r="F940" s="3">
        <v>37.470066070556641</v>
      </c>
      <c r="G940" s="3">
        <v>0.4037722647190094</v>
      </c>
      <c r="H940" s="3">
        <v>37.712329864501953</v>
      </c>
      <c r="I940" s="3">
        <v>63.634487152099609</v>
      </c>
      <c r="J940" s="3">
        <v>59.018905639648438</v>
      </c>
      <c r="K940" s="3">
        <f t="shared" si="84"/>
        <v>11.546958621396204</v>
      </c>
      <c r="L940" s="3">
        <f t="shared" si="85"/>
        <v>12.449990084964229</v>
      </c>
      <c r="M940" s="3">
        <f t="shared" si="86"/>
        <v>1.4415756248665639</v>
      </c>
      <c r="N940" s="3">
        <f t="shared" si="87"/>
        <v>9.7211541150888028</v>
      </c>
      <c r="O940" s="3">
        <f t="shared" si="88"/>
        <v>0.92746729455964694</v>
      </c>
      <c r="P940" s="4">
        <f t="shared" si="89"/>
        <v>294.57044276660554</v>
      </c>
    </row>
    <row r="941" spans="1:16" x14ac:dyDescent="0.15">
      <c r="A941" t="s">
        <v>42</v>
      </c>
      <c r="B941" s="1">
        <v>2013</v>
      </c>
      <c r="C941" s="3">
        <v>1416.3524169921875</v>
      </c>
      <c r="D941" s="3">
        <v>968.8919677734375</v>
      </c>
      <c r="E941" s="3">
        <v>25.599163055419922</v>
      </c>
      <c r="F941" s="3">
        <v>48.8564453125</v>
      </c>
      <c r="G941" s="3">
        <v>8.0754458904266357E-2</v>
      </c>
      <c r="H941" s="3">
        <v>26.245197296142578</v>
      </c>
      <c r="I941" s="3">
        <v>62.877834320068359</v>
      </c>
      <c r="J941" s="3">
        <v>58.035259246826172</v>
      </c>
      <c r="K941" s="3">
        <f t="shared" si="84"/>
        <v>22.52546437560968</v>
      </c>
      <c r="L941" s="3">
        <f t="shared" si="85"/>
        <v>24.405032998446455</v>
      </c>
      <c r="M941" s="3">
        <f t="shared" si="86"/>
        <v>1.2698108775403538</v>
      </c>
      <c r="N941" s="3">
        <f t="shared" si="87"/>
        <v>18.838883465230303</v>
      </c>
      <c r="O941" s="3">
        <f t="shared" si="88"/>
        <v>0.92298438510792336</v>
      </c>
      <c r="P941" s="4">
        <f t="shared" si="89"/>
        <v>474.79806443032669</v>
      </c>
    </row>
    <row r="942" spans="1:16" x14ac:dyDescent="0.15">
      <c r="A942" t="s">
        <v>78</v>
      </c>
      <c r="B942" s="1">
        <v>2013</v>
      </c>
      <c r="C942" s="3">
        <v>273.111572265625</v>
      </c>
      <c r="D942" s="3">
        <v>152.70668029785156</v>
      </c>
      <c r="E942" s="3">
        <v>27.69877815246582</v>
      </c>
      <c r="F942" s="3">
        <v>55.962837219238281</v>
      </c>
      <c r="G942" s="3">
        <v>8.0754458904266357E-2</v>
      </c>
      <c r="H942" s="3">
        <v>39.165908813476562</v>
      </c>
      <c r="I942" s="3">
        <v>81.340156555175781</v>
      </c>
      <c r="J942" s="3">
        <v>72.487327575683594</v>
      </c>
      <c r="K942" s="3">
        <f t="shared" si="84"/>
        <v>3.3576474871961204</v>
      </c>
      <c r="L942" s="3">
        <f t="shared" si="85"/>
        <v>3.7677147357994514</v>
      </c>
      <c r="M942" s="3">
        <f t="shared" si="86"/>
        <v>0.81712942523399856</v>
      </c>
      <c r="N942" s="3">
        <f t="shared" si="87"/>
        <v>2.868532770946171</v>
      </c>
      <c r="O942" s="3">
        <f t="shared" si="88"/>
        <v>0.89116287262753158</v>
      </c>
      <c r="P942" s="4">
        <f t="shared" si="89"/>
        <v>91.554082394704807</v>
      </c>
    </row>
    <row r="943" spans="1:16" x14ac:dyDescent="0.15">
      <c r="A943" t="s">
        <v>43</v>
      </c>
      <c r="B943" s="1">
        <v>2013</v>
      </c>
      <c r="C943" s="3">
        <v>33378.48046875</v>
      </c>
      <c r="D943" s="3">
        <v>23151.8984375</v>
      </c>
      <c r="E943" s="3">
        <v>341.59133911132812</v>
      </c>
      <c r="F943" s="3">
        <v>367.75579833984375</v>
      </c>
      <c r="G943" s="3">
        <v>8.0754458904266357E-2</v>
      </c>
      <c r="H943" s="3">
        <v>570.12646484375</v>
      </c>
      <c r="I943" s="3">
        <v>720.40899658203125</v>
      </c>
      <c r="J943" s="3">
        <v>601.1605224609375</v>
      </c>
      <c r="K943" s="3">
        <f t="shared" si="84"/>
        <v>46.332681333955648</v>
      </c>
      <c r="L943" s="3">
        <f t="shared" si="85"/>
        <v>55.523407179350976</v>
      </c>
      <c r="M943" s="3">
        <f t="shared" si="86"/>
        <v>1.3450896921529969</v>
      </c>
      <c r="N943" s="3">
        <f t="shared" si="87"/>
        <v>35.586137023445112</v>
      </c>
      <c r="O943" s="3">
        <f t="shared" si="88"/>
        <v>0.8344711480744047</v>
      </c>
      <c r="P943" s="4">
        <f t="shared" si="89"/>
        <v>1312.0601574588241</v>
      </c>
    </row>
    <row r="944" spans="1:16" x14ac:dyDescent="0.15">
      <c r="A944" t="s">
        <v>44</v>
      </c>
      <c r="B944" s="1">
        <v>2013</v>
      </c>
      <c r="C944" s="3">
        <v>6115.2119140625</v>
      </c>
      <c r="D944" s="3">
        <v>3432.95263671875</v>
      </c>
      <c r="E944" s="3">
        <v>48.8564453125</v>
      </c>
      <c r="F944" s="3">
        <v>104.09249114990234</v>
      </c>
      <c r="G944" s="3">
        <v>230.87698364257812</v>
      </c>
      <c r="H944" s="3">
        <v>286.59756469726562</v>
      </c>
      <c r="I944" s="3">
        <v>718.517333984375</v>
      </c>
      <c r="J944" s="3">
        <v>634.30194091796875</v>
      </c>
      <c r="K944" s="3">
        <f t="shared" si="84"/>
        <v>8.5108759730986279</v>
      </c>
      <c r="L944" s="3">
        <f t="shared" si="85"/>
        <v>9.6408532271121512</v>
      </c>
      <c r="M944" s="3">
        <f t="shared" si="86"/>
        <v>1.2648773520083203</v>
      </c>
      <c r="N944" s="3">
        <f t="shared" si="87"/>
        <v>9.8383786873296426</v>
      </c>
      <c r="O944" s="3">
        <f t="shared" si="88"/>
        <v>0.88279281642461027</v>
      </c>
      <c r="P944" s="4">
        <f t="shared" si="89"/>
        <v>730.31240592433426</v>
      </c>
    </row>
    <row r="945" spans="1:16" x14ac:dyDescent="0.15">
      <c r="A945" t="s">
        <v>45</v>
      </c>
      <c r="B945" s="1">
        <v>2013</v>
      </c>
      <c r="C945" s="3">
        <v>9107.4873046875</v>
      </c>
      <c r="D945" s="3">
        <v>7088.54541015625</v>
      </c>
      <c r="E945" s="3">
        <v>140.43199157714844</v>
      </c>
      <c r="F945" s="3">
        <v>101.50834655761719</v>
      </c>
      <c r="G945" s="3">
        <v>8.0754458904266357E-2</v>
      </c>
      <c r="H945" s="3">
        <v>93.352149963378906</v>
      </c>
      <c r="I945" s="3">
        <v>102.60209655761719</v>
      </c>
      <c r="J945" s="3">
        <v>92.387290954589844</v>
      </c>
      <c r="K945" s="3">
        <f t="shared" si="84"/>
        <v>88.765118942507215</v>
      </c>
      <c r="L945" s="3">
        <f t="shared" si="85"/>
        <v>98.579438909665697</v>
      </c>
      <c r="M945" s="3">
        <f t="shared" si="86"/>
        <v>1.2267683252409818</v>
      </c>
      <c r="N945" s="3">
        <f t="shared" si="87"/>
        <v>46.719138504074429</v>
      </c>
      <c r="O945" s="3">
        <f t="shared" si="88"/>
        <v>0.9004425255843469</v>
      </c>
      <c r="P945" s="4">
        <f t="shared" si="89"/>
        <v>823.52131644137762</v>
      </c>
    </row>
    <row r="946" spans="1:16" x14ac:dyDescent="0.15">
      <c r="A946" t="s">
        <v>46</v>
      </c>
      <c r="B946" s="1">
        <v>2013</v>
      </c>
      <c r="C946" s="3">
        <v>273.35382080078125</v>
      </c>
      <c r="D946" s="3">
        <v>144.06594848632812</v>
      </c>
      <c r="E946" s="3">
        <v>6.944882869720459</v>
      </c>
      <c r="F946" s="3">
        <v>7.2679009437561035</v>
      </c>
      <c r="G946" s="3">
        <v>8.0754458904266357E-2</v>
      </c>
      <c r="H946" s="3">
        <v>52.328887939453125</v>
      </c>
      <c r="I946" s="3">
        <v>9.5338230133056641</v>
      </c>
      <c r="J946" s="3">
        <v>7.4908614158630371</v>
      </c>
      <c r="K946" s="3">
        <f t="shared" si="84"/>
        <v>28.672004967921179</v>
      </c>
      <c r="L946" s="3">
        <f t="shared" si="85"/>
        <v>36.491640363538565</v>
      </c>
      <c r="M946" s="3">
        <f t="shared" si="86"/>
        <v>1.626762173005031</v>
      </c>
      <c r="N946" s="3">
        <f t="shared" si="87"/>
        <v>4.5805139671002477</v>
      </c>
      <c r="O946" s="3">
        <f t="shared" si="88"/>
        <v>0.78571433572960037</v>
      </c>
      <c r="P946" s="4">
        <f t="shared" si="89"/>
        <v>226.30159143014467</v>
      </c>
    </row>
    <row r="947" spans="1:16" x14ac:dyDescent="0.15">
      <c r="A947" t="s">
        <v>47</v>
      </c>
      <c r="B947" s="1">
        <v>2013</v>
      </c>
      <c r="C947" s="3">
        <v>19479.994140625</v>
      </c>
      <c r="D947" s="3">
        <v>5274.47705078125</v>
      </c>
      <c r="E947" s="3">
        <v>338.845703125</v>
      </c>
      <c r="F947" s="3">
        <v>352.0086669921875</v>
      </c>
      <c r="G947" s="3">
        <v>8.0754458904266357E-2</v>
      </c>
      <c r="H947" s="3">
        <v>425.8182373046875</v>
      </c>
      <c r="I947" s="3">
        <v>1314.0030517578125</v>
      </c>
      <c r="J947" s="3">
        <v>1036.916748046875</v>
      </c>
      <c r="K947" s="3">
        <f t="shared" si="84"/>
        <v>14.82492305825741</v>
      </c>
      <c r="L947" s="3">
        <f t="shared" si="85"/>
        <v>18.786459161082412</v>
      </c>
      <c r="M947" s="3">
        <f t="shared" si="86"/>
        <v>2.4459318019575256</v>
      </c>
      <c r="N947" s="3">
        <f t="shared" si="87"/>
        <v>25.04152507224596</v>
      </c>
      <c r="O947" s="3">
        <f t="shared" si="88"/>
        <v>0.78912811249542814</v>
      </c>
      <c r="P947" s="4">
        <f t="shared" si="89"/>
        <v>340.10642651080633</v>
      </c>
    </row>
    <row r="948" spans="1:16" x14ac:dyDescent="0.15">
      <c r="A948" t="s">
        <v>48</v>
      </c>
      <c r="B948" s="1">
        <v>2013</v>
      </c>
      <c r="C948" s="3">
        <v>12603.6708984375</v>
      </c>
      <c r="D948" s="3">
        <v>4146.09521484375</v>
      </c>
      <c r="E948" s="3">
        <v>178.22508239746094</v>
      </c>
      <c r="F948" s="3">
        <v>244.44374084472656</v>
      </c>
      <c r="G948" s="3">
        <v>8.0754458904266357E-2</v>
      </c>
      <c r="H948" s="3">
        <v>134.21389770507812</v>
      </c>
      <c r="I948" s="3">
        <v>854.1851806640625</v>
      </c>
      <c r="J948" s="3">
        <v>703.30865478515625</v>
      </c>
      <c r="K948" s="3">
        <f t="shared" si="84"/>
        <v>14.755197331612715</v>
      </c>
      <c r="L948" s="3">
        <f t="shared" si="85"/>
        <v>17.9205400256131</v>
      </c>
      <c r="M948" s="3">
        <f t="shared" si="86"/>
        <v>2.1428203295965753</v>
      </c>
      <c r="N948" s="3">
        <f t="shared" si="87"/>
        <v>33.278038696614743</v>
      </c>
      <c r="O948" s="3">
        <f t="shared" si="88"/>
        <v>0.82336789575111624</v>
      </c>
      <c r="P948" s="4">
        <f t="shared" si="89"/>
        <v>397.9171117974218</v>
      </c>
    </row>
    <row r="949" spans="1:16" x14ac:dyDescent="0.15">
      <c r="A949" t="s">
        <v>49</v>
      </c>
      <c r="B949" s="1">
        <v>2013</v>
      </c>
      <c r="C949" s="3">
        <v>1309.594970703125</v>
      </c>
      <c r="D949" s="3">
        <v>353.94677734375</v>
      </c>
      <c r="E949" s="3">
        <v>68.237510681152344</v>
      </c>
      <c r="F949" s="3">
        <v>230.71546936035156</v>
      </c>
      <c r="G949" s="3">
        <v>8.0754458904266357E-2</v>
      </c>
      <c r="H949" s="3">
        <v>65.976387023925781</v>
      </c>
      <c r="I949" s="3">
        <v>190.60079956054688</v>
      </c>
      <c r="J949" s="3">
        <v>163.36131286621094</v>
      </c>
      <c r="K949" s="3">
        <f t="shared" si="84"/>
        <v>6.8708786832088542</v>
      </c>
      <c r="L949" s="3">
        <f t="shared" si="85"/>
        <v>8.0165551300120388</v>
      </c>
      <c r="M949" s="3">
        <f t="shared" si="86"/>
        <v>1.6873040575090434</v>
      </c>
      <c r="N949" s="3">
        <f t="shared" si="87"/>
        <v>4.4127891956819809</v>
      </c>
      <c r="O949" s="3">
        <f t="shared" si="88"/>
        <v>0.85708618874034181</v>
      </c>
      <c r="P949" s="4">
        <f t="shared" si="89"/>
        <v>189.30892338841417</v>
      </c>
    </row>
    <row r="950" spans="1:16" x14ac:dyDescent="0.15">
      <c r="A950" t="s">
        <v>50</v>
      </c>
      <c r="B950" s="1">
        <v>2013</v>
      </c>
      <c r="C950" s="3">
        <v>639.25225830078125</v>
      </c>
      <c r="D950" s="3">
        <v>461.02719116210938</v>
      </c>
      <c r="E950" s="3">
        <v>1.2113168239593506</v>
      </c>
      <c r="F950" s="3">
        <v>8.3177089691162109</v>
      </c>
      <c r="G950" s="3">
        <v>25.599163055419922</v>
      </c>
      <c r="H950" s="3">
        <v>30.767446517944336</v>
      </c>
      <c r="I950" s="3">
        <v>18.08399772644043</v>
      </c>
      <c r="J950" s="3">
        <v>15.662710189819336</v>
      </c>
      <c r="K950" s="3">
        <f t="shared" si="84"/>
        <v>35.349056551037769</v>
      </c>
      <c r="L950" s="3">
        <f t="shared" si="85"/>
        <v>40.813642757451468</v>
      </c>
      <c r="M950" s="3">
        <f t="shared" si="86"/>
        <v>1.2888534532986271</v>
      </c>
      <c r="N950" s="3">
        <f t="shared" si="87"/>
        <v>9.8826465626434921</v>
      </c>
      <c r="O950" s="3">
        <f t="shared" si="88"/>
        <v>0.86610883427169683</v>
      </c>
      <c r="P950" s="4">
        <f t="shared" si="89"/>
        <v>516.07892943340573</v>
      </c>
    </row>
    <row r="951" spans="1:16" x14ac:dyDescent="0.15">
      <c r="A951" t="s">
        <v>51</v>
      </c>
      <c r="B951" s="1">
        <v>2013</v>
      </c>
      <c r="C951" s="3">
        <v>93289.1640625</v>
      </c>
      <c r="D951" s="3">
        <v>21279.60546875</v>
      </c>
      <c r="E951" s="3">
        <v>443.34194946289062</v>
      </c>
      <c r="F951" s="3">
        <v>2020.4764404296875</v>
      </c>
      <c r="G951" s="3">
        <v>28396.49609375</v>
      </c>
      <c r="H951" s="3">
        <v>574.97174072265625</v>
      </c>
      <c r="I951" s="3">
        <v>10851.912109375</v>
      </c>
      <c r="J951" s="3">
        <v>9014.0029296875</v>
      </c>
      <c r="K951" s="3">
        <f t="shared" si="84"/>
        <v>8.5965646535145819</v>
      </c>
      <c r="L951" s="3">
        <f t="shared" si="85"/>
        <v>10.349360299767971</v>
      </c>
      <c r="M951" s="3">
        <f t="shared" si="86"/>
        <v>2.2431285337110816</v>
      </c>
      <c r="N951" s="3">
        <f t="shared" si="87"/>
        <v>3.0101100865119554</v>
      </c>
      <c r="O951" s="3">
        <f t="shared" si="88"/>
        <v>0.830637295882656</v>
      </c>
      <c r="P951" s="4">
        <f t="shared" si="89"/>
        <v>484.77013127468302</v>
      </c>
    </row>
    <row r="952" spans="1:16" x14ac:dyDescent="0.15">
      <c r="A952" t="s">
        <v>52</v>
      </c>
      <c r="B952" s="1">
        <v>2013</v>
      </c>
      <c r="C952" s="3">
        <v>91.817817687988281</v>
      </c>
      <c r="D952" s="3">
        <v>41.830806732177734</v>
      </c>
      <c r="E952" s="3">
        <v>1.4535801410675049</v>
      </c>
      <c r="F952" s="3">
        <v>5.2490396499633789</v>
      </c>
      <c r="G952" s="3">
        <v>8.0754458904266357E-2</v>
      </c>
      <c r="H952" s="3">
        <v>36.662521362304688</v>
      </c>
      <c r="I952" s="3">
        <v>10.895798683166504</v>
      </c>
      <c r="J952" s="3">
        <v>9.6851539611816406</v>
      </c>
      <c r="K952" s="3">
        <f t="shared" si="84"/>
        <v>8.4269010797567763</v>
      </c>
      <c r="L952" s="3">
        <f t="shared" si="85"/>
        <v>9.4802641296149321</v>
      </c>
      <c r="M952" s="3">
        <f t="shared" si="86"/>
        <v>1.4376783773723563</v>
      </c>
      <c r="N952" s="3">
        <f t="shared" si="87"/>
        <v>2.1865385763502632</v>
      </c>
      <c r="O952" s="3">
        <f t="shared" si="88"/>
        <v>0.88888884998809203</v>
      </c>
      <c r="P952" s="4">
        <f t="shared" si="89"/>
        <v>198.3076836504415</v>
      </c>
    </row>
    <row r="953" spans="1:16" x14ac:dyDescent="0.15">
      <c r="A953" t="s">
        <v>53</v>
      </c>
      <c r="B953" s="1">
        <v>2013</v>
      </c>
      <c r="C953" s="3">
        <v>651.4461669921875</v>
      </c>
      <c r="D953" s="3">
        <v>295.88430786132812</v>
      </c>
      <c r="E953" s="3">
        <v>37.147048950195312</v>
      </c>
      <c r="F953" s="3">
        <v>12.436185836791992</v>
      </c>
      <c r="G953" s="3">
        <v>8.0754458904266357E-2</v>
      </c>
      <c r="H953" s="3">
        <v>16.877681732177734</v>
      </c>
      <c r="I953" s="3">
        <v>65.601783752441406</v>
      </c>
      <c r="J953" s="3">
        <v>56.294956207275391</v>
      </c>
      <c r="K953" s="3">
        <f t="shared" si="84"/>
        <v>9.9303117953396125</v>
      </c>
      <c r="L953" s="3">
        <f t="shared" si="85"/>
        <v>11.572016586949518</v>
      </c>
      <c r="M953" s="3">
        <f t="shared" si="86"/>
        <v>1.4319761114244083</v>
      </c>
      <c r="N953" s="3">
        <f t="shared" si="87"/>
        <v>22.162086873389345</v>
      </c>
      <c r="O953" s="3">
        <f t="shared" si="88"/>
        <v>0.85813148648081305</v>
      </c>
      <c r="P953" s="4">
        <f t="shared" si="89"/>
        <v>94.613985925216497</v>
      </c>
    </row>
    <row r="954" spans="1:16" x14ac:dyDescent="0.15">
      <c r="A954" t="s">
        <v>54</v>
      </c>
      <c r="B954" s="1">
        <v>2013</v>
      </c>
      <c r="C954" s="3">
        <v>4347.01220703125</v>
      </c>
      <c r="D954" s="3">
        <v>3025.30419921875</v>
      </c>
      <c r="E954" s="3">
        <v>30.525184631347656</v>
      </c>
      <c r="F954" s="3">
        <v>57.8201904296875</v>
      </c>
      <c r="G954" s="3">
        <v>8.0754458904266357E-2</v>
      </c>
      <c r="H954" s="3">
        <v>100.29703521728516</v>
      </c>
      <c r="I954" s="3">
        <v>167.37156677246094</v>
      </c>
      <c r="J954" s="3">
        <v>139.22409057617188</v>
      </c>
      <c r="K954" s="3">
        <f t="shared" si="84"/>
        <v>25.97222629182259</v>
      </c>
      <c r="L954" s="3">
        <f t="shared" si="85"/>
        <v>31.223132354762448</v>
      </c>
      <c r="M954" s="3">
        <f t="shared" si="86"/>
        <v>1.2928205547391196</v>
      </c>
      <c r="N954" s="3">
        <f t="shared" si="87"/>
        <v>27.478304110595669</v>
      </c>
      <c r="O954" s="3">
        <f t="shared" si="88"/>
        <v>0.8318264162839849</v>
      </c>
      <c r="P954" s="4">
        <f t="shared" si="89"/>
        <v>157.94436461883978</v>
      </c>
    </row>
    <row r="955" spans="1:16" x14ac:dyDescent="0.15">
      <c r="A955" t="s">
        <v>55</v>
      </c>
      <c r="B955" s="1">
        <v>2013</v>
      </c>
      <c r="C955" s="3">
        <v>352.0086669921875</v>
      </c>
      <c r="D955" s="3">
        <v>355.64260864257812</v>
      </c>
      <c r="E955" s="3">
        <v>3.9569683074951172</v>
      </c>
      <c r="F955" s="3">
        <v>34.482151031494141</v>
      </c>
      <c r="G955" s="3">
        <v>2.0996158123016357</v>
      </c>
      <c r="H955" s="3">
        <v>81.642753601074219</v>
      </c>
      <c r="I955" s="3">
        <v>151.78451538085938</v>
      </c>
      <c r="J955" s="3">
        <v>131.73323059082031</v>
      </c>
      <c r="K955" s="3">
        <f t="shared" si="84"/>
        <v>2.3191342417829874</v>
      </c>
      <c r="L955" s="3">
        <f t="shared" si="85"/>
        <v>2.6721326533437102</v>
      </c>
      <c r="M955" s="3">
        <f t="shared" si="86"/>
        <v>0.54734751257044878</v>
      </c>
      <c r="N955" s="3">
        <f t="shared" si="87"/>
        <v>2.9774590386800073</v>
      </c>
      <c r="O955" s="3">
        <f t="shared" si="88"/>
        <v>0.86789637441127532</v>
      </c>
      <c r="P955" s="4">
        <f t="shared" si="89"/>
        <v>22.725816550613747</v>
      </c>
    </row>
    <row r="956" spans="1:16" x14ac:dyDescent="0.15">
      <c r="A956" t="s">
        <v>77</v>
      </c>
      <c r="B956" s="1">
        <v>2013</v>
      </c>
      <c r="C956" s="3">
        <v>434.781982421875</v>
      </c>
      <c r="D956" s="3">
        <v>256.55691528320312</v>
      </c>
      <c r="E956" s="3">
        <v>4.603003978729248</v>
      </c>
      <c r="F956" s="3">
        <v>9.8520431518554688</v>
      </c>
      <c r="G956" s="3">
        <v>2.5841424465179443</v>
      </c>
      <c r="H956" s="3">
        <v>8.0754451751708984</v>
      </c>
      <c r="I956" s="3">
        <v>40.859241485595703</v>
      </c>
      <c r="J956" s="3">
        <v>32.914390563964844</v>
      </c>
      <c r="K956" s="3">
        <f t="shared" si="84"/>
        <v>10.640970478493848</v>
      </c>
      <c r="L956" s="3">
        <f t="shared" si="85"/>
        <v>13.209479956098008</v>
      </c>
      <c r="M956" s="3">
        <f t="shared" si="86"/>
        <v>1.2981141504618079</v>
      </c>
      <c r="N956" s="3">
        <f t="shared" si="87"/>
        <v>21.196851055970267</v>
      </c>
      <c r="O956" s="3">
        <f t="shared" si="88"/>
        <v>0.80555559445635583</v>
      </c>
      <c r="P956" s="4">
        <f t="shared" si="89"/>
        <v>28.069694011968732</v>
      </c>
    </row>
    <row r="957" spans="1:16" x14ac:dyDescent="0.15">
      <c r="A957" t="s">
        <v>66</v>
      </c>
      <c r="B957" s="1">
        <v>2013</v>
      </c>
      <c r="C957" s="3">
        <v>20449.2890625</v>
      </c>
      <c r="D957" s="3">
        <v>14355.638671875</v>
      </c>
      <c r="E957" s="3">
        <v>140.67425537109375</v>
      </c>
      <c r="F957" s="3">
        <v>516.26324462890625</v>
      </c>
      <c r="G957" s="3">
        <v>26.891233444213867</v>
      </c>
      <c r="H957" s="3">
        <v>1453.5802001953125</v>
      </c>
      <c r="I957" s="3">
        <v>705.0489501953125</v>
      </c>
      <c r="J957" s="3">
        <v>540.8553466796875</v>
      </c>
      <c r="K957" s="3">
        <f t="shared" si="84"/>
        <v>29.00406993987459</v>
      </c>
      <c r="L957" s="3">
        <f t="shared" si="85"/>
        <v>37.80916503467747</v>
      </c>
      <c r="M957" s="3">
        <f t="shared" si="86"/>
        <v>1.2990094579032025</v>
      </c>
      <c r="N957" s="3">
        <f t="shared" si="87"/>
        <v>10.241365207436379</v>
      </c>
      <c r="O957" s="3">
        <f t="shared" si="88"/>
        <v>0.76711744132071946</v>
      </c>
      <c r="P957" s="4">
        <f t="shared" si="89"/>
        <v>1320.2140611928778</v>
      </c>
    </row>
    <row r="958" spans="1:16" x14ac:dyDescent="0.15">
      <c r="A958" t="s">
        <v>67</v>
      </c>
      <c r="B958" s="1">
        <v>2013</v>
      </c>
      <c r="C958" s="3">
        <v>2359.079833984375</v>
      </c>
      <c r="D958" s="3">
        <v>1132.74267578125</v>
      </c>
      <c r="E958" s="3">
        <v>23.418792724609375</v>
      </c>
      <c r="F958" s="3">
        <v>387.8636474609375</v>
      </c>
      <c r="G958" s="3">
        <v>8.0754458904266357E-2</v>
      </c>
      <c r="H958" s="3">
        <v>815.45849609375</v>
      </c>
      <c r="I958" s="3">
        <v>322.18270874023438</v>
      </c>
      <c r="J958" s="3">
        <v>582.92523193359375</v>
      </c>
      <c r="K958" s="3">
        <f t="shared" si="84"/>
        <v>7.3221801480551392</v>
      </c>
      <c r="L958" s="3">
        <f t="shared" si="85"/>
        <v>4.0469681268714046</v>
      </c>
      <c r="M958" s="3">
        <f t="shared" si="86"/>
        <v>1.1444791367292475</v>
      </c>
      <c r="N958" s="3">
        <f t="shared" si="87"/>
        <v>1.9603408283945569</v>
      </c>
      <c r="O958" s="3">
        <f t="shared" si="88"/>
        <v>1.8093001769489365</v>
      </c>
      <c r="P958" s="4">
        <f t="shared" si="89"/>
        <v>152.30311228834347</v>
      </c>
    </row>
    <row r="959" spans="1:16" x14ac:dyDescent="0.15">
      <c r="A959" t="s">
        <v>79</v>
      </c>
      <c r="B959" s="1">
        <v>2013</v>
      </c>
      <c r="C959" s="3">
        <v>0.32301780581474304</v>
      </c>
      <c r="D959" s="3">
        <v>1.2113168239593506</v>
      </c>
      <c r="E959" s="3">
        <v>4.0377225875854492</v>
      </c>
      <c r="F959" s="3">
        <v>40.296474456787109</v>
      </c>
      <c r="G959" s="3">
        <v>8.0754458904266357E-2</v>
      </c>
      <c r="H959" s="3">
        <v>2192.322021484375</v>
      </c>
      <c r="I959" s="3">
        <v>127.64730072021484</v>
      </c>
      <c r="J959" s="3">
        <v>115.69219207763672</v>
      </c>
      <c r="K959" s="3">
        <f t="shared" si="84"/>
        <v>2.5305494436012651E-3</v>
      </c>
      <c r="L959" s="3">
        <f t="shared" si="85"/>
        <v>2.7920449946870901E-3</v>
      </c>
      <c r="M959" s="3">
        <f t="shared" si="86"/>
        <v>1.2994075106515849E-3</v>
      </c>
      <c r="N959" s="3">
        <f t="shared" si="87"/>
        <v>1.4467591448192723E-4</v>
      </c>
      <c r="O959" s="3">
        <f t="shared" si="88"/>
        <v>0.9063426443401098</v>
      </c>
      <c r="P959" s="4">
        <f t="shared" si="89"/>
        <v>2.0854155269110313E-2</v>
      </c>
    </row>
    <row r="960" spans="1:16" x14ac:dyDescent="0.15">
      <c r="A960" t="s">
        <v>56</v>
      </c>
      <c r="B960" s="1">
        <v>2013</v>
      </c>
      <c r="C960" s="3">
        <v>39495.06640625</v>
      </c>
      <c r="D960" s="3">
        <v>24848.548828125</v>
      </c>
      <c r="E960" s="3">
        <v>215.21061706542969</v>
      </c>
      <c r="F960" s="3">
        <v>443.01895141601562</v>
      </c>
      <c r="G960" s="3">
        <v>1004.3431396484375</v>
      </c>
      <c r="H960" s="3">
        <v>192.4378662109375</v>
      </c>
      <c r="I960" s="3">
        <v>3038.489990234375</v>
      </c>
      <c r="J960" s="3">
        <v>2659.634033203125</v>
      </c>
      <c r="K960" s="3">
        <f t="shared" si="84"/>
        <v>12.998254571575382</v>
      </c>
      <c r="L960" s="3">
        <f t="shared" si="85"/>
        <v>14.849812385158945</v>
      </c>
      <c r="M960" s="3">
        <f t="shared" si="86"/>
        <v>1.2838962362798261</v>
      </c>
      <c r="N960" s="3">
        <f t="shared" si="87"/>
        <v>24.085295423396047</v>
      </c>
      <c r="O960" s="3">
        <f t="shared" si="88"/>
        <v>0.87531439687183998</v>
      </c>
      <c r="P960" s="4">
        <f t="shared" si="89"/>
        <v>564.83996250317034</v>
      </c>
    </row>
    <row r="961" spans="1:16" x14ac:dyDescent="0.15">
      <c r="A961" t="s">
        <v>57</v>
      </c>
      <c r="B961" s="1">
        <v>2013</v>
      </c>
      <c r="C961" s="3">
        <v>5943.85107421875</v>
      </c>
      <c r="D961" s="3">
        <v>2415.284912109375</v>
      </c>
      <c r="E961" s="3">
        <v>61.373386383056641</v>
      </c>
      <c r="F961" s="3">
        <v>112.32944488525391</v>
      </c>
      <c r="G961" s="3">
        <v>8.0754458904266357E-2</v>
      </c>
      <c r="H961" s="3">
        <v>514.5673828125</v>
      </c>
      <c r="I961" s="3">
        <v>395.5780029296875</v>
      </c>
      <c r="J961" s="3">
        <v>319.61007690429688</v>
      </c>
      <c r="K961" s="3">
        <f t="shared" si="84"/>
        <v>15.025737099125926</v>
      </c>
      <c r="L961" s="3">
        <f t="shared" si="85"/>
        <v>18.597195469523822</v>
      </c>
      <c r="M961" s="3">
        <f t="shared" si="86"/>
        <v>1.8621983547138303</v>
      </c>
      <c r="N961" s="3">
        <f t="shared" si="87"/>
        <v>9.4801652297890371</v>
      </c>
      <c r="O961" s="3">
        <f t="shared" si="88"/>
        <v>0.80795715266580781</v>
      </c>
      <c r="P961" s="4">
        <f t="shared" si="89"/>
        <v>207.36500521222959</v>
      </c>
    </row>
    <row r="962" spans="1:16" x14ac:dyDescent="0.15">
      <c r="A962" t="s">
        <v>64</v>
      </c>
      <c r="B962" s="1">
        <v>2013</v>
      </c>
      <c r="C962" s="3">
        <v>1028.3272705078125</v>
      </c>
      <c r="D962" s="3">
        <v>730.424072265625</v>
      </c>
      <c r="E962" s="3">
        <v>18.250507354736328</v>
      </c>
      <c r="F962" s="3">
        <v>34.966678619384766</v>
      </c>
      <c r="G962" s="3">
        <v>8.0754458904266357E-2</v>
      </c>
      <c r="H962" s="3">
        <v>291.76583862304688</v>
      </c>
      <c r="I962" s="3">
        <v>44.793838500976562</v>
      </c>
      <c r="J962" s="3">
        <v>41.691562652587891</v>
      </c>
      <c r="K962" s="3">
        <f t="shared" si="84"/>
        <v>22.956891057358117</v>
      </c>
      <c r="L962" s="3">
        <f t="shared" si="85"/>
        <v>24.665116994456955</v>
      </c>
      <c r="M962" s="3">
        <f t="shared" si="86"/>
        <v>1.2312937571013431</v>
      </c>
      <c r="N962" s="3">
        <f t="shared" si="87"/>
        <v>3.1465284905796835</v>
      </c>
      <c r="O962" s="3">
        <f t="shared" si="88"/>
        <v>0.93074324612031101</v>
      </c>
      <c r="P962" s="4">
        <f t="shared" si="89"/>
        <v>76.101224422835202</v>
      </c>
    </row>
    <row r="963" spans="1:16" x14ac:dyDescent="0.15">
      <c r="A963" t="s">
        <v>69</v>
      </c>
      <c r="B963" s="1">
        <v>2013</v>
      </c>
      <c r="C963" s="3">
        <v>8537.119140625</v>
      </c>
      <c r="D963" s="3">
        <v>3344.526611328125</v>
      </c>
      <c r="E963" s="3">
        <v>24.226335525512695</v>
      </c>
      <c r="F963" s="3">
        <v>53.378696441650391</v>
      </c>
      <c r="G963" s="3">
        <v>2316.84521484375</v>
      </c>
      <c r="H963" s="3">
        <v>42.880615234375</v>
      </c>
      <c r="I963" s="3">
        <v>521.106689453125</v>
      </c>
      <c r="J963" s="3">
        <v>446.19805908203125</v>
      </c>
      <c r="K963" s="3">
        <f t="shared" ref="K963:K1026" si="90">C963/I963</f>
        <v>16.38267040782814</v>
      </c>
      <c r="L963" s="3">
        <f t="shared" ref="L963:L1026" si="91">C963/J963</f>
        <v>19.13302616821893</v>
      </c>
      <c r="M963" s="3">
        <f t="shared" ref="M963:M1026" si="92">C963/(D963+E963+I963+J963)</f>
        <v>1.968866592735574</v>
      </c>
      <c r="N963" s="3">
        <f t="shared" ref="N963:N1026" si="93">C963/(F963+G963+H963)</f>
        <v>3.5378157252630054</v>
      </c>
      <c r="O963" s="3">
        <f t="shared" ref="O963:O1026" si="94">J963/I963</f>
        <v>0.85625087551705281</v>
      </c>
      <c r="P963" s="4">
        <f t="shared" ref="P963:P1026" si="95">(C963/VLOOKUP(A963,$A$2:$C$64,3))*100</f>
        <v>631.78837932048145</v>
      </c>
    </row>
    <row r="964" spans="1:16" x14ac:dyDescent="0.15">
      <c r="A964" t="s">
        <v>59</v>
      </c>
      <c r="B964" s="1">
        <v>2013</v>
      </c>
      <c r="C964" s="3">
        <v>3902.458984375</v>
      </c>
      <c r="D964" s="3">
        <v>2851.11669921875</v>
      </c>
      <c r="E964" s="3">
        <v>20.350122451782227</v>
      </c>
      <c r="F964" s="3">
        <v>26.164443969726562</v>
      </c>
      <c r="G964" s="3">
        <v>0.8075445294380188</v>
      </c>
      <c r="H964" s="3">
        <v>69.7718505859375</v>
      </c>
      <c r="I964" s="3">
        <v>205.27986145019531</v>
      </c>
      <c r="J964" s="3">
        <v>186.439208984375</v>
      </c>
      <c r="K964" s="3">
        <f t="shared" si="90"/>
        <v>19.010432668875357</v>
      </c>
      <c r="L964" s="3">
        <f t="shared" si="91"/>
        <v>20.931535837518251</v>
      </c>
      <c r="M964" s="3">
        <f t="shared" si="92"/>
        <v>1.1959045893819731</v>
      </c>
      <c r="N964" s="3">
        <f t="shared" si="93"/>
        <v>40.338062054185663</v>
      </c>
      <c r="O964" s="3">
        <f t="shared" si="94"/>
        <v>0.90821967467865128</v>
      </c>
      <c r="P964" s="4">
        <f t="shared" si="95"/>
        <v>288.6185036121388</v>
      </c>
    </row>
    <row r="965" spans="1:16" x14ac:dyDescent="0.15">
      <c r="A965" t="s">
        <v>60</v>
      </c>
      <c r="B965" s="1">
        <v>2013</v>
      </c>
      <c r="C965" s="3">
        <v>10.498079299926758</v>
      </c>
      <c r="D965" s="3">
        <v>4.2799859046936035</v>
      </c>
      <c r="E965" s="3">
        <v>0.4037722647190094</v>
      </c>
      <c r="F965" s="3">
        <v>0.24226336181163788</v>
      </c>
      <c r="G965" s="3">
        <v>8.0754458904266357E-2</v>
      </c>
      <c r="H965" s="3">
        <v>1.8573524951934814</v>
      </c>
      <c r="I965" s="3">
        <v>2.1942927837371826</v>
      </c>
      <c r="J965" s="3">
        <v>1.7403011322021484</v>
      </c>
      <c r="K965" s="3">
        <f t="shared" si="90"/>
        <v>4.78426551722377</v>
      </c>
      <c r="L965" s="3">
        <f t="shared" si="91"/>
        <v>6.0323349250728011</v>
      </c>
      <c r="M965" s="3">
        <f t="shared" si="92"/>
        <v>1.2181074985053888</v>
      </c>
      <c r="N965" s="3">
        <f t="shared" si="93"/>
        <v>4.8148148153210544</v>
      </c>
      <c r="O965" s="3">
        <f t="shared" si="94"/>
        <v>0.79310342954242241</v>
      </c>
      <c r="P965" s="4">
        <f t="shared" si="95"/>
        <v>59.08243036286526</v>
      </c>
    </row>
    <row r="966" spans="1:16" x14ac:dyDescent="0.15">
      <c r="A966" t="s">
        <v>61</v>
      </c>
      <c r="B966" s="1">
        <v>2013</v>
      </c>
      <c r="C966" s="3">
        <v>6018.62939453125</v>
      </c>
      <c r="D966" s="3">
        <v>3406.70751953125</v>
      </c>
      <c r="E966" s="3">
        <v>103.12343597412109</v>
      </c>
      <c r="F966" s="3">
        <v>146.5693359375</v>
      </c>
      <c r="G966" s="3">
        <v>32.867061614990234</v>
      </c>
      <c r="H966" s="3">
        <v>61.454139709472656</v>
      </c>
      <c r="I966" s="3">
        <v>729.94281005859375</v>
      </c>
      <c r="J966" s="3">
        <v>673.26953125</v>
      </c>
      <c r="K966" s="3">
        <f t="shared" si="90"/>
        <v>8.2453437606271152</v>
      </c>
      <c r="L966" s="3">
        <f t="shared" si="91"/>
        <v>8.9394055651931748</v>
      </c>
      <c r="M966" s="3">
        <f t="shared" si="92"/>
        <v>1.2250308069611846</v>
      </c>
      <c r="N966" s="3">
        <f t="shared" si="93"/>
        <v>24.984914156200873</v>
      </c>
      <c r="O966" s="3">
        <f t="shared" si="94"/>
        <v>0.92235928893656138</v>
      </c>
      <c r="P966" s="4">
        <f t="shared" si="95"/>
        <v>159.9641635925382</v>
      </c>
    </row>
    <row r="967" spans="1:16" x14ac:dyDescent="0.15">
      <c r="A967" t="s">
        <v>62</v>
      </c>
      <c r="B967" s="1">
        <v>2013</v>
      </c>
      <c r="C967" s="3">
        <v>789.45556640625</v>
      </c>
      <c r="D967" s="3">
        <v>272.30401611328125</v>
      </c>
      <c r="E967" s="3">
        <v>22.449737548828125</v>
      </c>
      <c r="F967" s="3">
        <v>32.544044494628906</v>
      </c>
      <c r="G967" s="3">
        <v>8.0754458904266357E-2</v>
      </c>
      <c r="H967" s="3">
        <v>16.150890350341797</v>
      </c>
      <c r="I967" s="3">
        <v>111.30360412597656</v>
      </c>
      <c r="J967" s="3">
        <v>89.285011291503906</v>
      </c>
      <c r="K967" s="3">
        <f t="shared" si="90"/>
        <v>7.0928122463377008</v>
      </c>
      <c r="L967" s="3">
        <f t="shared" si="91"/>
        <v>8.8419719613270882</v>
      </c>
      <c r="M967" s="3">
        <f t="shared" si="92"/>
        <v>1.5937574003071058</v>
      </c>
      <c r="N967" s="3">
        <f t="shared" si="93"/>
        <v>16.18543126039496</v>
      </c>
      <c r="O967" s="3">
        <f t="shared" si="94"/>
        <v>0.80217538320186477</v>
      </c>
      <c r="P967" s="4">
        <f t="shared" si="95"/>
        <v>257.13516362784418</v>
      </c>
    </row>
    <row r="968" spans="1:16" x14ac:dyDescent="0.15">
      <c r="A968" t="s">
        <v>63</v>
      </c>
      <c r="B968" s="1">
        <v>2013</v>
      </c>
      <c r="C968" s="3">
        <v>1503.567138671875</v>
      </c>
      <c r="D968" s="3">
        <v>656.7760009765625</v>
      </c>
      <c r="E968" s="3">
        <v>44.818721771240234</v>
      </c>
      <c r="F968" s="3">
        <v>32.947818756103516</v>
      </c>
      <c r="G968" s="3">
        <v>18.16975212097168</v>
      </c>
      <c r="H968" s="3">
        <v>555.99444580078125</v>
      </c>
      <c r="I968" s="3">
        <v>158.89706420898438</v>
      </c>
      <c r="J968" s="3">
        <v>120.08077239990234</v>
      </c>
      <c r="K968" s="3">
        <f t="shared" si="90"/>
        <v>9.4625230878674724</v>
      </c>
      <c r="L968" s="3">
        <f t="shared" si="91"/>
        <v>12.521298028168728</v>
      </c>
      <c r="M968" s="3">
        <f t="shared" si="92"/>
        <v>1.5333563277135751</v>
      </c>
      <c r="N968" s="3">
        <f t="shared" si="93"/>
        <v>2.4765893234982568</v>
      </c>
      <c r="O968" s="3">
        <f t="shared" si="94"/>
        <v>0.75571422919412712</v>
      </c>
      <c r="P968" s="4">
        <f t="shared" si="95"/>
        <v>54.951271498734236</v>
      </c>
    </row>
    <row r="969" spans="1:16" x14ac:dyDescent="0.15">
      <c r="A969" t="s">
        <v>68</v>
      </c>
      <c r="B969" s="1">
        <v>2013</v>
      </c>
      <c r="C969" s="3">
        <v>305.57485961914062</v>
      </c>
      <c r="D969" s="3">
        <v>80.673698425292969</v>
      </c>
      <c r="E969" s="3">
        <v>1.534334659576416</v>
      </c>
      <c r="F969" s="3">
        <v>14.939574241638184</v>
      </c>
      <c r="G969" s="3">
        <v>0.88829898834228516</v>
      </c>
      <c r="H969" s="3">
        <v>71.79071044921875</v>
      </c>
      <c r="I969" s="3">
        <v>48.8797607421875</v>
      </c>
      <c r="J969" s="3">
        <v>40.329586029052734</v>
      </c>
      <c r="K969" s="3">
        <f t="shared" si="90"/>
        <v>6.2515620980812789</v>
      </c>
      <c r="L969" s="3">
        <f t="shared" si="91"/>
        <v>7.5769401500677391</v>
      </c>
      <c r="M969" s="3">
        <f t="shared" si="92"/>
        <v>1.7826363923870781</v>
      </c>
      <c r="N969" s="3">
        <f t="shared" si="93"/>
        <v>3.4875576251945803</v>
      </c>
      <c r="O969" s="3">
        <f t="shared" si="94"/>
        <v>0.82507740252183315</v>
      </c>
      <c r="P969" s="4">
        <f t="shared" si="95"/>
        <v>11.167926354756196</v>
      </c>
    </row>
    <row r="970" spans="1:16" x14ac:dyDescent="0.15">
      <c r="A970" t="s">
        <v>1</v>
      </c>
      <c r="B970" s="1">
        <v>2014</v>
      </c>
      <c r="C970" s="3">
        <v>64044.92578125</v>
      </c>
      <c r="D970" s="3">
        <v>36368.3359375</v>
      </c>
      <c r="E970" s="3">
        <v>441.8497314453125</v>
      </c>
      <c r="F970" s="3">
        <v>807.2059326171875</v>
      </c>
      <c r="G970" s="3">
        <v>105.95017242431641</v>
      </c>
      <c r="H970" s="3">
        <v>331.13336181640625</v>
      </c>
      <c r="I970" s="3">
        <v>4803.57861328125</v>
      </c>
      <c r="J970" s="3">
        <v>4181.296875</v>
      </c>
      <c r="K970" s="3">
        <f t="shared" si="90"/>
        <v>13.33275271152519</v>
      </c>
      <c r="L970" s="3">
        <f t="shared" si="91"/>
        <v>15.317000369951009</v>
      </c>
      <c r="M970" s="3">
        <f t="shared" si="92"/>
        <v>1.3985116334131933</v>
      </c>
      <c r="N970" s="3">
        <f t="shared" si="93"/>
        <v>51.471082482902283</v>
      </c>
      <c r="O970" s="3">
        <f t="shared" si="94"/>
        <v>0.87045455307825614</v>
      </c>
      <c r="P970" s="4">
        <f t="shared" si="95"/>
        <v>483.18873601969125</v>
      </c>
    </row>
    <row r="971" spans="1:16" x14ac:dyDescent="0.15">
      <c r="A971" t="s">
        <v>65</v>
      </c>
      <c r="B971" s="1">
        <v>2014</v>
      </c>
      <c r="C971" s="3">
        <v>5038.2587890625</v>
      </c>
      <c r="D971" s="3">
        <v>3626.293212890625</v>
      </c>
      <c r="E971" s="3">
        <v>34.535381317138672</v>
      </c>
      <c r="F971" s="3">
        <v>118.99861145019531</v>
      </c>
      <c r="G971" s="3">
        <v>197.36735534667969</v>
      </c>
      <c r="H971" s="3">
        <v>154.62786865234375</v>
      </c>
      <c r="I971" s="3">
        <v>329.5516357421875</v>
      </c>
      <c r="J971" s="3">
        <v>305.50039672851562</v>
      </c>
      <c r="K971" s="3">
        <f t="shared" si="90"/>
        <v>15.288222671739353</v>
      </c>
      <c r="L971" s="3">
        <f t="shared" si="91"/>
        <v>16.491824046761458</v>
      </c>
      <c r="M971" s="3">
        <f t="shared" si="92"/>
        <v>1.1728116367511898</v>
      </c>
      <c r="N971" s="3">
        <f t="shared" si="93"/>
        <v>10.697080109885453</v>
      </c>
      <c r="O971" s="3">
        <f t="shared" si="94"/>
        <v>0.9270182987879706</v>
      </c>
      <c r="P971" s="4">
        <f t="shared" si="95"/>
        <v>38.011284521465107</v>
      </c>
    </row>
    <row r="972" spans="1:16" x14ac:dyDescent="0.15">
      <c r="A972" t="s">
        <v>2</v>
      </c>
      <c r="B972" s="1">
        <v>2014</v>
      </c>
      <c r="C972" s="3">
        <v>1153.8099365234375</v>
      </c>
      <c r="D972" s="3">
        <v>298.9420166015625</v>
      </c>
      <c r="E972" s="3">
        <v>104.77176666259766</v>
      </c>
      <c r="F972" s="3">
        <v>21.877616882324219</v>
      </c>
      <c r="G972" s="3">
        <v>7.8134350478649139E-2</v>
      </c>
      <c r="H972" s="3">
        <v>27.347021102905273</v>
      </c>
      <c r="I972" s="3">
        <v>133.310546875</v>
      </c>
      <c r="J972" s="3">
        <v>112.87763977050781</v>
      </c>
      <c r="K972" s="3">
        <f t="shared" si="90"/>
        <v>8.6550536590725962</v>
      </c>
      <c r="L972" s="3">
        <f t="shared" si="91"/>
        <v>10.221775888202972</v>
      </c>
      <c r="M972" s="3">
        <f t="shared" si="92"/>
        <v>1.7753599618782652</v>
      </c>
      <c r="N972" s="3">
        <f t="shared" si="93"/>
        <v>23.402536649805722</v>
      </c>
      <c r="O972" s="3">
        <f t="shared" si="94"/>
        <v>0.84672700260054212</v>
      </c>
      <c r="P972" s="4">
        <f t="shared" si="95"/>
        <v>186.91673375450853</v>
      </c>
    </row>
    <row r="973" spans="1:16" x14ac:dyDescent="0.15">
      <c r="A973" t="s">
        <v>3</v>
      </c>
      <c r="B973" s="1">
        <v>2014</v>
      </c>
      <c r="C973" s="3">
        <v>3175.9267578125</v>
      </c>
      <c r="D973" s="3">
        <v>1961.640869140625</v>
      </c>
      <c r="E973" s="3">
        <v>68.680091857910156</v>
      </c>
      <c r="F973" s="3">
        <v>93.995620727539062</v>
      </c>
      <c r="G973" s="3">
        <v>44.224040985107422</v>
      </c>
      <c r="H973" s="3">
        <v>106.26271057128906</v>
      </c>
      <c r="I973" s="3">
        <v>240.44143676757812</v>
      </c>
      <c r="J973" s="3">
        <v>203.54867553710938</v>
      </c>
      <c r="K973" s="3">
        <f t="shared" si="90"/>
        <v>13.208733072421699</v>
      </c>
      <c r="L973" s="3">
        <f t="shared" si="91"/>
        <v>15.602787635105443</v>
      </c>
      <c r="M973" s="3">
        <f t="shared" si="92"/>
        <v>1.2835600147772104</v>
      </c>
      <c r="N973" s="3">
        <f t="shared" si="93"/>
        <v>12.990412061790943</v>
      </c>
      <c r="O973" s="3">
        <f t="shared" si="94"/>
        <v>0.84656238239779358</v>
      </c>
      <c r="P973" s="4">
        <f t="shared" si="95"/>
        <v>104.897254911068</v>
      </c>
    </row>
    <row r="974" spans="1:16" x14ac:dyDescent="0.15">
      <c r="A974" t="s">
        <v>4</v>
      </c>
      <c r="B974" s="1">
        <v>2014</v>
      </c>
      <c r="C974" s="3">
        <v>226.43333435058594</v>
      </c>
      <c r="D974" s="3">
        <v>149.002197265625</v>
      </c>
      <c r="E974" s="3">
        <v>3.5941798686981201</v>
      </c>
      <c r="F974" s="3">
        <v>6.5632848739624023</v>
      </c>
      <c r="G974" s="3">
        <v>0.46880608797073364</v>
      </c>
      <c r="H974" s="3">
        <v>41.880008697509766</v>
      </c>
      <c r="I974" s="3">
        <v>9.2231884002685547</v>
      </c>
      <c r="J974" s="3">
        <v>7.8042364120483398</v>
      </c>
      <c r="K974" s="3">
        <f t="shared" si="90"/>
        <v>24.550440099867505</v>
      </c>
      <c r="L974" s="3">
        <f t="shared" si="91"/>
        <v>29.014156208929489</v>
      </c>
      <c r="M974" s="3">
        <f t="shared" si="92"/>
        <v>1.3349148630792804</v>
      </c>
      <c r="N974" s="3">
        <f t="shared" si="93"/>
        <v>4.6293930525812348</v>
      </c>
      <c r="O974" s="3">
        <f t="shared" si="94"/>
        <v>0.8461538541076643</v>
      </c>
      <c r="P974" s="4">
        <f t="shared" si="95"/>
        <v>202.64900870257279</v>
      </c>
    </row>
    <row r="975" spans="1:16" x14ac:dyDescent="0.15">
      <c r="A975" t="s">
        <v>5</v>
      </c>
      <c r="B975" s="1">
        <v>2014</v>
      </c>
      <c r="C975" s="3">
        <v>38706.34765625</v>
      </c>
      <c r="D975" s="3">
        <v>27449.220703125</v>
      </c>
      <c r="E975" s="3">
        <v>440.67770385742188</v>
      </c>
      <c r="F975" s="3">
        <v>210.10325622558594</v>
      </c>
      <c r="G975" s="3">
        <v>7.8134350478649139E-2</v>
      </c>
      <c r="H975" s="3">
        <v>300.58282470703125</v>
      </c>
      <c r="I975" s="3">
        <v>435.76019287109375</v>
      </c>
      <c r="J975" s="3">
        <v>372.9715576171875</v>
      </c>
      <c r="K975" s="3">
        <f t="shared" si="90"/>
        <v>88.824881871897105</v>
      </c>
      <c r="L975" s="3">
        <f t="shared" si="91"/>
        <v>103.77828246082406</v>
      </c>
      <c r="M975" s="3">
        <f t="shared" si="92"/>
        <v>1.3487176023338567</v>
      </c>
      <c r="N975" s="3">
        <f t="shared" si="93"/>
        <v>75.781244061502321</v>
      </c>
      <c r="O975" s="3">
        <f t="shared" si="94"/>
        <v>0.85591011689202112</v>
      </c>
      <c r="P975" s="4">
        <f t="shared" si="95"/>
        <v>562.07511427899647</v>
      </c>
    </row>
    <row r="976" spans="1:16" x14ac:dyDescent="0.15">
      <c r="A976" t="s">
        <v>6</v>
      </c>
      <c r="B976" s="1">
        <v>2014</v>
      </c>
      <c r="C976" s="3">
        <v>4262.697265625</v>
      </c>
      <c r="D976" s="3">
        <v>3062.4755859375</v>
      </c>
      <c r="E976" s="3">
        <v>23.909109115600586</v>
      </c>
      <c r="F976" s="3">
        <v>115.63883209228516</v>
      </c>
      <c r="G976" s="3">
        <v>10.001195907592773</v>
      </c>
      <c r="H976" s="3">
        <v>127.90592193603516</v>
      </c>
      <c r="I976" s="3">
        <v>266.55014038085938</v>
      </c>
      <c r="J976" s="3">
        <v>239.02247619628906</v>
      </c>
      <c r="K976" s="3">
        <f t="shared" si="90"/>
        <v>15.992102872406136</v>
      </c>
      <c r="L976" s="3">
        <f t="shared" si="91"/>
        <v>17.833876267453633</v>
      </c>
      <c r="M976" s="3">
        <f t="shared" si="92"/>
        <v>1.1867338322265106</v>
      </c>
      <c r="N976" s="3">
        <f t="shared" si="93"/>
        <v>16.812326391734715</v>
      </c>
      <c r="O976" s="3">
        <f t="shared" si="94"/>
        <v>0.89672613135660895</v>
      </c>
      <c r="P976" s="4">
        <f t="shared" si="95"/>
        <v>2753.8364326793962</v>
      </c>
    </row>
    <row r="977" spans="1:16" x14ac:dyDescent="0.15">
      <c r="A977" t="s">
        <v>7</v>
      </c>
      <c r="B977" s="1">
        <v>2014</v>
      </c>
      <c r="C977" s="3">
        <v>106.96591949462891</v>
      </c>
      <c r="D977" s="3">
        <v>60.007179260253906</v>
      </c>
      <c r="E977" s="3">
        <v>2.9691052436828613</v>
      </c>
      <c r="F977" s="3">
        <v>15.548734664916992</v>
      </c>
      <c r="G977" s="3">
        <v>1.1720151901245117</v>
      </c>
      <c r="H977" s="3">
        <v>32.66015625</v>
      </c>
      <c r="I977" s="3">
        <v>34.125797271728516</v>
      </c>
      <c r="J977" s="3">
        <v>28.804727554321289</v>
      </c>
      <c r="K977" s="3">
        <f t="shared" si="90"/>
        <v>3.1344592081734226</v>
      </c>
      <c r="L977" s="3">
        <f t="shared" si="91"/>
        <v>3.7134848539326617</v>
      </c>
      <c r="M977" s="3">
        <f t="shared" si="92"/>
        <v>0.84956421391224457</v>
      </c>
      <c r="N977" s="3">
        <f t="shared" si="93"/>
        <v>2.1661392617440915</v>
      </c>
      <c r="O977" s="3">
        <f t="shared" si="94"/>
        <v>0.84407485999410004</v>
      </c>
      <c r="P977" s="4">
        <f t="shared" si="95"/>
        <v>57.175921791186134</v>
      </c>
    </row>
    <row r="978" spans="1:16" x14ac:dyDescent="0.15">
      <c r="A978" t="s">
        <v>8</v>
      </c>
      <c r="B978" s="1">
        <v>2014</v>
      </c>
      <c r="C978" s="3">
        <v>987.9306640625</v>
      </c>
      <c r="D978" s="3">
        <v>427.7073974609375</v>
      </c>
      <c r="E978" s="3">
        <v>13.360973358154297</v>
      </c>
      <c r="F978" s="3">
        <v>13.829779624938965</v>
      </c>
      <c r="G978" s="3">
        <v>4.2192544937133789</v>
      </c>
      <c r="H978" s="3">
        <v>166.11361694335938</v>
      </c>
      <c r="I978" s="3">
        <v>176.87237548828125</v>
      </c>
      <c r="J978" s="3">
        <v>148.77713012695312</v>
      </c>
      <c r="K978" s="3">
        <f t="shared" si="90"/>
        <v>5.5855565988480533</v>
      </c>
      <c r="L978" s="3">
        <f t="shared" si="91"/>
        <v>6.6403395684503934</v>
      </c>
      <c r="M978" s="3">
        <f t="shared" si="92"/>
        <v>1.2885191469082982</v>
      </c>
      <c r="N978" s="3">
        <f t="shared" si="93"/>
        <v>5.3644463650224141</v>
      </c>
      <c r="O978" s="3">
        <f t="shared" si="94"/>
        <v>0.84115526642435134</v>
      </c>
      <c r="P978" s="4">
        <f t="shared" si="95"/>
        <v>53.039832985824042</v>
      </c>
    </row>
    <row r="979" spans="1:16" x14ac:dyDescent="0.15">
      <c r="A979" t="s">
        <v>9</v>
      </c>
      <c r="B979" s="1">
        <v>2014</v>
      </c>
      <c r="C979" s="3">
        <v>276.28305053710938</v>
      </c>
      <c r="D979" s="3">
        <v>118.13912963867188</v>
      </c>
      <c r="E979" s="3">
        <v>2.1877617835998535</v>
      </c>
      <c r="F979" s="3">
        <v>9.3761215209960938</v>
      </c>
      <c r="G979" s="3">
        <v>16.798883438110352</v>
      </c>
      <c r="H979" s="3">
        <v>39.067173004150391</v>
      </c>
      <c r="I979" s="3">
        <v>40.014450073242188</v>
      </c>
      <c r="J979" s="3">
        <v>34.693378448486328</v>
      </c>
      <c r="K979" s="3">
        <f t="shared" si="90"/>
        <v>6.9045819705482065</v>
      </c>
      <c r="L979" s="3">
        <f t="shared" si="91"/>
        <v>7.9635671961824634</v>
      </c>
      <c r="M979" s="3">
        <f t="shared" si="92"/>
        <v>1.4165839324220719</v>
      </c>
      <c r="N979" s="3">
        <f t="shared" si="93"/>
        <v>4.2347306475989628</v>
      </c>
      <c r="O979" s="3">
        <f t="shared" si="94"/>
        <v>0.86702124819868309</v>
      </c>
      <c r="P979" s="4">
        <f t="shared" si="95"/>
        <v>157.76556766981824</v>
      </c>
    </row>
    <row r="980" spans="1:16" x14ac:dyDescent="0.15">
      <c r="A980" t="s">
        <v>75</v>
      </c>
      <c r="B980" s="1">
        <v>2014</v>
      </c>
      <c r="C980" s="3">
        <v>4389.11865234375</v>
      </c>
      <c r="D980" s="3">
        <v>2899.956298828125</v>
      </c>
      <c r="E980" s="3">
        <v>62.351207733154297</v>
      </c>
      <c r="F980" s="3">
        <v>210.41578674316406</v>
      </c>
      <c r="G980" s="3">
        <v>7.8134350478649139E-2</v>
      </c>
      <c r="H980" s="3">
        <v>976.6793212890625</v>
      </c>
      <c r="I980" s="3">
        <v>267.82720947265625</v>
      </c>
      <c r="J980" s="3">
        <v>232.35340881347656</v>
      </c>
      <c r="K980" s="3">
        <f t="shared" si="90"/>
        <v>16.387874335045318</v>
      </c>
      <c r="L980" s="3">
        <f t="shared" si="91"/>
        <v>18.88983972629017</v>
      </c>
      <c r="M980" s="3">
        <f t="shared" si="92"/>
        <v>1.267619842750269</v>
      </c>
      <c r="N980" s="3">
        <f t="shared" si="93"/>
        <v>3.6971172324728356</v>
      </c>
      <c r="O980" s="3">
        <f t="shared" si="94"/>
        <v>0.8675496760428989</v>
      </c>
      <c r="P980" s="4">
        <f t="shared" si="95"/>
        <v>2506.312980152185</v>
      </c>
    </row>
    <row r="981" spans="1:16" x14ac:dyDescent="0.15">
      <c r="A981" t="s">
        <v>10</v>
      </c>
      <c r="B981" s="1">
        <v>2014</v>
      </c>
      <c r="C981" s="3">
        <v>2329.96630859375</v>
      </c>
      <c r="D981" s="3">
        <v>1423.138916015625</v>
      </c>
      <c r="E981" s="3">
        <v>23.674707412719727</v>
      </c>
      <c r="F981" s="3">
        <v>55.944190979003906</v>
      </c>
      <c r="G981" s="3">
        <v>7.8134350478649139E-2</v>
      </c>
      <c r="H981" s="3">
        <v>97.120994567871094</v>
      </c>
      <c r="I981" s="3">
        <v>240.51237487792969</v>
      </c>
      <c r="J981" s="3">
        <v>212.34617614746094</v>
      </c>
      <c r="K981" s="3">
        <f t="shared" si="90"/>
        <v>9.6875111302539327</v>
      </c>
      <c r="L981" s="3">
        <f t="shared" si="91"/>
        <v>10.972490067236889</v>
      </c>
      <c r="M981" s="3">
        <f t="shared" si="92"/>
        <v>1.2265096788416923</v>
      </c>
      <c r="N981" s="3">
        <f t="shared" si="93"/>
        <v>15.214286265672188</v>
      </c>
      <c r="O981" s="3">
        <f t="shared" si="94"/>
        <v>0.88289085439048909</v>
      </c>
      <c r="P981" s="4">
        <f t="shared" si="95"/>
        <v>388.86221376876256</v>
      </c>
    </row>
    <row r="982" spans="1:16" x14ac:dyDescent="0.15">
      <c r="A982" t="s">
        <v>11</v>
      </c>
      <c r="B982" s="1">
        <v>2014</v>
      </c>
      <c r="C982" s="3">
        <v>725.4774169921875</v>
      </c>
      <c r="D982" s="3">
        <v>192.67929077148438</v>
      </c>
      <c r="E982" s="3">
        <v>3.3597769737243652</v>
      </c>
      <c r="F982" s="3">
        <v>9.2198524475097656</v>
      </c>
      <c r="G982" s="3">
        <v>4.297389030456543</v>
      </c>
      <c r="H982" s="3">
        <v>85.166435241699219</v>
      </c>
      <c r="I982" s="3">
        <v>124.01641082763672</v>
      </c>
      <c r="J982" s="3">
        <v>115.50270080566406</v>
      </c>
      <c r="K982" s="3">
        <f t="shared" si="90"/>
        <v>5.8498501299193935</v>
      </c>
      <c r="L982" s="3">
        <f t="shared" si="91"/>
        <v>6.2810428841211241</v>
      </c>
      <c r="M982" s="3">
        <f t="shared" si="92"/>
        <v>1.6656268928926068</v>
      </c>
      <c r="N982" s="3">
        <f t="shared" si="93"/>
        <v>7.351544258460077</v>
      </c>
      <c r="O982" s="3">
        <f t="shared" si="94"/>
        <v>0.93135013370282604</v>
      </c>
      <c r="P982" s="4">
        <f t="shared" si="95"/>
        <v>296.9406948484837</v>
      </c>
    </row>
    <row r="983" spans="1:16" x14ac:dyDescent="0.15">
      <c r="A983" t="s">
        <v>12</v>
      </c>
      <c r="B983" s="1">
        <v>2014</v>
      </c>
      <c r="C983" s="3">
        <v>33793.88671875</v>
      </c>
      <c r="D983" s="3">
        <v>18247.103515625</v>
      </c>
      <c r="E983" s="3">
        <v>266.90692138671875</v>
      </c>
      <c r="F983" s="3">
        <v>412.15866088867188</v>
      </c>
      <c r="G983" s="3">
        <v>7.8134350478649139E-2</v>
      </c>
      <c r="H983" s="3">
        <v>433.17681884765625</v>
      </c>
      <c r="I983" s="3">
        <v>2409.9482421875</v>
      </c>
      <c r="J983" s="3">
        <v>1996.7493896484375</v>
      </c>
      <c r="K983" s="3">
        <f t="shared" si="90"/>
        <v>14.022660788795791</v>
      </c>
      <c r="L983" s="3">
        <f t="shared" si="91"/>
        <v>16.924450756787262</v>
      </c>
      <c r="M983" s="3">
        <f t="shared" si="92"/>
        <v>1.474382319134393</v>
      </c>
      <c r="N983" s="3">
        <f t="shared" si="93"/>
        <v>39.973199101191732</v>
      </c>
      <c r="O983" s="3">
        <f t="shared" si="94"/>
        <v>0.82854451174270716</v>
      </c>
      <c r="P983" s="4">
        <f t="shared" si="95"/>
        <v>236.19824797316568</v>
      </c>
    </row>
    <row r="984" spans="1:16" x14ac:dyDescent="0.15">
      <c r="A984" t="s">
        <v>13</v>
      </c>
      <c r="B984" s="1">
        <v>2014</v>
      </c>
      <c r="C984" s="3">
        <v>395.35980224609375</v>
      </c>
      <c r="D984" s="3">
        <v>226.589599609375</v>
      </c>
      <c r="E984" s="3">
        <v>11.251345634460449</v>
      </c>
      <c r="F984" s="3">
        <v>10.782539367675781</v>
      </c>
      <c r="G984" s="3">
        <v>0.15626868605613708</v>
      </c>
      <c r="H984" s="3">
        <v>23.440303802490234</v>
      </c>
      <c r="I984" s="3">
        <v>26.605352401733398</v>
      </c>
      <c r="J984" s="3">
        <v>22.135652542114258</v>
      </c>
      <c r="K984" s="3">
        <f t="shared" si="90"/>
        <v>14.860160327000035</v>
      </c>
      <c r="L984" s="3">
        <f t="shared" si="91"/>
        <v>17.86077015321327</v>
      </c>
      <c r="M984" s="3">
        <f t="shared" si="92"/>
        <v>1.3795697949126657</v>
      </c>
      <c r="N984" s="3">
        <f t="shared" si="93"/>
        <v>11.500000462476724</v>
      </c>
      <c r="O984" s="3">
        <f t="shared" si="94"/>
        <v>0.83199997533849879</v>
      </c>
      <c r="P984" s="4">
        <f t="shared" si="95"/>
        <v>261.47555070442678</v>
      </c>
    </row>
    <row r="985" spans="1:16" x14ac:dyDescent="0.15">
      <c r="A985" t="s">
        <v>14</v>
      </c>
      <c r="B985" s="1">
        <v>2014</v>
      </c>
      <c r="C985" s="3">
        <v>1495.725830078125</v>
      </c>
      <c r="D985" s="3">
        <v>727.19635009765625</v>
      </c>
      <c r="E985" s="3">
        <v>9.2198524475097656</v>
      </c>
      <c r="F985" s="3">
        <v>29.691051483154297</v>
      </c>
      <c r="G985" s="3">
        <v>7.8134350478649139E-2</v>
      </c>
      <c r="H985" s="3">
        <v>11.798286437988281</v>
      </c>
      <c r="I985" s="3">
        <v>177.7237548828125</v>
      </c>
      <c r="J985" s="3">
        <v>147.57101440429688</v>
      </c>
      <c r="K985" s="3">
        <f t="shared" si="90"/>
        <v>8.4160152426690331</v>
      </c>
      <c r="L985" s="3">
        <f t="shared" si="91"/>
        <v>10.135634264736568</v>
      </c>
      <c r="M985" s="3">
        <f t="shared" si="92"/>
        <v>1.4087881445708685</v>
      </c>
      <c r="N985" s="3">
        <f t="shared" si="93"/>
        <v>35.983083606921191</v>
      </c>
      <c r="O985" s="3">
        <f t="shared" si="94"/>
        <v>0.83033927851458156</v>
      </c>
      <c r="P985" s="4">
        <f t="shared" si="95"/>
        <v>613.06376942461668</v>
      </c>
    </row>
    <row r="986" spans="1:16" x14ac:dyDescent="0.15">
      <c r="A986" t="s">
        <v>15</v>
      </c>
      <c r="B986" s="1">
        <v>2014</v>
      </c>
      <c r="C986" s="3">
        <v>1613.9429931640625</v>
      </c>
      <c r="D986" s="3">
        <v>462.47720336914062</v>
      </c>
      <c r="E986" s="3">
        <v>1.4845526218414307</v>
      </c>
      <c r="F986" s="3">
        <v>39.926651000976562</v>
      </c>
      <c r="G986" s="3">
        <v>7.8134350478649139E-2</v>
      </c>
      <c r="H986" s="3">
        <v>45.083518981933594</v>
      </c>
      <c r="I986" s="3">
        <v>74.920669555664062</v>
      </c>
      <c r="J986" s="3">
        <v>64.988006591796875</v>
      </c>
      <c r="K986" s="3">
        <f t="shared" si="90"/>
        <v>21.542025755188238</v>
      </c>
      <c r="L986" s="3">
        <f t="shared" si="91"/>
        <v>24.83447451006726</v>
      </c>
      <c r="M986" s="3">
        <f t="shared" si="92"/>
        <v>2.6726643784308535</v>
      </c>
      <c r="N986" s="3">
        <f t="shared" si="93"/>
        <v>18.967859399811172</v>
      </c>
      <c r="O986" s="3">
        <f t="shared" si="94"/>
        <v>0.86742426325371425</v>
      </c>
      <c r="P986" s="4">
        <f t="shared" si="95"/>
        <v>148.76347742824368</v>
      </c>
    </row>
    <row r="987" spans="1:16" x14ac:dyDescent="0.15">
      <c r="A987" t="s">
        <v>16</v>
      </c>
      <c r="B987" s="1">
        <v>2014</v>
      </c>
      <c r="C987" s="3">
        <v>4344.89453125</v>
      </c>
      <c r="D987" s="3">
        <v>1718.0179443359375</v>
      </c>
      <c r="E987" s="3">
        <v>36.957546234130859</v>
      </c>
      <c r="F987" s="3">
        <v>354.88619995117188</v>
      </c>
      <c r="G987" s="3">
        <v>50.787322998046875</v>
      </c>
      <c r="H987" s="3">
        <v>170.25474548339844</v>
      </c>
      <c r="I987" s="3">
        <v>306.63555908203125</v>
      </c>
      <c r="J987" s="3">
        <v>231.50202941894531</v>
      </c>
      <c r="K987" s="3">
        <f t="shared" si="90"/>
        <v>14.169571670869562</v>
      </c>
      <c r="L987" s="3">
        <f t="shared" si="91"/>
        <v>18.768278369547758</v>
      </c>
      <c r="M987" s="3">
        <f t="shared" si="92"/>
        <v>1.8947580783980114</v>
      </c>
      <c r="N987" s="3">
        <f t="shared" si="93"/>
        <v>7.5441591764102593</v>
      </c>
      <c r="O987" s="3">
        <f t="shared" si="94"/>
        <v>0.75497450495300777</v>
      </c>
      <c r="P987" s="4">
        <f t="shared" si="95"/>
        <v>149.39119732382179</v>
      </c>
    </row>
    <row r="988" spans="1:16" x14ac:dyDescent="0.15">
      <c r="A988" t="s">
        <v>17</v>
      </c>
      <c r="B988" s="1">
        <v>2014</v>
      </c>
      <c r="C988" s="3">
        <v>6865.1181640625</v>
      </c>
      <c r="D988" s="3">
        <v>3114.43505859375</v>
      </c>
      <c r="E988" s="3">
        <v>76.649795532226562</v>
      </c>
      <c r="F988" s="3">
        <v>138.7666015625</v>
      </c>
      <c r="G988" s="3">
        <v>8.5947780609130859</v>
      </c>
      <c r="H988" s="3">
        <v>123.84294128417969</v>
      </c>
      <c r="I988" s="3">
        <v>644.5589599609375</v>
      </c>
      <c r="J988" s="3">
        <v>517.775634765625</v>
      </c>
      <c r="K988" s="3">
        <f t="shared" si="90"/>
        <v>10.650876941464826</v>
      </c>
      <c r="L988" s="3">
        <f t="shared" si="91"/>
        <v>13.25886678149706</v>
      </c>
      <c r="M988" s="3">
        <f t="shared" si="92"/>
        <v>1.5769484757256704</v>
      </c>
      <c r="N988" s="3">
        <f t="shared" si="93"/>
        <v>25.313454229225375</v>
      </c>
      <c r="O988" s="3">
        <f t="shared" si="94"/>
        <v>0.80330220651498507</v>
      </c>
      <c r="P988" s="4">
        <f t="shared" si="95"/>
        <v>259.92526929573387</v>
      </c>
    </row>
    <row r="989" spans="1:16" x14ac:dyDescent="0.15">
      <c r="A989" t="s">
        <v>18</v>
      </c>
      <c r="B989" s="1">
        <v>2014</v>
      </c>
      <c r="C989" s="3">
        <v>43.989635467529297</v>
      </c>
      <c r="D989" s="3">
        <v>22.502691268920898</v>
      </c>
      <c r="E989" s="3">
        <v>1.0157464742660522</v>
      </c>
      <c r="F989" s="3">
        <v>2.1877617835998535</v>
      </c>
      <c r="G989" s="3">
        <v>7.8134350478649139E-2</v>
      </c>
      <c r="H989" s="3">
        <v>23.752841949462891</v>
      </c>
      <c r="I989" s="3">
        <v>8.9393978118896484</v>
      </c>
      <c r="J989" s="3">
        <v>8.2299222946166992</v>
      </c>
      <c r="K989" s="3">
        <f t="shared" si="90"/>
        <v>4.9208723443341853</v>
      </c>
      <c r="L989" s="3">
        <f t="shared" si="91"/>
        <v>5.3450851530279326</v>
      </c>
      <c r="M989" s="3">
        <f t="shared" si="92"/>
        <v>1.081151623788994</v>
      </c>
      <c r="N989" s="3">
        <f t="shared" si="93"/>
        <v>1.6906905833129435</v>
      </c>
      <c r="O989" s="3">
        <f t="shared" si="94"/>
        <v>0.92063497651605497</v>
      </c>
      <c r="P989" s="4">
        <f t="shared" si="95"/>
        <v>32.427370077018395</v>
      </c>
    </row>
    <row r="990" spans="1:16" x14ac:dyDescent="0.15">
      <c r="A990" t="s">
        <v>19</v>
      </c>
      <c r="B990" s="1">
        <v>2014</v>
      </c>
      <c r="C990" s="3">
        <v>3733.649658203125</v>
      </c>
      <c r="D990" s="3">
        <v>1842.954833984375</v>
      </c>
      <c r="E990" s="3">
        <v>95.323898315429688</v>
      </c>
      <c r="F990" s="3">
        <v>87.744873046875</v>
      </c>
      <c r="G990" s="3">
        <v>7.8134350478649139E-2</v>
      </c>
      <c r="H990" s="3">
        <v>120.24875640869141</v>
      </c>
      <c r="I990" s="3">
        <v>302.23678588867188</v>
      </c>
      <c r="J990" s="3">
        <v>257.46884155273438</v>
      </c>
      <c r="K990" s="3">
        <f t="shared" si="90"/>
        <v>12.353392546923143</v>
      </c>
      <c r="L990" s="3">
        <f t="shared" si="91"/>
        <v>14.501365041635163</v>
      </c>
      <c r="M990" s="3">
        <f t="shared" si="92"/>
        <v>1.4946649460166868</v>
      </c>
      <c r="N990" s="3">
        <f t="shared" si="93"/>
        <v>17.944047716553513</v>
      </c>
      <c r="O990" s="3">
        <f t="shared" si="94"/>
        <v>0.85187791021431902</v>
      </c>
      <c r="P990" s="4">
        <f t="shared" si="95"/>
        <v>169.44420345808228</v>
      </c>
    </row>
    <row r="991" spans="1:16" x14ac:dyDescent="0.15">
      <c r="A991" t="s">
        <v>20</v>
      </c>
      <c r="B991" s="1">
        <v>2014</v>
      </c>
      <c r="C991" s="3">
        <v>50196.47265625</v>
      </c>
      <c r="D991" s="3">
        <v>33454.234375</v>
      </c>
      <c r="E991" s="3">
        <v>500.29421997070312</v>
      </c>
      <c r="F991" s="3">
        <v>571.00579833984375</v>
      </c>
      <c r="G991" s="3">
        <v>7.8134350478649139E-2</v>
      </c>
      <c r="H991" s="3">
        <v>931.9083251953125</v>
      </c>
      <c r="I991" s="3">
        <v>4761.93212890625</v>
      </c>
      <c r="J991" s="3">
        <v>3808.89306640625</v>
      </c>
      <c r="K991" s="3">
        <f t="shared" si="90"/>
        <v>10.541198676802527</v>
      </c>
      <c r="L991" s="3">
        <f t="shared" si="91"/>
        <v>13.17875607981065</v>
      </c>
      <c r="M991" s="3">
        <f t="shared" si="92"/>
        <v>1.1803893014928803</v>
      </c>
      <c r="N991" s="3">
        <f t="shared" si="93"/>
        <v>33.397692099136236</v>
      </c>
      <c r="O991" s="3">
        <f t="shared" si="94"/>
        <v>0.79986294707671524</v>
      </c>
      <c r="P991" s="4">
        <f t="shared" si="95"/>
        <v>201.89262498573234</v>
      </c>
    </row>
    <row r="992" spans="1:16" x14ac:dyDescent="0.15">
      <c r="A992" t="s">
        <v>80</v>
      </c>
      <c r="B992" s="1">
        <v>2014</v>
      </c>
      <c r="C992" s="3">
        <v>299.72335815429688</v>
      </c>
      <c r="D992" s="3">
        <v>199.94578552246094</v>
      </c>
      <c r="E992" s="3">
        <v>2.7347021102905273</v>
      </c>
      <c r="F992" s="3">
        <v>2.7347021102905273</v>
      </c>
      <c r="G992" s="3">
        <v>7.8134350478649139E-2</v>
      </c>
      <c r="H992" s="3">
        <v>3.9067173004150391</v>
      </c>
      <c r="I992" s="3">
        <v>26.889141082763672</v>
      </c>
      <c r="J992" s="3">
        <v>21.568071365356445</v>
      </c>
      <c r="K992" s="3">
        <f t="shared" si="90"/>
        <v>11.146631914785255</v>
      </c>
      <c r="L992" s="3">
        <f t="shared" si="91"/>
        <v>13.896623071997309</v>
      </c>
      <c r="M992" s="3">
        <f t="shared" si="92"/>
        <v>1.1934622243405897</v>
      </c>
      <c r="N992" s="3">
        <f t="shared" si="93"/>
        <v>44.604652154978126</v>
      </c>
      <c r="O992" s="3">
        <f t="shared" si="94"/>
        <v>0.80211083347626488</v>
      </c>
      <c r="P992" s="4">
        <f t="shared" si="95"/>
        <v>1.205501748334012</v>
      </c>
    </row>
    <row r="993" spans="1:16" x14ac:dyDescent="0.15">
      <c r="A993" t="s">
        <v>71</v>
      </c>
      <c r="B993" s="1">
        <v>2014</v>
      </c>
      <c r="C993" s="3">
        <v>1029.2637939453125</v>
      </c>
      <c r="D993" s="3">
        <v>273.62646484375</v>
      </c>
      <c r="E993" s="3">
        <v>3.6723141670227051</v>
      </c>
      <c r="F993" s="3">
        <v>50.318519592285156</v>
      </c>
      <c r="G993" s="3">
        <v>7.8134350478649139E-2</v>
      </c>
      <c r="H993" s="3">
        <v>7.6571660041809082</v>
      </c>
      <c r="I993" s="3">
        <v>163.67611694335938</v>
      </c>
      <c r="J993" s="3">
        <v>148.06765747070312</v>
      </c>
      <c r="K993" s="3">
        <f t="shared" si="90"/>
        <v>6.2884177188874322</v>
      </c>
      <c r="L993" s="3">
        <f t="shared" si="91"/>
        <v>6.9513073383291966</v>
      </c>
      <c r="M993" s="3">
        <f t="shared" si="92"/>
        <v>1.7473504892998393</v>
      </c>
      <c r="N993" s="3">
        <f t="shared" si="93"/>
        <v>17.729475767244171</v>
      </c>
      <c r="O993" s="3">
        <f t="shared" si="94"/>
        <v>0.90463813680246574</v>
      </c>
      <c r="P993" s="4">
        <f t="shared" si="95"/>
        <v>4.1397484358200138</v>
      </c>
    </row>
    <row r="994" spans="1:16" x14ac:dyDescent="0.15">
      <c r="A994" t="s">
        <v>21</v>
      </c>
      <c r="B994" s="1">
        <v>2014</v>
      </c>
      <c r="C994" s="3">
        <v>1674.1845703125</v>
      </c>
      <c r="D994" s="3">
        <v>816.89459228515625</v>
      </c>
      <c r="E994" s="3">
        <v>118.99861145019531</v>
      </c>
      <c r="F994" s="3">
        <v>55.319118499755859</v>
      </c>
      <c r="G994" s="3">
        <v>7.8134350478649139E-2</v>
      </c>
      <c r="H994" s="3">
        <v>22.815229415893555</v>
      </c>
      <c r="I994" s="3">
        <v>164.38560485839844</v>
      </c>
      <c r="J994" s="3">
        <v>140.12152099609375</v>
      </c>
      <c r="K994" s="3">
        <f t="shared" si="90"/>
        <v>10.184496213975917</v>
      </c>
      <c r="L994" s="3">
        <f t="shared" si="91"/>
        <v>11.948090189223484</v>
      </c>
      <c r="M994" s="3">
        <f t="shared" si="92"/>
        <v>1.3497130969532176</v>
      </c>
      <c r="N994" s="3">
        <f t="shared" si="93"/>
        <v>21.405593094665772</v>
      </c>
      <c r="O994" s="3">
        <f t="shared" si="94"/>
        <v>0.85239532449811684</v>
      </c>
      <c r="P994" s="4">
        <f t="shared" si="95"/>
        <v>242.6715721467323</v>
      </c>
    </row>
    <row r="995" spans="1:16" x14ac:dyDescent="0.15">
      <c r="A995" t="s">
        <v>81</v>
      </c>
      <c r="B995" s="1">
        <v>2014</v>
      </c>
      <c r="C995" s="3">
        <v>228.69923400878906</v>
      </c>
      <c r="D995" s="3">
        <v>148.68966674804688</v>
      </c>
      <c r="E995" s="3">
        <v>2.1877617835998535</v>
      </c>
      <c r="F995" s="3">
        <v>2.4221646785736084</v>
      </c>
      <c r="G995" s="3">
        <v>7.8134350478649139E-2</v>
      </c>
      <c r="H995" s="3">
        <v>103.13733673095703</v>
      </c>
      <c r="I995" s="3">
        <v>25.612085342407227</v>
      </c>
      <c r="J995" s="3">
        <v>22.064704895019531</v>
      </c>
      <c r="K995" s="3">
        <f t="shared" si="90"/>
        <v>8.9293484287325935</v>
      </c>
      <c r="L995" s="3">
        <f t="shared" si="91"/>
        <v>10.364935089633185</v>
      </c>
      <c r="M995" s="3">
        <f t="shared" si="92"/>
        <v>1.1518225874353012</v>
      </c>
      <c r="N995" s="3">
        <f t="shared" si="93"/>
        <v>2.1649408599824667</v>
      </c>
      <c r="O995" s="3">
        <f t="shared" si="94"/>
        <v>0.86149583683004061</v>
      </c>
      <c r="P995" s="4">
        <f t="shared" si="95"/>
        <v>33.149751616279069</v>
      </c>
    </row>
    <row r="996" spans="1:16" x14ac:dyDescent="0.15">
      <c r="A996" t="s">
        <v>22</v>
      </c>
      <c r="B996" s="1">
        <v>2014</v>
      </c>
      <c r="C996" s="3">
        <v>14981.8701171875</v>
      </c>
      <c r="D996" s="3">
        <v>8891.2197265625</v>
      </c>
      <c r="E996" s="3">
        <v>140.71995544433594</v>
      </c>
      <c r="F996" s="3">
        <v>339.64999389648438</v>
      </c>
      <c r="G996" s="3">
        <v>7.8134350478649139E-2</v>
      </c>
      <c r="H996" s="3">
        <v>381.608154296875</v>
      </c>
      <c r="I996" s="3">
        <v>1168.081298828125</v>
      </c>
      <c r="J996" s="3">
        <v>928.13653564453125</v>
      </c>
      <c r="K996" s="3">
        <f t="shared" si="90"/>
        <v>12.826050834148297</v>
      </c>
      <c r="L996" s="3">
        <f t="shared" si="91"/>
        <v>16.141881654064562</v>
      </c>
      <c r="M996" s="3">
        <f t="shared" si="92"/>
        <v>1.3463028443838176</v>
      </c>
      <c r="N996" s="3">
        <f t="shared" si="93"/>
        <v>20.769605632969117</v>
      </c>
      <c r="O996" s="3">
        <f t="shared" si="94"/>
        <v>0.79458213788345233</v>
      </c>
      <c r="P996" s="4">
        <f t="shared" si="95"/>
        <v>129.461663691746</v>
      </c>
    </row>
    <row r="997" spans="1:16" x14ac:dyDescent="0.15">
      <c r="A997" t="s">
        <v>23</v>
      </c>
      <c r="B997" s="1">
        <v>2014</v>
      </c>
      <c r="C997" s="3">
        <v>1011.3709716796875</v>
      </c>
      <c r="D997" s="3">
        <v>458.2579345703125</v>
      </c>
      <c r="E997" s="3">
        <v>4.4536576271057129</v>
      </c>
      <c r="F997" s="3">
        <v>7.1883597373962402</v>
      </c>
      <c r="G997" s="3">
        <v>7.8134350478649139E-2</v>
      </c>
      <c r="H997" s="3">
        <v>158.61271667480469</v>
      </c>
      <c r="I997" s="3">
        <v>72.366554260253906</v>
      </c>
      <c r="J997" s="3">
        <v>60.092620849609375</v>
      </c>
      <c r="K997" s="3">
        <f t="shared" si="90"/>
        <v>13.975668484124105</v>
      </c>
      <c r="L997" s="3">
        <f t="shared" si="91"/>
        <v>16.830202400570816</v>
      </c>
      <c r="M997" s="3">
        <f t="shared" si="92"/>
        <v>1.6992954412989936</v>
      </c>
      <c r="N997" s="3">
        <f t="shared" si="93"/>
        <v>6.0970326964398085</v>
      </c>
      <c r="O997" s="3">
        <f t="shared" si="94"/>
        <v>0.83039218135903725</v>
      </c>
      <c r="P997" s="4">
        <f t="shared" si="95"/>
        <v>155.28856156118673</v>
      </c>
    </row>
    <row r="998" spans="1:16" x14ac:dyDescent="0.15">
      <c r="A998" t="s">
        <v>24</v>
      </c>
      <c r="B998" s="1">
        <v>2014</v>
      </c>
      <c r="C998" s="3">
        <v>41325.33203125</v>
      </c>
      <c r="D998" s="3">
        <v>19184.404296875</v>
      </c>
      <c r="E998" s="3">
        <v>481.6982421875</v>
      </c>
      <c r="F998" s="3">
        <v>497.16885375976562</v>
      </c>
      <c r="G998" s="3">
        <v>7.8134350478649139E-2</v>
      </c>
      <c r="H998" s="3">
        <v>487.48019409179688</v>
      </c>
      <c r="I998" s="3">
        <v>1652.1568603515625</v>
      </c>
      <c r="J998" s="3">
        <v>1462.2301025390625</v>
      </c>
      <c r="K998" s="3">
        <f t="shared" si="90"/>
        <v>25.012959134192851</v>
      </c>
      <c r="L998" s="3">
        <f t="shared" si="91"/>
        <v>28.261852877663639</v>
      </c>
      <c r="M998" s="3">
        <f t="shared" si="92"/>
        <v>1.8140669026320484</v>
      </c>
      <c r="N998" s="3">
        <f t="shared" si="93"/>
        <v>41.966275307683226</v>
      </c>
      <c r="O998" s="3">
        <f t="shared" si="94"/>
        <v>0.88504314428589703</v>
      </c>
      <c r="P998" s="4">
        <f t="shared" si="95"/>
        <v>2298.356410669152</v>
      </c>
    </row>
    <row r="999" spans="1:16" x14ac:dyDescent="0.15">
      <c r="A999" t="s">
        <v>25</v>
      </c>
      <c r="B999" s="1">
        <v>2014</v>
      </c>
      <c r="C999" s="3">
        <v>796.26708984375</v>
      </c>
      <c r="D999" s="3">
        <v>535.45465087890625</v>
      </c>
      <c r="E999" s="3">
        <v>12.110823631286621</v>
      </c>
      <c r="F999" s="3">
        <v>17.892765045166016</v>
      </c>
      <c r="G999" s="3">
        <v>7.8134343028068542E-2</v>
      </c>
      <c r="H999" s="3">
        <v>23.518438339233398</v>
      </c>
      <c r="I999" s="3">
        <v>110.96205139160156</v>
      </c>
      <c r="J999" s="3">
        <v>90.671035766601562</v>
      </c>
      <c r="K999" s="3">
        <f t="shared" si="90"/>
        <v>7.1760307227342537</v>
      </c>
      <c r="L999" s="3">
        <f t="shared" si="91"/>
        <v>8.7819344194262854</v>
      </c>
      <c r="M999" s="3">
        <f t="shared" si="92"/>
        <v>1.062825171568051</v>
      </c>
      <c r="N999" s="3">
        <f t="shared" si="93"/>
        <v>19.192089665903712</v>
      </c>
      <c r="O999" s="3">
        <f t="shared" si="94"/>
        <v>0.81713553984875431</v>
      </c>
      <c r="P999" s="4">
        <f t="shared" si="95"/>
        <v>210.69562045640512</v>
      </c>
    </row>
    <row r="1000" spans="1:16" x14ac:dyDescent="0.15">
      <c r="A1000" t="s">
        <v>26</v>
      </c>
      <c r="B1000" s="1">
        <v>2014</v>
      </c>
      <c r="C1000" s="3">
        <v>13574.1240234375</v>
      </c>
      <c r="D1000" s="3">
        <v>6690.01904296875</v>
      </c>
      <c r="E1000" s="3">
        <v>67.89874267578125</v>
      </c>
      <c r="F1000" s="3">
        <v>108.76300811767578</v>
      </c>
      <c r="G1000" s="3">
        <v>7.8134350478649139E-2</v>
      </c>
      <c r="H1000" s="3">
        <v>69.070762634277344</v>
      </c>
      <c r="I1000" s="3">
        <v>2152.55029296875</v>
      </c>
      <c r="J1000" s="3">
        <v>2014.415283203125</v>
      </c>
      <c r="K1000" s="3">
        <f t="shared" si="90"/>
        <v>6.3060659106442376</v>
      </c>
      <c r="L1000" s="3">
        <f t="shared" si="91"/>
        <v>6.7384933665978064</v>
      </c>
      <c r="M1000" s="3">
        <f t="shared" si="92"/>
        <v>1.2424960133561209</v>
      </c>
      <c r="N1000" s="3">
        <f t="shared" si="93"/>
        <v>76.296884211443157</v>
      </c>
      <c r="O1000" s="3">
        <f t="shared" si="94"/>
        <v>0.93582727882510364</v>
      </c>
      <c r="P1000" s="4">
        <f t="shared" si="95"/>
        <v>287.30006024042223</v>
      </c>
    </row>
    <row r="1001" spans="1:16" x14ac:dyDescent="0.15">
      <c r="A1001" t="s">
        <v>27</v>
      </c>
      <c r="B1001" s="1">
        <v>2014</v>
      </c>
      <c r="C1001" s="3">
        <v>741.33868408203125</v>
      </c>
      <c r="D1001" s="3">
        <v>316.444091796875</v>
      </c>
      <c r="E1001" s="3">
        <v>37.660755157470703</v>
      </c>
      <c r="F1001" s="3">
        <v>53.990833282470703</v>
      </c>
      <c r="G1001" s="3">
        <v>7.8134350478649139E-2</v>
      </c>
      <c r="H1001" s="3">
        <v>55.006580352783203</v>
      </c>
      <c r="I1001" s="3">
        <v>95.921157836914062</v>
      </c>
      <c r="J1001" s="3">
        <v>74.991615295410156</v>
      </c>
      <c r="K1001" s="3">
        <f t="shared" si="90"/>
        <v>7.7286252668307167</v>
      </c>
      <c r="L1001" s="3">
        <f t="shared" si="91"/>
        <v>9.8856209612463797</v>
      </c>
      <c r="M1001" s="3">
        <f t="shared" si="92"/>
        <v>1.4120262934406869</v>
      </c>
      <c r="N1001" s="3">
        <f t="shared" si="93"/>
        <v>6.7965616288171278</v>
      </c>
      <c r="O1001" s="3">
        <f t="shared" si="94"/>
        <v>0.78180473408079076</v>
      </c>
      <c r="P1001" s="4">
        <f t="shared" si="95"/>
        <v>130.10760843030002</v>
      </c>
    </row>
    <row r="1002" spans="1:16" x14ac:dyDescent="0.15">
      <c r="A1002" t="s">
        <v>28</v>
      </c>
      <c r="B1002" s="1">
        <v>2014</v>
      </c>
      <c r="C1002" s="3">
        <v>2879.016357421875</v>
      </c>
      <c r="D1002" s="3">
        <v>1883.584716796875</v>
      </c>
      <c r="E1002" s="3">
        <v>34.300979614257812</v>
      </c>
      <c r="F1002" s="3">
        <v>121.96771240234375</v>
      </c>
      <c r="G1002" s="3">
        <v>7.8134350478649139E-2</v>
      </c>
      <c r="H1002" s="3">
        <v>237.91908264160156</v>
      </c>
      <c r="I1002" s="3">
        <v>184.25093078613281</v>
      </c>
      <c r="J1002" s="3">
        <v>152.75019836425781</v>
      </c>
      <c r="K1002" s="3">
        <f t="shared" si="90"/>
        <v>15.625518661632492</v>
      </c>
      <c r="L1002" s="3">
        <f t="shared" si="91"/>
        <v>18.847873117365058</v>
      </c>
      <c r="M1002" s="3">
        <f t="shared" si="92"/>
        <v>1.2767897371988626</v>
      </c>
      <c r="N1002" s="3">
        <f t="shared" si="93"/>
        <v>7.998046816019829</v>
      </c>
      <c r="O1002" s="3">
        <f t="shared" si="94"/>
        <v>0.82903352353514503</v>
      </c>
      <c r="P1002" s="4">
        <f t="shared" si="95"/>
        <v>289.68561395734059</v>
      </c>
    </row>
    <row r="1003" spans="1:16" x14ac:dyDescent="0.15">
      <c r="A1003" t="s">
        <v>29</v>
      </c>
      <c r="B1003" s="1">
        <v>2014</v>
      </c>
      <c r="C1003" s="3">
        <v>5.1568670272827148</v>
      </c>
      <c r="D1003" s="3">
        <v>2.3440303802490234</v>
      </c>
      <c r="E1003" s="3">
        <v>0.15626868605613708</v>
      </c>
      <c r="F1003" s="3">
        <v>0.39067173004150391</v>
      </c>
      <c r="G1003" s="3">
        <v>7.8134350478649139E-2</v>
      </c>
      <c r="H1003" s="3">
        <v>44.692844390869141</v>
      </c>
      <c r="I1003" s="3">
        <v>1.9155852794647217</v>
      </c>
      <c r="J1003" s="3">
        <v>1.6317949295043945</v>
      </c>
      <c r="K1003" s="3">
        <f t="shared" si="90"/>
        <v>2.6920581832429384</v>
      </c>
      <c r="L1003" s="3">
        <f t="shared" si="91"/>
        <v>3.160242095401625</v>
      </c>
      <c r="M1003" s="3">
        <f t="shared" si="92"/>
        <v>0.85270180387481587</v>
      </c>
      <c r="N1003" s="3">
        <f t="shared" si="93"/>
        <v>0.11418685928118773</v>
      </c>
      <c r="O1003" s="3">
        <f t="shared" si="94"/>
        <v>0.85185188411991364</v>
      </c>
      <c r="P1003" s="4">
        <f t="shared" si="95"/>
        <v>19.727696009650192</v>
      </c>
    </row>
    <row r="1004" spans="1:16" x14ac:dyDescent="0.15">
      <c r="A1004" t="s">
        <v>30</v>
      </c>
      <c r="B1004" s="1">
        <v>2014</v>
      </c>
      <c r="C1004" s="3">
        <v>4918.86962890625</v>
      </c>
      <c r="D1004" s="3">
        <v>3036.066162109375</v>
      </c>
      <c r="E1004" s="3">
        <v>33.050827026367188</v>
      </c>
      <c r="F1004" s="3">
        <v>63.366954803466797</v>
      </c>
      <c r="G1004" s="3">
        <v>7.8134350478649139E-2</v>
      </c>
      <c r="H1004" s="3">
        <v>246.67013549804688</v>
      </c>
      <c r="I1004" s="3">
        <v>464.9906005859375</v>
      </c>
      <c r="J1004" s="3">
        <v>419.65509033203125</v>
      </c>
      <c r="K1004" s="3">
        <f t="shared" si="90"/>
        <v>10.578428085875181</v>
      </c>
      <c r="L1004" s="3">
        <f t="shared" si="91"/>
        <v>11.72121997856487</v>
      </c>
      <c r="M1004" s="3">
        <f t="shared" si="92"/>
        <v>1.2440983505968619</v>
      </c>
      <c r="N1004" s="3">
        <f t="shared" si="93"/>
        <v>15.861425811732229</v>
      </c>
      <c r="O1004" s="3">
        <f t="shared" si="94"/>
        <v>0.90250230822563149</v>
      </c>
      <c r="P1004" s="4">
        <f t="shared" si="95"/>
        <v>67.127622542114338</v>
      </c>
    </row>
    <row r="1005" spans="1:16" x14ac:dyDescent="0.15">
      <c r="A1005" t="s">
        <v>31</v>
      </c>
      <c r="B1005" s="1">
        <v>2014</v>
      </c>
      <c r="C1005" s="3">
        <v>197.67990112304688</v>
      </c>
      <c r="D1005" s="3">
        <v>116.02950286865234</v>
      </c>
      <c r="E1005" s="3">
        <v>4.141120433807373</v>
      </c>
      <c r="F1005" s="3">
        <v>4.2192544937133789</v>
      </c>
      <c r="G1005" s="3">
        <v>7.8134350478649139E-2</v>
      </c>
      <c r="H1005" s="3">
        <v>123.60853576660156</v>
      </c>
      <c r="I1005" s="3">
        <v>30.649364471435547</v>
      </c>
      <c r="J1005" s="3">
        <v>21.922809600830078</v>
      </c>
      <c r="K1005" s="3">
        <f t="shared" si="90"/>
        <v>6.4497226788268209</v>
      </c>
      <c r="L1005" s="3">
        <f t="shared" si="91"/>
        <v>9.0170878971444424</v>
      </c>
      <c r="M1005" s="3">
        <f t="shared" si="92"/>
        <v>1.1443597309254305</v>
      </c>
      <c r="N1005" s="3">
        <f t="shared" si="93"/>
        <v>1.5455101217912253</v>
      </c>
      <c r="O1005" s="3">
        <f t="shared" si="94"/>
        <v>0.71527778728533176</v>
      </c>
      <c r="P1005" s="4">
        <f t="shared" si="95"/>
        <v>181.9228495964112</v>
      </c>
    </row>
    <row r="1006" spans="1:16" x14ac:dyDescent="0.15">
      <c r="A1006" t="s">
        <v>32</v>
      </c>
      <c r="B1006" s="1">
        <v>2014</v>
      </c>
      <c r="C1006" s="3">
        <v>5753.42236328125</v>
      </c>
      <c r="D1006" s="3">
        <v>3664.422607421875</v>
      </c>
      <c r="E1006" s="3">
        <v>85.400840759277344</v>
      </c>
      <c r="F1006" s="3">
        <v>65.632850646972656</v>
      </c>
      <c r="G1006" s="3">
        <v>3.2035081386566162</v>
      </c>
      <c r="H1006" s="3">
        <v>113.52920532226562</v>
      </c>
      <c r="I1006" s="3">
        <v>519.05267333984375</v>
      </c>
      <c r="J1006" s="3">
        <v>451.79434204101562</v>
      </c>
      <c r="K1006" s="3">
        <f t="shared" si="90"/>
        <v>11.084467258902379</v>
      </c>
      <c r="L1006" s="3">
        <f t="shared" si="91"/>
        <v>12.73460472587975</v>
      </c>
      <c r="M1006" s="3">
        <f t="shared" si="92"/>
        <v>1.2187722925569282</v>
      </c>
      <c r="N1006" s="3">
        <f t="shared" si="93"/>
        <v>31.548841972584754</v>
      </c>
      <c r="O1006" s="3">
        <f t="shared" si="94"/>
        <v>0.87042099048242161</v>
      </c>
      <c r="P1006" s="4">
        <f t="shared" si="95"/>
        <v>188.27597469053848</v>
      </c>
    </row>
    <row r="1007" spans="1:16" x14ac:dyDescent="0.15">
      <c r="A1007" t="s">
        <v>33</v>
      </c>
      <c r="B1007" s="1">
        <v>2014</v>
      </c>
      <c r="C1007" s="3">
        <v>3596.05517578125</v>
      </c>
      <c r="D1007" s="3">
        <v>1232.7255859375</v>
      </c>
      <c r="E1007" s="3">
        <v>14.064182281494141</v>
      </c>
      <c r="F1007" s="3">
        <v>65.476585388183594</v>
      </c>
      <c r="G1007" s="3">
        <v>178.92765808105469</v>
      </c>
      <c r="H1007" s="3">
        <v>38.598365783691406</v>
      </c>
      <c r="I1007" s="3">
        <v>304.64901733398438</v>
      </c>
      <c r="J1007" s="3">
        <v>274.63818359375</v>
      </c>
      <c r="K1007" s="3">
        <f t="shared" si="90"/>
        <v>11.803928360743479</v>
      </c>
      <c r="L1007" s="3">
        <f t="shared" si="91"/>
        <v>13.093791725263531</v>
      </c>
      <c r="M1007" s="3">
        <f t="shared" si="92"/>
        <v>1.9692790810792491</v>
      </c>
      <c r="N1007" s="3">
        <f t="shared" si="93"/>
        <v>12.70679159204262</v>
      </c>
      <c r="O1007" s="3">
        <f t="shared" si="94"/>
        <v>0.9014904626876451</v>
      </c>
      <c r="P1007" s="4">
        <f t="shared" si="95"/>
        <v>207.63413507626686</v>
      </c>
    </row>
    <row r="1008" spans="1:16" x14ac:dyDescent="0.15">
      <c r="A1008" t="s">
        <v>34</v>
      </c>
      <c r="B1008" s="1">
        <v>2014</v>
      </c>
      <c r="C1008" s="3">
        <v>6133.93701171875</v>
      </c>
      <c r="D1008" s="3">
        <v>2563.587890625</v>
      </c>
      <c r="E1008" s="3">
        <v>122.4365234375</v>
      </c>
      <c r="F1008" s="3">
        <v>207.29042053222656</v>
      </c>
      <c r="G1008" s="3">
        <v>7.8134350478649139E-2</v>
      </c>
      <c r="H1008" s="3">
        <v>271.98565673828125</v>
      </c>
      <c r="I1008" s="3">
        <v>780.9202880859375</v>
      </c>
      <c r="J1008" s="3">
        <v>663.4310302734375</v>
      </c>
      <c r="K1008" s="3">
        <f t="shared" si="90"/>
        <v>7.8547543267869768</v>
      </c>
      <c r="L1008" s="3">
        <f t="shared" si="91"/>
        <v>9.2457794884731381</v>
      </c>
      <c r="M1008" s="3">
        <f t="shared" si="92"/>
        <v>1.4850796656511616</v>
      </c>
      <c r="N1008" s="3">
        <f t="shared" si="93"/>
        <v>12.796251421211466</v>
      </c>
      <c r="O1008" s="3">
        <f t="shared" si="94"/>
        <v>0.84955025550626917</v>
      </c>
      <c r="P1008" s="4">
        <f t="shared" si="95"/>
        <v>191.3151970535551</v>
      </c>
    </row>
    <row r="1009" spans="1:16" x14ac:dyDescent="0.15">
      <c r="A1009" t="s">
        <v>35</v>
      </c>
      <c r="B1009" s="1">
        <v>2014</v>
      </c>
      <c r="C1009" s="3">
        <v>229.71498107910156</v>
      </c>
      <c r="D1009" s="3">
        <v>111.34144592285156</v>
      </c>
      <c r="E1009" s="3">
        <v>2.2658960819244385</v>
      </c>
      <c r="F1009" s="3">
        <v>2.8909707069396973</v>
      </c>
      <c r="G1009" s="3">
        <v>7.8134350478649139E-2</v>
      </c>
      <c r="H1009" s="3">
        <v>4.9224638938903809</v>
      </c>
      <c r="I1009" s="3">
        <v>39.872554779052734</v>
      </c>
      <c r="J1009" s="3">
        <v>33.700111389160156</v>
      </c>
      <c r="K1009" s="3">
        <f t="shared" si="90"/>
        <v>5.761230559517184</v>
      </c>
      <c r="L1009" s="3">
        <f t="shared" si="91"/>
        <v>6.8164457507695593</v>
      </c>
      <c r="M1009" s="3">
        <f t="shared" si="92"/>
        <v>1.2272410035734291</v>
      </c>
      <c r="N1009" s="3">
        <f t="shared" si="93"/>
        <v>29.108911357988696</v>
      </c>
      <c r="O1009" s="3">
        <f t="shared" si="94"/>
        <v>0.84519568851065185</v>
      </c>
      <c r="P1009" s="4">
        <f t="shared" si="95"/>
        <v>122.11918044704511</v>
      </c>
    </row>
    <row r="1010" spans="1:16" x14ac:dyDescent="0.15">
      <c r="A1010" t="s">
        <v>36</v>
      </c>
      <c r="B1010" s="1">
        <v>2014</v>
      </c>
      <c r="C1010" s="3">
        <v>4575.93798828125</v>
      </c>
      <c r="D1010" s="3">
        <v>1459.9403076171875</v>
      </c>
      <c r="E1010" s="3">
        <v>98.839950561523438</v>
      </c>
      <c r="F1010" s="3">
        <v>207.75923156738281</v>
      </c>
      <c r="G1010" s="3">
        <v>7.8134350478649139E-2</v>
      </c>
      <c r="H1010" s="3">
        <v>171.73928833007812</v>
      </c>
      <c r="I1010" s="3">
        <v>740.6929931640625</v>
      </c>
      <c r="J1010" s="3">
        <v>578.50677490234375</v>
      </c>
      <c r="K1010" s="3">
        <f t="shared" si="90"/>
        <v>6.1779145077826945</v>
      </c>
      <c r="L1010" s="3">
        <f t="shared" si="91"/>
        <v>7.9099125313678522</v>
      </c>
      <c r="M1010" s="3">
        <f t="shared" si="92"/>
        <v>1.5899825386388966</v>
      </c>
      <c r="N1010" s="3">
        <f t="shared" si="93"/>
        <v>12.055372576449988</v>
      </c>
      <c r="O1010" s="3">
        <f t="shared" si="94"/>
        <v>0.78103449099889799</v>
      </c>
      <c r="P1010" s="4">
        <f t="shared" si="95"/>
        <v>122.84731423260583</v>
      </c>
    </row>
    <row r="1011" spans="1:16" x14ac:dyDescent="0.15">
      <c r="A1011" t="s">
        <v>74</v>
      </c>
      <c r="B1011" s="1">
        <v>2014</v>
      </c>
      <c r="C1011" s="3">
        <v>19534.4453125</v>
      </c>
      <c r="D1011" s="3">
        <v>10366.240234375</v>
      </c>
      <c r="E1011" s="3">
        <v>160.33168029785156</v>
      </c>
      <c r="F1011" s="3">
        <v>767.12298583984375</v>
      </c>
      <c r="G1011" s="3">
        <v>578.4285888671875</v>
      </c>
      <c r="H1011" s="3">
        <v>225.96452331542969</v>
      </c>
      <c r="I1011" s="3">
        <v>1153.4661865234375</v>
      </c>
      <c r="J1011" s="3">
        <v>918.62957763671875</v>
      </c>
      <c r="K1011" s="3">
        <f t="shared" si="90"/>
        <v>16.93542952600724</v>
      </c>
      <c r="L1011" s="3">
        <f t="shared" si="91"/>
        <v>21.264768507404941</v>
      </c>
      <c r="M1011" s="3">
        <f t="shared" si="92"/>
        <v>1.5505167538722984</v>
      </c>
      <c r="N1011" s="3">
        <f t="shared" si="93"/>
        <v>12.430318300322497</v>
      </c>
      <c r="O1011" s="3">
        <f t="shared" si="94"/>
        <v>0.79640789506407683</v>
      </c>
      <c r="P1011" s="4">
        <f t="shared" si="95"/>
        <v>524.42890349694255</v>
      </c>
    </row>
    <row r="1012" spans="1:16" x14ac:dyDescent="0.15">
      <c r="A1012" t="s">
        <v>37</v>
      </c>
      <c r="B1012" s="1">
        <v>2014</v>
      </c>
      <c r="C1012" s="3">
        <v>4317.6259765625</v>
      </c>
      <c r="D1012" s="3">
        <v>1993.676025390625</v>
      </c>
      <c r="E1012" s="3">
        <v>56.022327423095703</v>
      </c>
      <c r="F1012" s="3">
        <v>103.21546936035156</v>
      </c>
      <c r="G1012" s="3">
        <v>178.22444152832031</v>
      </c>
      <c r="H1012" s="3">
        <v>100.32450103759766</v>
      </c>
      <c r="I1012" s="3">
        <v>606.17633056640625</v>
      </c>
      <c r="J1012" s="3">
        <v>489.04183959960938</v>
      </c>
      <c r="K1012" s="3">
        <f t="shared" si="90"/>
        <v>7.1227228099258602</v>
      </c>
      <c r="L1012" s="3">
        <f t="shared" si="91"/>
        <v>8.8287455733796669</v>
      </c>
      <c r="M1012" s="3">
        <f t="shared" si="92"/>
        <v>1.3728904869219385</v>
      </c>
      <c r="N1012" s="3">
        <f t="shared" si="93"/>
        <v>11.309660727088325</v>
      </c>
      <c r="O1012" s="3">
        <f t="shared" si="94"/>
        <v>0.80676498724826928</v>
      </c>
      <c r="P1012" s="4">
        <f t="shared" si="95"/>
        <v>370.11217425517134</v>
      </c>
    </row>
    <row r="1013" spans="1:16" x14ac:dyDescent="0.15">
      <c r="A1013" t="s">
        <v>82</v>
      </c>
      <c r="B1013" s="1">
        <v>2014</v>
      </c>
      <c r="C1013" s="3">
        <v>301.9892578125</v>
      </c>
      <c r="D1013" s="3">
        <v>152.75263977050781</v>
      </c>
      <c r="E1013" s="3">
        <v>10.782539367675781</v>
      </c>
      <c r="F1013" s="3">
        <v>30.550529479980469</v>
      </c>
      <c r="G1013" s="3">
        <v>7.8134350478649139E-2</v>
      </c>
      <c r="H1013" s="3">
        <v>31.253738403320312</v>
      </c>
      <c r="I1013" s="3">
        <v>18.23353385925293</v>
      </c>
      <c r="J1013" s="3">
        <v>16.530792236328125</v>
      </c>
      <c r="K1013" s="3">
        <f t="shared" si="90"/>
        <v>16.562299998650573</v>
      </c>
      <c r="L1013" s="3">
        <f t="shared" si="91"/>
        <v>18.268287054557941</v>
      </c>
      <c r="M1013" s="3">
        <f t="shared" si="92"/>
        <v>1.5228946610658511</v>
      </c>
      <c r="N1013" s="3">
        <f t="shared" si="93"/>
        <v>4.880050659178429</v>
      </c>
      <c r="O1013" s="3">
        <f t="shared" si="94"/>
        <v>0.90661483198657522</v>
      </c>
      <c r="P1013" s="4">
        <f t="shared" si="95"/>
        <v>25.886888168964568</v>
      </c>
    </row>
    <row r="1014" spans="1:16" x14ac:dyDescent="0.15">
      <c r="A1014" t="s">
        <v>38</v>
      </c>
      <c r="B1014" s="1">
        <v>2014</v>
      </c>
      <c r="C1014" s="3">
        <v>7212.58154296875</v>
      </c>
      <c r="D1014" s="3">
        <v>5137.64599609375</v>
      </c>
      <c r="E1014" s="3">
        <v>56.491130828857422</v>
      </c>
      <c r="F1014" s="3">
        <v>61.179191589355469</v>
      </c>
      <c r="G1014" s="3">
        <v>18.361570358276367</v>
      </c>
      <c r="H1014" s="3">
        <v>122.12398529052734</v>
      </c>
      <c r="I1014" s="3">
        <v>504.224609375</v>
      </c>
      <c r="J1014" s="3">
        <v>387.65771484375</v>
      </c>
      <c r="K1014" s="3">
        <f t="shared" si="90"/>
        <v>14.304302901655156</v>
      </c>
      <c r="L1014" s="3">
        <f t="shared" si="91"/>
        <v>18.605541091516432</v>
      </c>
      <c r="M1014" s="3">
        <f t="shared" si="92"/>
        <v>1.1851065545996768</v>
      </c>
      <c r="N1014" s="3">
        <f t="shared" si="93"/>
        <v>35.765207562286221</v>
      </c>
      <c r="O1014" s="3">
        <f t="shared" si="94"/>
        <v>0.76881950550621114</v>
      </c>
      <c r="P1014" s="4">
        <f t="shared" si="95"/>
        <v>273.93137013002007</v>
      </c>
    </row>
    <row r="1015" spans="1:16" x14ac:dyDescent="0.15">
      <c r="A1015" t="s">
        <v>72</v>
      </c>
      <c r="B1015" s="1">
        <v>2014</v>
      </c>
      <c r="C1015" s="3">
        <v>6388.57666015625</v>
      </c>
      <c r="D1015" s="3">
        <v>3184.443359375</v>
      </c>
      <c r="E1015" s="3">
        <v>96.495918273925781</v>
      </c>
      <c r="F1015" s="3">
        <v>618.98028564453125</v>
      </c>
      <c r="G1015" s="3">
        <v>861.97808837890625</v>
      </c>
      <c r="H1015" s="3">
        <v>2973.793212890625</v>
      </c>
      <c r="I1015" s="3">
        <v>372.12017822265625</v>
      </c>
      <c r="J1015" s="3">
        <v>325.36572265625</v>
      </c>
      <c r="K1015" s="3">
        <f t="shared" si="90"/>
        <v>17.168046867734425</v>
      </c>
      <c r="L1015" s="3">
        <f t="shared" si="91"/>
        <v>19.635063607809123</v>
      </c>
      <c r="M1015" s="3">
        <f t="shared" si="92"/>
        <v>1.60580540627894</v>
      </c>
      <c r="N1015" s="3">
        <f t="shared" si="93"/>
        <v>1.4341039080434572</v>
      </c>
      <c r="O1015" s="3">
        <f t="shared" si="94"/>
        <v>0.87435656999381806</v>
      </c>
      <c r="P1015" s="4">
        <f t="shared" si="95"/>
        <v>242.63594765223874</v>
      </c>
    </row>
    <row r="1016" spans="1:16" x14ac:dyDescent="0.15">
      <c r="A1016" t="s">
        <v>83</v>
      </c>
      <c r="B1016" s="1">
        <v>2014</v>
      </c>
      <c r="C1016" s="3">
        <v>1894.4453125</v>
      </c>
      <c r="D1016" s="3">
        <v>901.3577880859375</v>
      </c>
      <c r="E1016" s="3">
        <v>9.7667932510375977</v>
      </c>
      <c r="F1016" s="3">
        <v>34.769783020019531</v>
      </c>
      <c r="G1016" s="3">
        <v>7.8134350478649139E-2</v>
      </c>
      <c r="H1016" s="3">
        <v>9.5323905944824219</v>
      </c>
      <c r="I1016" s="3">
        <v>143.59794616699219</v>
      </c>
      <c r="J1016" s="3">
        <v>130.68548583984375</v>
      </c>
      <c r="K1016" s="3">
        <f t="shared" si="90"/>
        <v>13.192704791870222</v>
      </c>
      <c r="L1016" s="3">
        <f t="shared" si="91"/>
        <v>14.496218155562126</v>
      </c>
      <c r="M1016" s="3">
        <f t="shared" si="92"/>
        <v>1.5981377645289652</v>
      </c>
      <c r="N1016" s="3">
        <f t="shared" si="93"/>
        <v>42.686619344662041</v>
      </c>
      <c r="O1016" s="3">
        <f t="shared" si="94"/>
        <v>0.91007907374850372</v>
      </c>
      <c r="P1016" s="4">
        <f t="shared" si="95"/>
        <v>71.950382397467678</v>
      </c>
    </row>
    <row r="1017" spans="1:16" x14ac:dyDescent="0.15">
      <c r="A1017" t="s">
        <v>39</v>
      </c>
      <c r="B1017" s="1">
        <v>2014</v>
      </c>
      <c r="C1017" s="3">
        <v>1400.71435546875</v>
      </c>
      <c r="D1017" s="3">
        <v>1068.3309326171875</v>
      </c>
      <c r="E1017" s="3">
        <v>10.860673904418945</v>
      </c>
      <c r="F1017" s="3">
        <v>17.97089958190918</v>
      </c>
      <c r="G1017" s="3">
        <v>7.8134350478649139E-2</v>
      </c>
      <c r="H1017" s="3">
        <v>19.221048355102539</v>
      </c>
      <c r="I1017" s="3">
        <v>75.913932800292969</v>
      </c>
      <c r="J1017" s="3">
        <v>57.325664520263672</v>
      </c>
      <c r="K1017" s="3">
        <f t="shared" si="90"/>
        <v>18.45134751684666</v>
      </c>
      <c r="L1017" s="3">
        <f t="shared" si="91"/>
        <v>24.434332636015423</v>
      </c>
      <c r="M1017" s="3">
        <f t="shared" si="92"/>
        <v>1.1552938847416023</v>
      </c>
      <c r="N1017" s="3">
        <f t="shared" si="93"/>
        <v>37.582808233801437</v>
      </c>
      <c r="O1017" s="3">
        <f t="shared" si="94"/>
        <v>0.75514022796145319</v>
      </c>
      <c r="P1017" s="4">
        <f t="shared" si="95"/>
        <v>423.69222137491465</v>
      </c>
    </row>
    <row r="1018" spans="1:16" x14ac:dyDescent="0.15">
      <c r="A1018" t="s">
        <v>40</v>
      </c>
      <c r="B1018" s="1">
        <v>2014</v>
      </c>
      <c r="C1018" s="3">
        <v>20135.689453125</v>
      </c>
      <c r="D1018" s="3">
        <v>12474.4609375</v>
      </c>
      <c r="E1018" s="3">
        <v>669.689453125</v>
      </c>
      <c r="F1018" s="3">
        <v>800.9552001953125</v>
      </c>
      <c r="G1018" s="3">
        <v>7.8134350478649139E-2</v>
      </c>
      <c r="H1018" s="3">
        <v>88.057411193847656</v>
      </c>
      <c r="I1018" s="3">
        <v>1667.765380859375</v>
      </c>
      <c r="J1018" s="3">
        <v>1296.425537109375</v>
      </c>
      <c r="K1018" s="3">
        <f t="shared" si="90"/>
        <v>12.073454506382292</v>
      </c>
      <c r="L1018" s="3">
        <f t="shared" si="91"/>
        <v>15.531697638432295</v>
      </c>
      <c r="M1018" s="3">
        <f t="shared" si="92"/>
        <v>1.2500163156080304</v>
      </c>
      <c r="N1018" s="3">
        <f t="shared" si="93"/>
        <v>22.647507635875822</v>
      </c>
      <c r="O1018" s="3">
        <f t="shared" si="94"/>
        <v>0.77734287567556171</v>
      </c>
      <c r="P1018" s="4">
        <f t="shared" si="95"/>
        <v>265.7866042117858</v>
      </c>
    </row>
    <row r="1019" spans="1:16" x14ac:dyDescent="0.15">
      <c r="A1019" t="s">
        <v>84</v>
      </c>
      <c r="B1019" s="1">
        <v>2014</v>
      </c>
      <c r="C1019" s="3">
        <v>224.79251098632812</v>
      </c>
      <c r="D1019" s="3">
        <v>117.51405334472656</v>
      </c>
      <c r="E1019" s="3">
        <v>1.7970899343490601</v>
      </c>
      <c r="F1019" s="3">
        <v>3.8285830020904541</v>
      </c>
      <c r="G1019" s="3">
        <v>7.8134350478649139E-2</v>
      </c>
      <c r="H1019" s="3">
        <v>27.190752029418945</v>
      </c>
      <c r="I1019" s="3">
        <v>18.446376800537109</v>
      </c>
      <c r="J1019" s="3">
        <v>16.317949295043945</v>
      </c>
      <c r="K1019" s="3">
        <f t="shared" si="90"/>
        <v>12.186269066117243</v>
      </c>
      <c r="L1019" s="3">
        <f t="shared" si="91"/>
        <v>13.775781927120073</v>
      </c>
      <c r="M1019" s="3">
        <f t="shared" si="92"/>
        <v>1.4589766424122506</v>
      </c>
      <c r="N1019" s="3">
        <f t="shared" si="93"/>
        <v>7.2286432128953262</v>
      </c>
      <c r="O1019" s="3">
        <f t="shared" si="94"/>
        <v>0.884615416430657</v>
      </c>
      <c r="P1019" s="4">
        <f t="shared" si="95"/>
        <v>2.9672109458374751</v>
      </c>
    </row>
    <row r="1020" spans="1:16" x14ac:dyDescent="0.15">
      <c r="A1020" t="s">
        <v>73</v>
      </c>
      <c r="B1020" s="1">
        <v>2014</v>
      </c>
      <c r="C1020" s="3">
        <v>900.185791015625</v>
      </c>
      <c r="D1020" s="3">
        <v>385.12417602539062</v>
      </c>
      <c r="E1020" s="3">
        <v>33.910305023193359</v>
      </c>
      <c r="F1020" s="3">
        <v>74.540168762207031</v>
      </c>
      <c r="G1020" s="3">
        <v>7.8134350478649139E-2</v>
      </c>
      <c r="H1020" s="3">
        <v>220.4169921875</v>
      </c>
      <c r="I1020" s="3">
        <v>227.31613159179688</v>
      </c>
      <c r="J1020" s="3">
        <v>213.90702819824219</v>
      </c>
      <c r="K1020" s="3">
        <f t="shared" si="90"/>
        <v>3.9600611919269082</v>
      </c>
      <c r="L1020" s="3">
        <f t="shared" si="91"/>
        <v>4.208303946803289</v>
      </c>
      <c r="M1020" s="3">
        <f t="shared" si="92"/>
        <v>1.0464141767320752</v>
      </c>
      <c r="N1020" s="3">
        <f t="shared" si="93"/>
        <v>3.0511122070995769</v>
      </c>
      <c r="O1020" s="3">
        <f t="shared" si="94"/>
        <v>0.94101121068858373</v>
      </c>
      <c r="P1020" s="4">
        <f t="shared" si="95"/>
        <v>11.882251417848083</v>
      </c>
    </row>
    <row r="1021" spans="1:16" x14ac:dyDescent="0.15">
      <c r="A1021" t="s">
        <v>76</v>
      </c>
      <c r="B1021" s="1">
        <v>2014</v>
      </c>
      <c r="C1021" s="3">
        <v>844.1634521484375</v>
      </c>
      <c r="D1021" s="3">
        <v>567.88043212890625</v>
      </c>
      <c r="E1021" s="3">
        <v>7.3446283340454102</v>
      </c>
      <c r="F1021" s="3">
        <v>160.80047607421875</v>
      </c>
      <c r="G1021" s="3">
        <v>53.912696838378906</v>
      </c>
      <c r="H1021" s="3">
        <v>2562.806640625</v>
      </c>
      <c r="I1021" s="3">
        <v>161.83148193359375</v>
      </c>
      <c r="J1021" s="3">
        <v>138.27688598632812</v>
      </c>
      <c r="K1021" s="3">
        <f t="shared" si="90"/>
        <v>5.2163116969715029</v>
      </c>
      <c r="L1021" s="3">
        <f t="shared" si="91"/>
        <v>6.1048775153347226</v>
      </c>
      <c r="M1021" s="3">
        <f t="shared" si="92"/>
        <v>0.96439073931859232</v>
      </c>
      <c r="N1021" s="3">
        <f t="shared" si="93"/>
        <v>0.30392706760686106</v>
      </c>
      <c r="O1021" s="3">
        <f t="shared" si="94"/>
        <v>0.8544498532310848</v>
      </c>
      <c r="P1021" s="4">
        <f t="shared" si="95"/>
        <v>11.142769055340707</v>
      </c>
    </row>
    <row r="1022" spans="1:16" x14ac:dyDescent="0.15">
      <c r="A1022" t="s">
        <v>41</v>
      </c>
      <c r="B1022" s="1">
        <v>2014</v>
      </c>
      <c r="C1022" s="3">
        <v>735.32232666015625</v>
      </c>
      <c r="D1022" s="3">
        <v>318.70999145507812</v>
      </c>
      <c r="E1022" s="3">
        <v>57.428745269775391</v>
      </c>
      <c r="F1022" s="3">
        <v>37.113815307617188</v>
      </c>
      <c r="G1022" s="3">
        <v>0.46880608797073364</v>
      </c>
      <c r="H1022" s="3">
        <v>36.488739013671875</v>
      </c>
      <c r="I1022" s="3">
        <v>60.021675109863281</v>
      </c>
      <c r="J1022" s="3">
        <v>55.835765838623047</v>
      </c>
      <c r="K1022" s="3">
        <f t="shared" si="90"/>
        <v>12.250946434171107</v>
      </c>
      <c r="L1022" s="3">
        <f t="shared" si="91"/>
        <v>13.16937836556931</v>
      </c>
      <c r="M1022" s="3">
        <f t="shared" si="92"/>
        <v>1.494569185755692</v>
      </c>
      <c r="N1022" s="3">
        <f t="shared" si="93"/>
        <v>9.9272150882250063</v>
      </c>
      <c r="O1022" s="3">
        <f t="shared" si="94"/>
        <v>0.93026003916787769</v>
      </c>
      <c r="P1022" s="4">
        <f t="shared" si="95"/>
        <v>294.78593770148359</v>
      </c>
    </row>
    <row r="1023" spans="1:16" x14ac:dyDescent="0.15">
      <c r="A1023" t="s">
        <v>42</v>
      </c>
      <c r="B1023" s="1">
        <v>2014</v>
      </c>
      <c r="C1023" s="3">
        <v>1566.4373779296875</v>
      </c>
      <c r="D1023" s="3">
        <v>1016.60595703125</v>
      </c>
      <c r="E1023" s="3">
        <v>28.050230026245117</v>
      </c>
      <c r="F1023" s="3">
        <v>48.599563598632812</v>
      </c>
      <c r="G1023" s="3">
        <v>7.8134350478649139E-2</v>
      </c>
      <c r="H1023" s="3">
        <v>25.393661499023438</v>
      </c>
      <c r="I1023" s="3">
        <v>62.504840850830078</v>
      </c>
      <c r="J1023" s="3">
        <v>57.609455108642578</v>
      </c>
      <c r="K1023" s="3">
        <f t="shared" si="90"/>
        <v>25.061056977459447</v>
      </c>
      <c r="L1023" s="3">
        <f t="shared" si="91"/>
        <v>27.190629992518197</v>
      </c>
      <c r="M1023" s="3">
        <f t="shared" si="92"/>
        <v>1.3448463888545057</v>
      </c>
      <c r="N1023" s="3">
        <f t="shared" si="93"/>
        <v>21.147679610585708</v>
      </c>
      <c r="O1023" s="3">
        <f t="shared" si="94"/>
        <v>0.92167989430017905</v>
      </c>
      <c r="P1023" s="4">
        <f t="shared" si="95"/>
        <v>525.11043591238786</v>
      </c>
    </row>
    <row r="1024" spans="1:16" x14ac:dyDescent="0.15">
      <c r="A1024" t="s">
        <v>78</v>
      </c>
      <c r="B1024" s="1">
        <v>2014</v>
      </c>
      <c r="C1024" s="3">
        <v>264.2503662109375</v>
      </c>
      <c r="D1024" s="3">
        <v>147.75204467773438</v>
      </c>
      <c r="E1024" s="3">
        <v>26.800081253051758</v>
      </c>
      <c r="F1024" s="3">
        <v>54.147102355957031</v>
      </c>
      <c r="G1024" s="3">
        <v>7.8134350478649139E-2</v>
      </c>
      <c r="H1024" s="3">
        <v>37.895156860351562</v>
      </c>
      <c r="I1024" s="3">
        <v>76.2686767578125</v>
      </c>
      <c r="J1024" s="3">
        <v>67.967803955078125</v>
      </c>
      <c r="K1024" s="3">
        <f t="shared" si="90"/>
        <v>3.4647299185490232</v>
      </c>
      <c r="L1024" s="3">
        <f t="shared" si="91"/>
        <v>3.8878755945327903</v>
      </c>
      <c r="M1024" s="3">
        <f t="shared" si="92"/>
        <v>0.82892035883296511</v>
      </c>
      <c r="N1024" s="3">
        <f t="shared" si="93"/>
        <v>2.8685327534923752</v>
      </c>
      <c r="O1024" s="3">
        <f t="shared" si="94"/>
        <v>0.89116275310382798</v>
      </c>
      <c r="P1024" s="4">
        <f t="shared" si="95"/>
        <v>88.583576302570862</v>
      </c>
    </row>
    <row r="1025" spans="1:16" x14ac:dyDescent="0.15">
      <c r="A1025" t="s">
        <v>43</v>
      </c>
      <c r="B1025" s="1">
        <v>2014</v>
      </c>
      <c r="C1025" s="3">
        <v>33190.140625</v>
      </c>
      <c r="D1025" s="3">
        <v>23629.310546875</v>
      </c>
      <c r="E1025" s="3">
        <v>430.598388671875</v>
      </c>
      <c r="F1025" s="3">
        <v>488.9647216796875</v>
      </c>
      <c r="G1025" s="3">
        <v>7.8134350478649139E-2</v>
      </c>
      <c r="H1025" s="3">
        <v>551.62847900390625</v>
      </c>
      <c r="I1025" s="3">
        <v>808.37701416015625</v>
      </c>
      <c r="J1025" s="3">
        <v>694.29327392578125</v>
      </c>
      <c r="K1025" s="3">
        <f t="shared" si="90"/>
        <v>41.05774909926415</v>
      </c>
      <c r="L1025" s="3">
        <f t="shared" si="91"/>
        <v>47.804208785332364</v>
      </c>
      <c r="M1025" s="3">
        <f t="shared" si="92"/>
        <v>1.2983877853106249</v>
      </c>
      <c r="N1025" s="3">
        <f t="shared" si="93"/>
        <v>31.893009356228042</v>
      </c>
      <c r="O1025" s="3">
        <f t="shared" si="94"/>
        <v>0.85887310223324509</v>
      </c>
      <c r="P1025" s="4">
        <f t="shared" si="95"/>
        <v>1304.6567885344134</v>
      </c>
    </row>
    <row r="1026" spans="1:16" x14ac:dyDescent="0.15">
      <c r="A1026" t="s">
        <v>44</v>
      </c>
      <c r="B1026" s="1">
        <v>2014</v>
      </c>
      <c r="C1026" s="3">
        <v>6315.28662109375</v>
      </c>
      <c r="D1026" s="3">
        <v>3219.681884765625</v>
      </c>
      <c r="E1026" s="3">
        <v>54.772174835205078</v>
      </c>
      <c r="F1026" s="3">
        <v>108.91928100585938</v>
      </c>
      <c r="G1026" s="3">
        <v>286.20611572265625</v>
      </c>
      <c r="H1026" s="3">
        <v>277.29879760742188</v>
      </c>
      <c r="I1026" s="3">
        <v>744.45318603515625</v>
      </c>
      <c r="J1026" s="3">
        <v>668.75213623046875</v>
      </c>
      <c r="K1026" s="3">
        <f t="shared" si="90"/>
        <v>8.4831212218030796</v>
      </c>
      <c r="L1026" s="3">
        <f t="shared" si="91"/>
        <v>9.4433890808796512</v>
      </c>
      <c r="M1026" s="3">
        <f t="shared" si="92"/>
        <v>1.3472153385383629</v>
      </c>
      <c r="N1026" s="3">
        <f t="shared" si="93"/>
        <v>9.391819441194416</v>
      </c>
      <c r="O1026" s="3">
        <f t="shared" si="94"/>
        <v>0.89831321670089193</v>
      </c>
      <c r="P1026" s="4">
        <f t="shared" si="95"/>
        <v>754.2064332630415</v>
      </c>
    </row>
    <row r="1027" spans="1:16" x14ac:dyDescent="0.15">
      <c r="A1027" t="s">
        <v>45</v>
      </c>
      <c r="B1027" s="1">
        <v>2014</v>
      </c>
      <c r="C1027" s="3">
        <v>8731.8251953125</v>
      </c>
      <c r="D1027" s="3">
        <v>6609.69677734375</v>
      </c>
      <c r="E1027" s="3">
        <v>130.640625</v>
      </c>
      <c r="F1027" s="3">
        <v>92.276664733886719</v>
      </c>
      <c r="G1027" s="3">
        <v>7.8134350478649139E-2</v>
      </c>
      <c r="H1027" s="3">
        <v>90.32330322265625</v>
      </c>
      <c r="I1027" s="3">
        <v>102.59023284912109</v>
      </c>
      <c r="J1027" s="3">
        <v>91.948097229003906</v>
      </c>
      <c r="K1027" s="3">
        <f t="shared" ref="K1027:K1090" si="96">C1027/I1027</f>
        <v>85.113611235821523</v>
      </c>
      <c r="L1027" s="3">
        <f t="shared" ref="L1027:L1090" si="97">C1027/J1027</f>
        <v>94.964718775693726</v>
      </c>
      <c r="M1027" s="3">
        <f t="shared" ref="M1027:M1090" si="98">C1027/(D1027+E1027+I1027+J1027)</f>
        <v>1.2591177596001528</v>
      </c>
      <c r="N1027" s="3">
        <f t="shared" ref="N1027:N1090" si="99">C1027/(F1027+G1027+H1027)</f>
        <v>47.798970347508771</v>
      </c>
      <c r="O1027" s="3">
        <f t="shared" ref="O1027:O1090" si="100">J1027/I1027</f>
        <v>0.89626560614431472</v>
      </c>
      <c r="P1027" s="4">
        <f t="shared" ref="P1027:P1090" si="101">(C1027/VLOOKUP(A1027,$A$2:$C$64,3))*100</f>
        <v>789.55302809795955</v>
      </c>
    </row>
    <row r="1028" spans="1:16" x14ac:dyDescent="0.15">
      <c r="A1028" t="s">
        <v>46</v>
      </c>
      <c r="B1028" s="1">
        <v>2014</v>
      </c>
      <c r="C1028" s="3">
        <v>344.41619873046875</v>
      </c>
      <c r="D1028" s="3">
        <v>180.88101196289062</v>
      </c>
      <c r="E1028" s="3">
        <v>7.2664942741394043</v>
      </c>
      <c r="F1028" s="3">
        <v>7.5008974075317383</v>
      </c>
      <c r="G1028" s="3">
        <v>7.8134350478649139E-2</v>
      </c>
      <c r="H1028" s="3">
        <v>50.631057739257812</v>
      </c>
      <c r="I1028" s="3">
        <v>16.814582824707031</v>
      </c>
      <c r="J1028" s="3">
        <v>14.189520835876465</v>
      </c>
      <c r="K1028" s="3">
        <f t="shared" si="96"/>
        <v>20.483184288366054</v>
      </c>
      <c r="L1028" s="3">
        <f t="shared" si="97"/>
        <v>24.272574297199281</v>
      </c>
      <c r="M1028" s="3">
        <f t="shared" si="98"/>
        <v>1.5715887229456273</v>
      </c>
      <c r="N1028" s="3">
        <f t="shared" si="99"/>
        <v>5.916778374763231</v>
      </c>
      <c r="O1028" s="3">
        <f t="shared" si="100"/>
        <v>0.84388182471150286</v>
      </c>
      <c r="P1028" s="4">
        <f t="shared" si="101"/>
        <v>285.13204483002164</v>
      </c>
    </row>
    <row r="1029" spans="1:16" x14ac:dyDescent="0.15">
      <c r="A1029" t="s">
        <v>47</v>
      </c>
      <c r="B1029" s="1">
        <v>2014</v>
      </c>
      <c r="C1029" s="3">
        <v>19112.44140625</v>
      </c>
      <c r="D1029" s="3">
        <v>5213.20166015625</v>
      </c>
      <c r="E1029" s="3">
        <v>331.91470336914062</v>
      </c>
      <c r="F1029" s="3">
        <v>386.29620361328125</v>
      </c>
      <c r="G1029" s="3">
        <v>7.8134350478649139E-2</v>
      </c>
      <c r="H1029" s="3">
        <v>412.00241088867188</v>
      </c>
      <c r="I1029" s="3">
        <v>1471.240478515625</v>
      </c>
      <c r="J1029" s="3">
        <v>1038.4600830078125</v>
      </c>
      <c r="K1029" s="3">
        <f t="shared" si="96"/>
        <v>12.990698451644743</v>
      </c>
      <c r="L1029" s="3">
        <f t="shared" si="97"/>
        <v>18.404599000948036</v>
      </c>
      <c r="M1029" s="3">
        <f t="shared" si="98"/>
        <v>2.3727964997955731</v>
      </c>
      <c r="N1029" s="3">
        <f t="shared" si="99"/>
        <v>23.939125774544134</v>
      </c>
      <c r="O1029" s="3">
        <f t="shared" si="100"/>
        <v>0.70583979857293178</v>
      </c>
      <c r="P1029" s="4">
        <f t="shared" si="101"/>
        <v>333.68922504040864</v>
      </c>
    </row>
    <row r="1030" spans="1:16" x14ac:dyDescent="0.15">
      <c r="A1030" t="s">
        <v>48</v>
      </c>
      <c r="B1030" s="1">
        <v>2014</v>
      </c>
      <c r="C1030" s="3">
        <v>11882.4365234375</v>
      </c>
      <c r="D1030" s="3">
        <v>4276.37109375</v>
      </c>
      <c r="E1030" s="3">
        <v>189.47578430175781</v>
      </c>
      <c r="F1030" s="3">
        <v>337.9310302734375</v>
      </c>
      <c r="G1030" s="3">
        <v>7.8134350478649139E-2</v>
      </c>
      <c r="H1030" s="3">
        <v>129.85928344726562</v>
      </c>
      <c r="I1030" s="3">
        <v>852.2935791015625</v>
      </c>
      <c r="J1030" s="3">
        <v>722.104736328125</v>
      </c>
      <c r="K1030" s="3">
        <f t="shared" si="96"/>
        <v>13.941717754066929</v>
      </c>
      <c r="L1030" s="3">
        <f t="shared" si="97"/>
        <v>16.455281243354303</v>
      </c>
      <c r="M1030" s="3">
        <f t="shared" si="98"/>
        <v>1.9672109563136397</v>
      </c>
      <c r="N1030" s="3">
        <f t="shared" si="99"/>
        <v>25.396960561079979</v>
      </c>
      <c r="O1030" s="3">
        <f t="shared" si="100"/>
        <v>0.84724882837827442</v>
      </c>
      <c r="P1030" s="4">
        <f t="shared" si="101"/>
        <v>375.14664264270931</v>
      </c>
    </row>
    <row r="1031" spans="1:16" x14ac:dyDescent="0.15">
      <c r="A1031" t="s">
        <v>85</v>
      </c>
      <c r="B1031" s="1">
        <v>2014</v>
      </c>
      <c r="C1031" s="3">
        <v>190.49153137207031</v>
      </c>
      <c r="D1031" s="3">
        <v>2.3440303802490234</v>
      </c>
      <c r="E1031" s="3">
        <v>0.15626870095729828</v>
      </c>
      <c r="F1031" s="3">
        <v>121.10823822021484</v>
      </c>
      <c r="G1031" s="3">
        <v>7.8134350478649139E-2</v>
      </c>
      <c r="H1031" s="3">
        <v>188.22563171386719</v>
      </c>
      <c r="I1031" s="3">
        <v>19.723434448242188</v>
      </c>
      <c r="J1031" s="3">
        <v>169.9068603515625</v>
      </c>
      <c r="K1031" s="3">
        <f t="shared" si="96"/>
        <v>9.6581318974620824</v>
      </c>
      <c r="L1031" s="3">
        <f t="shared" si="97"/>
        <v>1.1211526772839842</v>
      </c>
      <c r="M1031" s="3">
        <f t="shared" si="98"/>
        <v>0.9914690186719779</v>
      </c>
      <c r="N1031" s="3">
        <f t="shared" si="99"/>
        <v>0.61565656385095735</v>
      </c>
      <c r="O1031" s="3">
        <f t="shared" si="100"/>
        <v>8.6144662481287639</v>
      </c>
      <c r="P1031" s="4">
        <f t="shared" si="101"/>
        <v>6.014108159142685</v>
      </c>
    </row>
    <row r="1032" spans="1:16" x14ac:dyDescent="0.15">
      <c r="A1032" t="s">
        <v>49</v>
      </c>
      <c r="B1032" s="1">
        <v>2014</v>
      </c>
      <c r="C1032" s="3">
        <v>1344.770263671875</v>
      </c>
      <c r="D1032" s="3">
        <v>443.021728515625</v>
      </c>
      <c r="E1032" s="3">
        <v>53.287624359130859</v>
      </c>
      <c r="F1032" s="3">
        <v>200.10206604003906</v>
      </c>
      <c r="G1032" s="3">
        <v>7.8134350478649139E-2</v>
      </c>
      <c r="H1032" s="3">
        <v>63.835762023925781</v>
      </c>
      <c r="I1032" s="3">
        <v>223.83969116210938</v>
      </c>
      <c r="J1032" s="3">
        <v>202.05877685546875</v>
      </c>
      <c r="K1032" s="3">
        <f t="shared" si="96"/>
        <v>6.0077382017917653</v>
      </c>
      <c r="L1032" s="3">
        <f t="shared" si="97"/>
        <v>6.655341998005758</v>
      </c>
      <c r="M1032" s="3">
        <f t="shared" si="98"/>
        <v>1.4582073944793343</v>
      </c>
      <c r="N1032" s="3">
        <f t="shared" si="99"/>
        <v>5.0935187833866626</v>
      </c>
      <c r="O1032" s="3">
        <f t="shared" si="100"/>
        <v>0.90269413706943313</v>
      </c>
      <c r="P1032" s="4">
        <f t="shared" si="101"/>
        <v>194.39369920899549</v>
      </c>
    </row>
    <row r="1033" spans="1:16" x14ac:dyDescent="0.15">
      <c r="A1033" t="s">
        <v>50</v>
      </c>
      <c r="B1033" s="1">
        <v>2014</v>
      </c>
      <c r="C1033" s="3">
        <v>859.79034423828125</v>
      </c>
      <c r="D1033" s="3">
        <v>598.9779052734375</v>
      </c>
      <c r="E1033" s="3">
        <v>3.8285830020904541</v>
      </c>
      <c r="F1033" s="3">
        <v>8.2822408676147461</v>
      </c>
      <c r="G1033" s="3">
        <v>29.847320556640625</v>
      </c>
      <c r="H1033" s="3">
        <v>29.769186019897461</v>
      </c>
      <c r="I1033" s="3">
        <v>18.162586212158203</v>
      </c>
      <c r="J1033" s="3">
        <v>15.60847282409668</v>
      </c>
      <c r="K1033" s="3">
        <f t="shared" si="96"/>
        <v>47.338541669948391</v>
      </c>
      <c r="L1033" s="3">
        <f t="shared" si="97"/>
        <v>55.084847436894613</v>
      </c>
      <c r="M1033" s="3">
        <f t="shared" si="98"/>
        <v>1.3506450987300898</v>
      </c>
      <c r="N1033" s="3">
        <f t="shared" si="99"/>
        <v>12.662830708997459</v>
      </c>
      <c r="O1033" s="3">
        <f t="shared" si="100"/>
        <v>0.85937501640863367</v>
      </c>
      <c r="P1033" s="4">
        <f t="shared" si="101"/>
        <v>694.1229766964583</v>
      </c>
    </row>
    <row r="1034" spans="1:16" x14ac:dyDescent="0.15">
      <c r="A1034" t="s">
        <v>51</v>
      </c>
      <c r="B1034" s="1">
        <v>2014</v>
      </c>
      <c r="C1034" s="3">
        <v>84411.65625</v>
      </c>
      <c r="D1034" s="3">
        <v>20407.12890625</v>
      </c>
      <c r="E1034" s="3">
        <v>404.73590087890625</v>
      </c>
      <c r="F1034" s="3">
        <v>1790.057861328125</v>
      </c>
      <c r="G1034" s="3">
        <v>20826.708984375</v>
      </c>
      <c r="H1034" s="3">
        <v>556.3165283203125</v>
      </c>
      <c r="I1034" s="3">
        <v>10016.3828125</v>
      </c>
      <c r="J1034" s="3">
        <v>8793.955078125</v>
      </c>
      <c r="K1034" s="3">
        <f t="shared" si="96"/>
        <v>8.4273592403694888</v>
      </c>
      <c r="L1034" s="3">
        <f t="shared" si="97"/>
        <v>9.5988273194588345</v>
      </c>
      <c r="M1034" s="3">
        <f t="shared" si="98"/>
        <v>2.1304130134790591</v>
      </c>
      <c r="N1034" s="3">
        <f t="shared" si="99"/>
        <v>3.6426596705997172</v>
      </c>
      <c r="O1034" s="3">
        <f t="shared" si="100"/>
        <v>0.8779571670474231</v>
      </c>
      <c r="P1034" s="4">
        <f t="shared" si="101"/>
        <v>438.63882898565788</v>
      </c>
    </row>
    <row r="1035" spans="1:16" x14ac:dyDescent="0.15">
      <c r="A1035" t="s">
        <v>52</v>
      </c>
      <c r="B1035" s="1">
        <v>2014</v>
      </c>
      <c r="C1035" s="3">
        <v>76.649795532226562</v>
      </c>
      <c r="D1035" s="3">
        <v>41.645606994628906</v>
      </c>
      <c r="E1035" s="3">
        <v>1.4845526218414307</v>
      </c>
      <c r="F1035" s="3">
        <v>5.1568670272827148</v>
      </c>
      <c r="G1035" s="3">
        <v>7.8134350478649139E-2</v>
      </c>
      <c r="H1035" s="3">
        <v>35.472991943359375</v>
      </c>
      <c r="I1035" s="3">
        <v>10.784035682678223</v>
      </c>
      <c r="J1035" s="3">
        <v>9.5779266357421875</v>
      </c>
      <c r="K1035" s="3">
        <f t="shared" si="96"/>
        <v>7.1077097468570818</v>
      </c>
      <c r="L1035" s="3">
        <f t="shared" si="97"/>
        <v>8.0027545049458411</v>
      </c>
      <c r="M1035" s="3">
        <f t="shared" si="98"/>
        <v>1.207233168405186</v>
      </c>
      <c r="N1035" s="3">
        <f t="shared" si="99"/>
        <v>1.8829175618553016</v>
      </c>
      <c r="O1035" s="3">
        <f t="shared" si="100"/>
        <v>0.88815791393630694</v>
      </c>
      <c r="P1035" s="4">
        <f t="shared" si="101"/>
        <v>165.54786191857315</v>
      </c>
    </row>
    <row r="1036" spans="1:16" x14ac:dyDescent="0.15">
      <c r="A1036" t="s">
        <v>53</v>
      </c>
      <c r="B1036" s="1">
        <v>2014</v>
      </c>
      <c r="C1036" s="3">
        <v>655.390869140625</v>
      </c>
      <c r="D1036" s="3">
        <v>287.846923828125</v>
      </c>
      <c r="E1036" s="3">
        <v>37.504486083984375</v>
      </c>
      <c r="F1036" s="3">
        <v>11.720151901245117</v>
      </c>
      <c r="G1036" s="3">
        <v>7.8134350478649139E-2</v>
      </c>
      <c r="H1036" s="3">
        <v>16.330078125</v>
      </c>
      <c r="I1036" s="3">
        <v>61.795364379882812</v>
      </c>
      <c r="J1036" s="3">
        <v>53.778282165527344</v>
      </c>
      <c r="K1036" s="3">
        <f t="shared" si="96"/>
        <v>10.605825788349659</v>
      </c>
      <c r="L1036" s="3">
        <f t="shared" si="97"/>
        <v>12.186905991592644</v>
      </c>
      <c r="M1036" s="3">
        <f t="shared" si="98"/>
        <v>1.4863996943293876</v>
      </c>
      <c r="N1036" s="3">
        <f t="shared" si="99"/>
        <v>23.299999259216126</v>
      </c>
      <c r="O1036" s="3">
        <f t="shared" si="100"/>
        <v>0.87026401907639872</v>
      </c>
      <c r="P1036" s="4">
        <f t="shared" si="101"/>
        <v>95.186902019380753</v>
      </c>
    </row>
    <row r="1037" spans="1:16" x14ac:dyDescent="0.15">
      <c r="A1037" t="s">
        <v>54</v>
      </c>
      <c r="B1037" s="1">
        <v>2014</v>
      </c>
      <c r="C1037" s="3">
        <v>5328.76220703125</v>
      </c>
      <c r="D1037" s="3">
        <v>3730.6025390625</v>
      </c>
      <c r="E1037" s="3">
        <v>39.223442077636719</v>
      </c>
      <c r="F1037" s="3">
        <v>71.258522033691406</v>
      </c>
      <c r="G1037" s="3">
        <v>7.8134350478649139E-2</v>
      </c>
      <c r="H1037" s="3">
        <v>97.042854309082031</v>
      </c>
      <c r="I1037" s="3">
        <v>196.45391845703125</v>
      </c>
      <c r="J1037" s="3">
        <v>166.58497619628906</v>
      </c>
      <c r="K1037" s="3">
        <f t="shared" si="96"/>
        <v>27.124743801925064</v>
      </c>
      <c r="L1037" s="3">
        <f t="shared" si="97"/>
        <v>31.988252054328754</v>
      </c>
      <c r="M1037" s="3">
        <f t="shared" si="98"/>
        <v>1.289362794859872</v>
      </c>
      <c r="N1037" s="3">
        <f t="shared" si="99"/>
        <v>31.647331585010974</v>
      </c>
      <c r="O1037" s="3">
        <f t="shared" si="100"/>
        <v>0.84795954952013253</v>
      </c>
      <c r="P1037" s="4">
        <f t="shared" si="101"/>
        <v>193.61527433327188</v>
      </c>
    </row>
    <row r="1038" spans="1:16" x14ac:dyDescent="0.15">
      <c r="A1038" t="s">
        <v>55</v>
      </c>
      <c r="B1038" s="1">
        <v>2014</v>
      </c>
      <c r="C1038" s="3">
        <v>409.42398071289062</v>
      </c>
      <c r="D1038" s="3">
        <v>129.39047241210938</v>
      </c>
      <c r="E1038" s="3">
        <v>1.7189556360244751</v>
      </c>
      <c r="F1038" s="3">
        <v>34.847919464111328</v>
      </c>
      <c r="G1038" s="3">
        <v>0.31253737211227417</v>
      </c>
      <c r="H1038" s="3">
        <v>78.993820190429688</v>
      </c>
      <c r="I1038" s="3">
        <v>42.497615814208984</v>
      </c>
      <c r="J1038" s="3">
        <v>36.892753601074219</v>
      </c>
      <c r="K1038" s="3">
        <f t="shared" si="96"/>
        <v>9.6340458839575795</v>
      </c>
      <c r="L1038" s="3">
        <f t="shared" si="97"/>
        <v>11.09768018782337</v>
      </c>
      <c r="M1038" s="3">
        <f t="shared" si="98"/>
        <v>1.9450089056928654</v>
      </c>
      <c r="N1038" s="3">
        <f t="shared" si="99"/>
        <v>3.5865846762561193</v>
      </c>
      <c r="O1038" s="3">
        <f t="shared" si="100"/>
        <v>0.86811349046878084</v>
      </c>
      <c r="P1038" s="4">
        <f t="shared" si="101"/>
        <v>26.432571551738743</v>
      </c>
    </row>
    <row r="1039" spans="1:16" x14ac:dyDescent="0.15">
      <c r="A1039" t="s">
        <v>77</v>
      </c>
      <c r="B1039" s="1">
        <v>2014</v>
      </c>
      <c r="C1039" s="3">
        <v>420.67532348632812</v>
      </c>
      <c r="D1039" s="3">
        <v>235.02810668945312</v>
      </c>
      <c r="E1039" s="3">
        <v>4.375523567199707</v>
      </c>
      <c r="F1039" s="3">
        <v>10.391867637634277</v>
      </c>
      <c r="G1039" s="3">
        <v>2.3440303802490234</v>
      </c>
      <c r="H1039" s="3">
        <v>7.8134346008300781</v>
      </c>
      <c r="I1039" s="3">
        <v>40.936767578125</v>
      </c>
      <c r="J1039" s="3">
        <v>34.551483154296875</v>
      </c>
      <c r="K1039" s="3">
        <f t="shared" si="96"/>
        <v>10.27622229047514</v>
      </c>
      <c r="L1039" s="3">
        <f t="shared" si="97"/>
        <v>12.175318830966372</v>
      </c>
      <c r="M1039" s="3">
        <f t="shared" si="98"/>
        <v>1.3359357572668684</v>
      </c>
      <c r="N1039" s="3">
        <f t="shared" si="99"/>
        <v>20.471483492521674</v>
      </c>
      <c r="O1039" s="3">
        <f t="shared" si="100"/>
        <v>0.84402079593504176</v>
      </c>
      <c r="P1039" s="4">
        <f t="shared" si="101"/>
        <v>27.158962620464589</v>
      </c>
    </row>
    <row r="1040" spans="1:16" x14ac:dyDescent="0.15">
      <c r="A1040" t="s">
        <v>66</v>
      </c>
      <c r="B1040" s="1">
        <v>2014</v>
      </c>
      <c r="C1040" s="3">
        <v>16439.076171875</v>
      </c>
      <c r="D1040" s="3">
        <v>11333.62109375</v>
      </c>
      <c r="E1040" s="3">
        <v>112.20092010498047</v>
      </c>
      <c r="F1040" s="3">
        <v>485.13613891601562</v>
      </c>
      <c r="G1040" s="3">
        <v>51.412399291992188</v>
      </c>
      <c r="H1040" s="3">
        <v>1406.418212890625</v>
      </c>
      <c r="I1040" s="3">
        <v>727.63861083984375</v>
      </c>
      <c r="J1040" s="3">
        <v>558.144775390625</v>
      </c>
      <c r="K1040" s="3">
        <f t="shared" si="96"/>
        <v>22.592363746202178</v>
      </c>
      <c r="L1040" s="3">
        <f t="shared" si="97"/>
        <v>29.453068265970771</v>
      </c>
      <c r="M1040" s="3">
        <f t="shared" si="98"/>
        <v>1.291202142642959</v>
      </c>
      <c r="N1040" s="3">
        <f t="shared" si="99"/>
        <v>8.4608118808928019</v>
      </c>
      <c r="O1040" s="3">
        <f t="shared" si="100"/>
        <v>0.76706316442775324</v>
      </c>
      <c r="P1040" s="4">
        <f t="shared" si="101"/>
        <v>1061.3131561101263</v>
      </c>
    </row>
    <row r="1041" spans="1:16" x14ac:dyDescent="0.15">
      <c r="A1041" t="s">
        <v>67</v>
      </c>
      <c r="B1041" s="1">
        <v>2014</v>
      </c>
      <c r="C1041" s="3">
        <v>3226.792236328125</v>
      </c>
      <c r="D1041" s="3">
        <v>1566.4373779296875</v>
      </c>
      <c r="E1041" s="3">
        <v>23.752841949462891</v>
      </c>
      <c r="F1041" s="3">
        <v>436.38031005859375</v>
      </c>
      <c r="G1041" s="3">
        <v>7.8134350478649139E-2</v>
      </c>
      <c r="H1041" s="3">
        <v>789.0006103515625</v>
      </c>
      <c r="I1041" s="3">
        <v>298.61846923828125</v>
      </c>
      <c r="J1041" s="3">
        <v>465.3453369140625</v>
      </c>
      <c r="K1041" s="3">
        <f t="shared" si="96"/>
        <v>10.805735641733937</v>
      </c>
      <c r="L1041" s="3">
        <f t="shared" si="97"/>
        <v>6.9341883980757109</v>
      </c>
      <c r="M1041" s="3">
        <f t="shared" si="98"/>
        <v>1.370680168182401</v>
      </c>
      <c r="N1041" s="3">
        <f t="shared" si="99"/>
        <v>2.63312937612461</v>
      </c>
      <c r="O1041" s="3">
        <f t="shared" si="100"/>
        <v>1.5583273804231523</v>
      </c>
      <c r="P1041" s="4">
        <f t="shared" si="101"/>
        <v>208.32296271661167</v>
      </c>
    </row>
    <row r="1042" spans="1:16" x14ac:dyDescent="0.15">
      <c r="A1042" t="s">
        <v>79</v>
      </c>
      <c r="B1042" s="1">
        <v>2014</v>
      </c>
      <c r="C1042" s="3">
        <v>2.5784335136413574</v>
      </c>
      <c r="D1042" s="3">
        <v>99.933830261230469</v>
      </c>
      <c r="E1042" s="3">
        <v>7.6571660041809082</v>
      </c>
      <c r="F1042" s="3">
        <v>97.511665344238281</v>
      </c>
      <c r="G1042" s="3">
        <v>13.282838821411133</v>
      </c>
      <c r="H1042" s="3">
        <v>3008.17236328125</v>
      </c>
      <c r="I1042" s="3">
        <v>144.73310852050781</v>
      </c>
      <c r="J1042" s="3">
        <v>128.48611450195312</v>
      </c>
      <c r="K1042" s="3">
        <f t="shared" si="96"/>
        <v>1.7815091101121543E-2</v>
      </c>
      <c r="L1042" s="3">
        <f t="shared" si="97"/>
        <v>2.0067798949606828E-2</v>
      </c>
      <c r="M1042" s="3">
        <f t="shared" si="98"/>
        <v>6.7709147051334736E-3</v>
      </c>
      <c r="N1042" s="3">
        <f t="shared" si="99"/>
        <v>8.2669474323463789E-4</v>
      </c>
      <c r="O1042" s="3">
        <f t="shared" si="100"/>
        <v>0.88774514563644169</v>
      </c>
      <c r="P1042" s="4">
        <f t="shared" si="101"/>
        <v>0.16646467122432645</v>
      </c>
    </row>
    <row r="1043" spans="1:16" x14ac:dyDescent="0.15">
      <c r="A1043" t="s">
        <v>56</v>
      </c>
      <c r="B1043" s="1">
        <v>2014</v>
      </c>
      <c r="C1043" s="3">
        <v>33242.2578125</v>
      </c>
      <c r="D1043" s="3">
        <v>20952.505859375</v>
      </c>
      <c r="E1043" s="3">
        <v>219.4793701171875</v>
      </c>
      <c r="F1043" s="3">
        <v>451.38211059570312</v>
      </c>
      <c r="G1043" s="3">
        <v>1176.5469970703125</v>
      </c>
      <c r="H1043" s="3">
        <v>186.19415283203125</v>
      </c>
      <c r="I1043" s="3">
        <v>2998.529541015625</v>
      </c>
      <c r="J1043" s="3">
        <v>2646.1328125</v>
      </c>
      <c r="K1043" s="3">
        <f t="shared" si="96"/>
        <v>11.086186531695997</v>
      </c>
      <c r="L1043" s="3">
        <f t="shared" si="97"/>
        <v>12.562581007071049</v>
      </c>
      <c r="M1043" s="3">
        <f t="shared" si="98"/>
        <v>1.2396127334560541</v>
      </c>
      <c r="N1043" s="3">
        <f t="shared" si="99"/>
        <v>18.324145076764914</v>
      </c>
      <c r="O1043" s="3">
        <f t="shared" si="100"/>
        <v>0.88247681948924017</v>
      </c>
      <c r="P1043" s="4">
        <f t="shared" si="101"/>
        <v>475.41521928829764</v>
      </c>
    </row>
    <row r="1044" spans="1:16" x14ac:dyDescent="0.15">
      <c r="A1044" t="s">
        <v>57</v>
      </c>
      <c r="B1044" s="1">
        <v>2014</v>
      </c>
      <c r="C1044" s="3">
        <v>5905.00341796875</v>
      </c>
      <c r="D1044" s="3">
        <v>2120.253662109375</v>
      </c>
      <c r="E1044" s="3">
        <v>61.882400512695312</v>
      </c>
      <c r="F1044" s="3">
        <v>123.53040313720703</v>
      </c>
      <c r="G1044" s="3">
        <v>7.8134350478649139E-2</v>
      </c>
      <c r="H1044" s="3">
        <v>531.15728759765625</v>
      </c>
      <c r="I1044" s="3">
        <v>375.17092895507812</v>
      </c>
      <c r="J1044" s="3">
        <v>312.87893676757812</v>
      </c>
      <c r="K1044" s="3">
        <f t="shared" si="96"/>
        <v>15.739501550440753</v>
      </c>
      <c r="L1044" s="3">
        <f t="shared" si="97"/>
        <v>18.873125429837668</v>
      </c>
      <c r="M1044" s="3">
        <f t="shared" si="98"/>
        <v>2.0573591974141698</v>
      </c>
      <c r="N1044" s="3">
        <f t="shared" si="99"/>
        <v>9.0184966773412381</v>
      </c>
      <c r="O1044" s="3">
        <f t="shared" si="100"/>
        <v>0.83396370192915814</v>
      </c>
      <c r="P1044" s="4">
        <f t="shared" si="101"/>
        <v>206.00971478853353</v>
      </c>
    </row>
    <row r="1045" spans="1:16" x14ac:dyDescent="0.15">
      <c r="A1045" t="s">
        <v>58</v>
      </c>
      <c r="B1045" s="1">
        <v>2014</v>
      </c>
      <c r="C1045" s="3">
        <v>3683.721923828125</v>
      </c>
      <c r="D1045" s="3">
        <v>2334.107421875</v>
      </c>
      <c r="E1045" s="3">
        <v>166.42158508300781</v>
      </c>
      <c r="F1045" s="3">
        <v>99.699424743652344</v>
      </c>
      <c r="G1045" s="3">
        <v>7.8134350478649139E-2</v>
      </c>
      <c r="H1045" s="3">
        <v>57.585014343261719</v>
      </c>
      <c r="I1045" s="3">
        <v>23.767446517944336</v>
      </c>
      <c r="J1045" s="3">
        <v>7.7332887649536133</v>
      </c>
      <c r="K1045" s="3">
        <f t="shared" si="96"/>
        <v>154.99022669713082</v>
      </c>
      <c r="L1045" s="3">
        <f t="shared" si="97"/>
        <v>476.34609747438043</v>
      </c>
      <c r="M1045" s="3">
        <f t="shared" si="98"/>
        <v>1.4548493891576268</v>
      </c>
      <c r="N1045" s="3">
        <f t="shared" si="99"/>
        <v>23.409136260050474</v>
      </c>
      <c r="O1045" s="3">
        <f t="shared" si="100"/>
        <v>0.32537314259295835</v>
      </c>
      <c r="P1045" s="4">
        <f t="shared" si="101"/>
        <v>272.61335654176116</v>
      </c>
    </row>
    <row r="1046" spans="1:16" x14ac:dyDescent="0.15">
      <c r="A1046" t="s">
        <v>64</v>
      </c>
      <c r="B1046" s="1">
        <v>2014</v>
      </c>
      <c r="C1046" s="3">
        <v>1449.23583984375</v>
      </c>
      <c r="D1046" s="3">
        <v>1053.8760986328125</v>
      </c>
      <c r="E1046" s="3">
        <v>21.955751419067383</v>
      </c>
      <c r="F1046" s="3">
        <v>34.066574096679688</v>
      </c>
      <c r="G1046" s="3">
        <v>7.8134350478649139E-2</v>
      </c>
      <c r="H1046" s="3">
        <v>219.79191589355469</v>
      </c>
      <c r="I1046" s="3">
        <v>47.818683624267578</v>
      </c>
      <c r="J1046" s="3">
        <v>45.193622589111328</v>
      </c>
      <c r="K1046" s="3">
        <f t="shared" si="96"/>
        <v>30.306895338881205</v>
      </c>
      <c r="L1046" s="3">
        <f t="shared" si="97"/>
        <v>32.067264291243603</v>
      </c>
      <c r="M1046" s="3">
        <f t="shared" si="98"/>
        <v>1.2398879971085375</v>
      </c>
      <c r="N1046" s="3">
        <f t="shared" si="99"/>
        <v>5.7070768882052816</v>
      </c>
      <c r="O1046" s="3">
        <f t="shared" si="100"/>
        <v>0.94510386241949884</v>
      </c>
      <c r="P1046" s="4">
        <f t="shared" si="101"/>
        <v>107.2505077445842</v>
      </c>
    </row>
    <row r="1047" spans="1:16" x14ac:dyDescent="0.15">
      <c r="A1047" t="s">
        <v>69</v>
      </c>
      <c r="B1047" s="1">
        <v>2014</v>
      </c>
      <c r="C1047" s="3">
        <v>9002.9521484375</v>
      </c>
      <c r="D1047" s="3">
        <v>3142.7978515625</v>
      </c>
      <c r="E1047" s="3">
        <v>130.56248474121094</v>
      </c>
      <c r="F1047" s="3">
        <v>63.210685729980469</v>
      </c>
      <c r="G1047" s="3">
        <v>2555.0712890625</v>
      </c>
      <c r="H1047" s="3">
        <v>41.567470550537109</v>
      </c>
      <c r="I1047" s="3">
        <v>568.9288330078125</v>
      </c>
      <c r="J1047" s="3">
        <v>477.2645263671875</v>
      </c>
      <c r="K1047" s="3">
        <f t="shared" si="96"/>
        <v>15.824390725357862</v>
      </c>
      <c r="L1047" s="3">
        <f t="shared" si="97"/>
        <v>18.86365244231666</v>
      </c>
      <c r="M1047" s="3">
        <f t="shared" si="98"/>
        <v>2.0842320255085771</v>
      </c>
      <c r="N1047" s="3">
        <f t="shared" si="99"/>
        <v>3.384760052566234</v>
      </c>
      <c r="O1047" s="3">
        <f t="shared" si="100"/>
        <v>0.83888264872072982</v>
      </c>
      <c r="P1047" s="4">
        <f t="shared" si="101"/>
        <v>666.26228980385997</v>
      </c>
    </row>
    <row r="1048" spans="1:16" x14ac:dyDescent="0.15">
      <c r="A1048" t="s">
        <v>59</v>
      </c>
      <c r="B1048" s="1">
        <v>2014</v>
      </c>
      <c r="C1048" s="3">
        <v>4889.8037109375</v>
      </c>
      <c r="D1048" s="3">
        <v>3051.380615234375</v>
      </c>
      <c r="E1048" s="3">
        <v>22.815229415893555</v>
      </c>
      <c r="F1048" s="3">
        <v>29.769186019897461</v>
      </c>
      <c r="G1048" s="3">
        <v>0.54694044589996338</v>
      </c>
      <c r="H1048" s="3">
        <v>67.508071899414062</v>
      </c>
      <c r="I1048" s="3">
        <v>246.25914001464844</v>
      </c>
      <c r="J1048" s="3">
        <v>223.98158264160156</v>
      </c>
      <c r="K1048" s="3">
        <f t="shared" si="96"/>
        <v>19.856333903572619</v>
      </c>
      <c r="L1048" s="3">
        <f t="shared" si="97"/>
        <v>21.831275827538889</v>
      </c>
      <c r="M1048" s="3">
        <f t="shared" si="98"/>
        <v>1.3795715110380296</v>
      </c>
      <c r="N1048" s="3">
        <f t="shared" si="99"/>
        <v>49.985625158738081</v>
      </c>
      <c r="O1048" s="3">
        <f t="shared" si="100"/>
        <v>0.90953611966759196</v>
      </c>
      <c r="P1048" s="4">
        <f t="shared" si="101"/>
        <v>361.64065673937887</v>
      </c>
    </row>
    <row r="1049" spans="1:16" x14ac:dyDescent="0.15">
      <c r="A1049" t="s">
        <v>60</v>
      </c>
      <c r="B1049" s="1">
        <v>2014</v>
      </c>
      <c r="C1049" s="3">
        <v>8.8291807174682617</v>
      </c>
      <c r="D1049" s="3">
        <v>4.141120433807373</v>
      </c>
      <c r="E1049" s="3">
        <v>0.31253737211227417</v>
      </c>
      <c r="F1049" s="3">
        <v>0.23440304398536682</v>
      </c>
      <c r="G1049" s="3">
        <v>7.8134350478649139E-2</v>
      </c>
      <c r="H1049" s="3">
        <v>1.7970899343490601</v>
      </c>
      <c r="I1049" s="3">
        <v>2.4122185707092285</v>
      </c>
      <c r="J1049" s="3">
        <v>1.9155852794647217</v>
      </c>
      <c r="K1049" s="3">
        <f t="shared" si="96"/>
        <v>3.6601910061874494</v>
      </c>
      <c r="L1049" s="3">
        <f t="shared" si="97"/>
        <v>4.6091295501787473</v>
      </c>
      <c r="M1049" s="3">
        <f t="shared" si="98"/>
        <v>1.0054340681817533</v>
      </c>
      <c r="N1049" s="3">
        <f t="shared" si="99"/>
        <v>4.1851850309674168</v>
      </c>
      <c r="O1049" s="3">
        <f t="shared" si="100"/>
        <v>0.79411762380285089</v>
      </c>
      <c r="P1049" s="4">
        <f t="shared" si="101"/>
        <v>49.68998994936252</v>
      </c>
    </row>
    <row r="1050" spans="1:16" x14ac:dyDescent="0.15">
      <c r="A1050" t="s">
        <v>61</v>
      </c>
      <c r="B1050" s="1">
        <v>2014</v>
      </c>
      <c r="C1050" s="3">
        <v>5002.39501953125</v>
      </c>
      <c r="D1050" s="3">
        <v>2464.982421875</v>
      </c>
      <c r="E1050" s="3">
        <v>98.371139526367188</v>
      </c>
      <c r="F1050" s="3">
        <v>134.78175354003906</v>
      </c>
      <c r="G1050" s="3">
        <v>34.535381317138672</v>
      </c>
      <c r="H1050" s="3">
        <v>59.460235595703125</v>
      </c>
      <c r="I1050" s="3">
        <v>655.83966064453125</v>
      </c>
      <c r="J1050" s="3">
        <v>599.22344970703125</v>
      </c>
      <c r="K1050" s="3">
        <f t="shared" si="96"/>
        <v>7.627466467360497</v>
      </c>
      <c r="L1050" s="3">
        <f t="shared" si="97"/>
        <v>8.348129603367477</v>
      </c>
      <c r="M1050" s="3">
        <f t="shared" si="98"/>
        <v>1.3100704950659008</v>
      </c>
      <c r="N1050" s="3">
        <f t="shared" si="99"/>
        <v>21.865777238494601</v>
      </c>
      <c r="O1050" s="3">
        <f t="shared" si="100"/>
        <v>0.91367370054769181</v>
      </c>
      <c r="P1050" s="4">
        <f t="shared" si="101"/>
        <v>132.95451219938715</v>
      </c>
    </row>
    <row r="1051" spans="1:16" x14ac:dyDescent="0.15">
      <c r="A1051" t="s">
        <v>62</v>
      </c>
      <c r="B1051" s="1">
        <v>2014</v>
      </c>
      <c r="C1051" s="3">
        <v>810.409423828125</v>
      </c>
      <c r="D1051" s="3">
        <v>290.7379150390625</v>
      </c>
      <c r="E1051" s="3">
        <v>21.018138885498047</v>
      </c>
      <c r="F1051" s="3">
        <v>35.785530090332031</v>
      </c>
      <c r="G1051" s="3">
        <v>7.8134350478649139E-2</v>
      </c>
      <c r="H1051" s="3">
        <v>15.626869201660156</v>
      </c>
      <c r="I1051" s="3">
        <v>125.43536376953125</v>
      </c>
      <c r="J1051" s="3">
        <v>91.948097229003906</v>
      </c>
      <c r="K1051" s="3">
        <f t="shared" si="96"/>
        <v>6.460773098383414</v>
      </c>
      <c r="L1051" s="3">
        <f t="shared" si="97"/>
        <v>8.8137704667203405</v>
      </c>
      <c r="M1051" s="3">
        <f t="shared" si="98"/>
        <v>1.5315609607154526</v>
      </c>
      <c r="N1051" s="3">
        <f t="shared" si="99"/>
        <v>15.738998345895498</v>
      </c>
      <c r="O1051" s="3">
        <f t="shared" si="100"/>
        <v>0.73303169429910375</v>
      </c>
      <c r="P1051" s="4">
        <f t="shared" si="101"/>
        <v>263.96008675978868</v>
      </c>
    </row>
    <row r="1052" spans="1:16" x14ac:dyDescent="0.15">
      <c r="A1052" t="s">
        <v>63</v>
      </c>
      <c r="B1052" s="1">
        <v>2014</v>
      </c>
      <c r="C1052" s="3">
        <v>1392.19775390625</v>
      </c>
      <c r="D1052" s="3">
        <v>375.513671875</v>
      </c>
      <c r="E1052" s="3">
        <v>38.207695007324219</v>
      </c>
      <c r="F1052" s="3">
        <v>28.050230026245117</v>
      </c>
      <c r="G1052" s="3">
        <v>20.705600738525391</v>
      </c>
      <c r="H1052" s="3">
        <v>537.9549560546875</v>
      </c>
      <c r="I1052" s="3">
        <v>136.57414245605469</v>
      </c>
      <c r="J1052" s="3">
        <v>103.08686828613281</v>
      </c>
      <c r="K1052" s="3">
        <f t="shared" si="96"/>
        <v>10.193714043302274</v>
      </c>
      <c r="L1052" s="3">
        <f t="shared" si="97"/>
        <v>13.505093103051689</v>
      </c>
      <c r="M1052" s="3">
        <f t="shared" si="98"/>
        <v>2.1307549783755011</v>
      </c>
      <c r="N1052" s="3">
        <f t="shared" si="99"/>
        <v>2.3728859008257088</v>
      </c>
      <c r="O1052" s="3">
        <f t="shared" si="100"/>
        <v>0.75480516613386728</v>
      </c>
      <c r="P1052" s="4">
        <f t="shared" si="101"/>
        <v>50.881024722585181</v>
      </c>
    </row>
    <row r="1053" spans="1:16" x14ac:dyDescent="0.15">
      <c r="A1053" t="s">
        <v>68</v>
      </c>
      <c r="B1053" s="1">
        <v>2014</v>
      </c>
      <c r="C1053" s="3">
        <v>364.2623291015625</v>
      </c>
      <c r="D1053" s="3">
        <v>102.43412780761719</v>
      </c>
      <c r="E1053" s="3">
        <v>2.1096272468566895</v>
      </c>
      <c r="F1053" s="3">
        <v>12.267092704772949</v>
      </c>
      <c r="G1053" s="3">
        <v>0.46880608797073364</v>
      </c>
      <c r="H1053" s="3">
        <v>60.319713592529297</v>
      </c>
      <c r="I1053" s="3">
        <v>47.676788330078125</v>
      </c>
      <c r="J1053" s="3">
        <v>40.652976989746094</v>
      </c>
      <c r="K1053" s="3">
        <f t="shared" si="96"/>
        <v>7.6402446947492528</v>
      </c>
      <c r="L1053" s="3">
        <f t="shared" si="97"/>
        <v>8.9602867015972887</v>
      </c>
      <c r="M1053" s="3">
        <f t="shared" si="98"/>
        <v>1.888607250983237</v>
      </c>
      <c r="N1053" s="3">
        <f t="shared" si="99"/>
        <v>4.9860964436319319</v>
      </c>
      <c r="O1053" s="3">
        <f t="shared" si="100"/>
        <v>0.85267859714659344</v>
      </c>
      <c r="P1053" s="4">
        <f t="shared" si="101"/>
        <v>13.312793042884866</v>
      </c>
    </row>
    <row r="1054" spans="1:16" x14ac:dyDescent="0.15">
      <c r="A1054" t="s">
        <v>1</v>
      </c>
      <c r="B1054" s="1">
        <v>2015</v>
      </c>
      <c r="C1054" s="3">
        <v>66313.4375</v>
      </c>
      <c r="D1054" s="3">
        <v>36712.69921875</v>
      </c>
      <c r="E1054" s="3">
        <v>470.9549560546875</v>
      </c>
      <c r="F1054" s="3">
        <v>917.1142578125</v>
      </c>
      <c r="G1054" s="3">
        <v>160.96855163574219</v>
      </c>
      <c r="H1054" s="3">
        <v>344.53775024414062</v>
      </c>
      <c r="I1054" s="3">
        <v>4769.20166015625</v>
      </c>
      <c r="J1054" s="3">
        <v>4074.04248046875</v>
      </c>
      <c r="K1054" s="3">
        <f t="shared" si="96"/>
        <v>13.90451530997484</v>
      </c>
      <c r="L1054" s="3">
        <f t="shared" si="97"/>
        <v>16.277060884345548</v>
      </c>
      <c r="M1054" s="3">
        <f t="shared" si="98"/>
        <v>1.4407539922752</v>
      </c>
      <c r="N1054" s="3">
        <f t="shared" si="99"/>
        <v>46.613580162470825</v>
      </c>
      <c r="O1054" s="3">
        <f t="shared" si="100"/>
        <v>0.85423992751341848</v>
      </c>
      <c r="P1054" s="4">
        <f t="shared" si="101"/>
        <v>500.30358620739452</v>
      </c>
    </row>
    <row r="1055" spans="1:16" x14ac:dyDescent="0.15">
      <c r="A1055" t="s">
        <v>65</v>
      </c>
      <c r="B1055" s="1">
        <v>2015</v>
      </c>
      <c r="C1055" s="3">
        <v>5037.828125</v>
      </c>
      <c r="D1055" s="3">
        <v>3401.720703125</v>
      </c>
      <c r="E1055" s="3">
        <v>37.721923828125</v>
      </c>
      <c r="F1055" s="3">
        <v>77.720169067382812</v>
      </c>
      <c r="G1055" s="3">
        <v>195.0321044921875</v>
      </c>
      <c r="H1055" s="3">
        <v>160.88725280761719</v>
      </c>
      <c r="I1055" s="3">
        <v>318.87103271484375</v>
      </c>
      <c r="J1055" s="3">
        <v>288.50558471679688</v>
      </c>
      <c r="K1055" s="3">
        <f t="shared" si="96"/>
        <v>15.798951952795191</v>
      </c>
      <c r="L1055" s="3">
        <f t="shared" si="97"/>
        <v>17.461804526055321</v>
      </c>
      <c r="M1055" s="3">
        <f t="shared" si="98"/>
        <v>1.2448858772208138</v>
      </c>
      <c r="N1055" s="3">
        <f t="shared" si="99"/>
        <v>11.617548259966924</v>
      </c>
      <c r="O1055" s="3">
        <f t="shared" si="100"/>
        <v>0.90477200848406403</v>
      </c>
      <c r="P1055" s="4">
        <f t="shared" si="101"/>
        <v>38.008035364385599</v>
      </c>
    </row>
    <row r="1056" spans="1:16" x14ac:dyDescent="0.15">
      <c r="A1056" t="s">
        <v>86</v>
      </c>
      <c r="B1056" s="1">
        <v>2015</v>
      </c>
      <c r="C1056" s="3">
        <v>79.020927429199219</v>
      </c>
      <c r="D1056" s="3">
        <v>76.338119506835938</v>
      </c>
      <c r="E1056" s="3">
        <v>0.65037798881530762</v>
      </c>
      <c r="F1056" s="3">
        <v>10.812534332275391</v>
      </c>
      <c r="G1056" s="3">
        <v>2.6828093528747559</v>
      </c>
      <c r="H1056" s="3">
        <v>8.1297248601913452E-2</v>
      </c>
      <c r="I1056" s="3">
        <v>7.1010518074035645</v>
      </c>
      <c r="J1056" s="3">
        <v>5.3426961898803711</v>
      </c>
      <c r="K1056" s="3">
        <f t="shared" si="96"/>
        <v>11.128059556869013</v>
      </c>
      <c r="L1056" s="3">
        <f t="shared" si="97"/>
        <v>14.790458716120369</v>
      </c>
      <c r="M1056" s="3">
        <f t="shared" si="98"/>
        <v>0.88358429326748356</v>
      </c>
      <c r="N1056" s="3">
        <f t="shared" si="99"/>
        <v>5.8203592342749602</v>
      </c>
      <c r="O1056" s="3">
        <f t="shared" si="100"/>
        <v>0.7523809619738403</v>
      </c>
      <c r="P1056" s="4">
        <f t="shared" si="101"/>
        <v>0.59617559982865675</v>
      </c>
    </row>
    <row r="1057" spans="1:16" x14ac:dyDescent="0.15">
      <c r="A1057" t="s">
        <v>2</v>
      </c>
      <c r="B1057" s="1">
        <v>2015</v>
      </c>
      <c r="C1057" s="3">
        <v>1181.41162109375</v>
      </c>
      <c r="D1057" s="3">
        <v>266.41107177734375</v>
      </c>
      <c r="E1057" s="3">
        <v>3.9022679328918457</v>
      </c>
      <c r="F1057" s="3">
        <v>28.860523223876953</v>
      </c>
      <c r="G1057" s="3">
        <v>8.1297248601913452E-2</v>
      </c>
      <c r="H1057" s="3">
        <v>28.454036712646484</v>
      </c>
      <c r="I1057" s="3">
        <v>134.24369812011719</v>
      </c>
      <c r="J1057" s="3">
        <v>112.46713256835938</v>
      </c>
      <c r="K1057" s="3">
        <f t="shared" si="96"/>
        <v>8.800499670656114</v>
      </c>
      <c r="L1057" s="3">
        <f t="shared" si="97"/>
        <v>10.504505575223664</v>
      </c>
      <c r="M1057" s="3">
        <f t="shared" si="98"/>
        <v>2.2850220332691293</v>
      </c>
      <c r="N1057" s="3">
        <f t="shared" si="99"/>
        <v>20.583569599513243</v>
      </c>
      <c r="O1057" s="3">
        <f t="shared" si="100"/>
        <v>0.8377833309368995</v>
      </c>
      <c r="P1057" s="4">
        <f t="shared" si="101"/>
        <v>191.38819526882892</v>
      </c>
    </row>
    <row r="1058" spans="1:16" x14ac:dyDescent="0.15">
      <c r="A1058" t="s">
        <v>3</v>
      </c>
      <c r="B1058" s="1">
        <v>2015</v>
      </c>
      <c r="C1058" s="3">
        <v>3467.896728515625</v>
      </c>
      <c r="D1058" s="3">
        <v>2124.784912109375</v>
      </c>
      <c r="E1058" s="3">
        <v>67.395416259765625</v>
      </c>
      <c r="F1058" s="3">
        <v>101.05248260498047</v>
      </c>
      <c r="G1058" s="3">
        <v>55.363426208496094</v>
      </c>
      <c r="H1058" s="3">
        <v>110.56426239013672</v>
      </c>
      <c r="I1058" s="3">
        <v>247.18423461914062</v>
      </c>
      <c r="J1058" s="3">
        <v>213.03155517578125</v>
      </c>
      <c r="K1058" s="3">
        <f t="shared" si="96"/>
        <v>14.029603198031342</v>
      </c>
      <c r="L1058" s="3">
        <f t="shared" si="97"/>
        <v>16.278793654086215</v>
      </c>
      <c r="M1058" s="3">
        <f t="shared" si="98"/>
        <v>1.3074580771578102</v>
      </c>
      <c r="N1058" s="3">
        <f t="shared" si="99"/>
        <v>12.989341915848959</v>
      </c>
      <c r="O1058" s="3">
        <f t="shared" si="100"/>
        <v>0.86183309993057799</v>
      </c>
      <c r="P1058" s="4">
        <f t="shared" si="101"/>
        <v>114.54069154507836</v>
      </c>
    </row>
    <row r="1059" spans="1:16" x14ac:dyDescent="0.15">
      <c r="A1059" t="s">
        <v>4</v>
      </c>
      <c r="B1059" s="1">
        <v>2015</v>
      </c>
      <c r="C1059" s="3">
        <v>237.71315002441406</v>
      </c>
      <c r="D1059" s="3">
        <v>157.2288818359375</v>
      </c>
      <c r="E1059" s="3">
        <v>3.4144845008850098</v>
      </c>
      <c r="F1059" s="3">
        <v>12.438479423522949</v>
      </c>
      <c r="G1059" s="3">
        <v>0.48778349161148071</v>
      </c>
      <c r="H1059" s="3">
        <v>43.575325012207031</v>
      </c>
      <c r="I1059" s="3">
        <v>8.656519889831543</v>
      </c>
      <c r="J1059" s="3">
        <v>7.0334224700927734</v>
      </c>
      <c r="K1059" s="3">
        <f t="shared" si="96"/>
        <v>27.460590751214689</v>
      </c>
      <c r="L1059" s="3">
        <f t="shared" si="97"/>
        <v>33.797649868923422</v>
      </c>
      <c r="M1059" s="3">
        <f t="shared" si="98"/>
        <v>1.3480898860307022</v>
      </c>
      <c r="N1059" s="3">
        <f t="shared" si="99"/>
        <v>4.2071941470052598</v>
      </c>
      <c r="O1059" s="3">
        <f t="shared" si="100"/>
        <v>0.81250000688552049</v>
      </c>
      <c r="P1059" s="4">
        <f t="shared" si="101"/>
        <v>212.74400408478914</v>
      </c>
    </row>
    <row r="1060" spans="1:16" x14ac:dyDescent="0.15">
      <c r="A1060" t="s">
        <v>5</v>
      </c>
      <c r="B1060" s="1">
        <v>2015</v>
      </c>
      <c r="C1060" s="3">
        <v>44699.33984375</v>
      </c>
      <c r="D1060" s="3">
        <v>32752.7109375</v>
      </c>
      <c r="E1060" s="3">
        <v>482.58047485351562</v>
      </c>
      <c r="F1060" s="3">
        <v>252.34666442871094</v>
      </c>
      <c r="G1060" s="3">
        <v>8.1297248601913452E-2</v>
      </c>
      <c r="H1060" s="3">
        <v>312.99441528320312</v>
      </c>
      <c r="I1060" s="3">
        <v>474.21499633789062</v>
      </c>
      <c r="J1060" s="3">
        <v>402.5958251953125</v>
      </c>
      <c r="K1060" s="3">
        <f t="shared" si="96"/>
        <v>94.259650557108372</v>
      </c>
      <c r="L1060" s="3">
        <f t="shared" si="97"/>
        <v>111.02782752917241</v>
      </c>
      <c r="M1060" s="3">
        <f t="shared" si="98"/>
        <v>1.3103660260300813</v>
      </c>
      <c r="N1060" s="3">
        <f t="shared" si="99"/>
        <v>79.054776862627421</v>
      </c>
      <c r="O1060" s="3">
        <f t="shared" si="100"/>
        <v>0.84897320477915128</v>
      </c>
      <c r="P1060" s="4">
        <f t="shared" si="101"/>
        <v>649.10248763330662</v>
      </c>
    </row>
    <row r="1061" spans="1:16" x14ac:dyDescent="0.15">
      <c r="A1061" t="s">
        <v>6</v>
      </c>
      <c r="B1061" s="1">
        <v>2015</v>
      </c>
      <c r="C1061" s="3">
        <v>5249.0380859375</v>
      </c>
      <c r="D1061" s="3">
        <v>3565.3720703125</v>
      </c>
      <c r="E1061" s="3">
        <v>20.161718368530273</v>
      </c>
      <c r="F1061" s="3">
        <v>175.11427307128906</v>
      </c>
      <c r="G1061" s="3">
        <v>10.324750900268555</v>
      </c>
      <c r="H1061" s="3">
        <v>133.08360290527344</v>
      </c>
      <c r="I1061" s="3">
        <v>268.08160400390625</v>
      </c>
      <c r="J1061" s="3">
        <v>231.02088928222656</v>
      </c>
      <c r="K1061" s="3">
        <f t="shared" si="96"/>
        <v>19.580001042745984</v>
      </c>
      <c r="L1061" s="3">
        <f t="shared" si="97"/>
        <v>22.721053936923493</v>
      </c>
      <c r="M1061" s="3">
        <f t="shared" si="98"/>
        <v>1.2850686630559822</v>
      </c>
      <c r="N1061" s="3">
        <f t="shared" si="99"/>
        <v>16.479325620930663</v>
      </c>
      <c r="O1061" s="3">
        <f t="shared" si="100"/>
        <v>0.86175584535394056</v>
      </c>
      <c r="P1061" s="4">
        <f t="shared" si="101"/>
        <v>3391.0436085019533</v>
      </c>
    </row>
    <row r="1062" spans="1:16" x14ac:dyDescent="0.15">
      <c r="A1062" t="s">
        <v>7</v>
      </c>
      <c r="B1062" s="1">
        <v>2015</v>
      </c>
      <c r="C1062" s="3">
        <v>214.78733825683594</v>
      </c>
      <c r="D1062" s="3">
        <v>51.542457580566406</v>
      </c>
      <c r="E1062" s="3">
        <v>2.6828093528747559</v>
      </c>
      <c r="F1062" s="3">
        <v>15.365180015563965</v>
      </c>
      <c r="G1062" s="3">
        <v>3.4957816600799561</v>
      </c>
      <c r="H1062" s="3">
        <v>32.925384521484375</v>
      </c>
      <c r="I1062" s="3">
        <v>28.133689880371094</v>
      </c>
      <c r="J1062" s="3">
        <v>23.602542877197266</v>
      </c>
      <c r="K1062" s="3">
        <f t="shared" si="96"/>
        <v>7.6345242721500712</v>
      </c>
      <c r="L1062" s="3">
        <f t="shared" si="97"/>
        <v>9.1001778653411485</v>
      </c>
      <c r="M1062" s="3">
        <f t="shared" si="98"/>
        <v>2.0270318831195246</v>
      </c>
      <c r="N1062" s="3">
        <f t="shared" si="99"/>
        <v>4.1475669559546278</v>
      </c>
      <c r="O1062" s="3">
        <f t="shared" si="100"/>
        <v>0.83894231355925997</v>
      </c>
      <c r="P1062" s="4">
        <f t="shared" si="101"/>
        <v>114.80912903783849</v>
      </c>
    </row>
    <row r="1063" spans="1:16" x14ac:dyDescent="0.15">
      <c r="A1063" t="s">
        <v>8</v>
      </c>
      <c r="B1063" s="1">
        <v>2015</v>
      </c>
      <c r="C1063" s="3">
        <v>1057.83984375</v>
      </c>
      <c r="D1063" s="3">
        <v>479.16598510742188</v>
      </c>
      <c r="E1063" s="3">
        <v>13.414046287536621</v>
      </c>
      <c r="F1063" s="3">
        <v>19.673934936523438</v>
      </c>
      <c r="G1063" s="3">
        <v>5.4469156265258789</v>
      </c>
      <c r="H1063" s="3">
        <v>173.00054931640625</v>
      </c>
      <c r="I1063" s="3">
        <v>162.03923034667969</v>
      </c>
      <c r="J1063" s="3">
        <v>135.05523681640625</v>
      </c>
      <c r="K1063" s="3">
        <f t="shared" si="96"/>
        <v>6.5282946696721087</v>
      </c>
      <c r="L1063" s="3">
        <f t="shared" si="97"/>
        <v>7.832645876501811</v>
      </c>
      <c r="M1063" s="3">
        <f t="shared" si="98"/>
        <v>1.3395897242238781</v>
      </c>
      <c r="N1063" s="3">
        <f t="shared" si="99"/>
        <v>5.3393517529839238</v>
      </c>
      <c r="O1063" s="3">
        <f t="shared" si="100"/>
        <v>0.83347246544838727</v>
      </c>
      <c r="P1063" s="4">
        <f t="shared" si="101"/>
        <v>56.793103685564553</v>
      </c>
    </row>
    <row r="1064" spans="1:16" x14ac:dyDescent="0.15">
      <c r="A1064" t="s">
        <v>9</v>
      </c>
      <c r="B1064" s="1">
        <v>2015</v>
      </c>
      <c r="C1064" s="3">
        <v>325.18899536132812</v>
      </c>
      <c r="D1064" s="3">
        <v>145.27818298339844</v>
      </c>
      <c r="E1064" s="3">
        <v>2.3576202392578125</v>
      </c>
      <c r="F1064" s="3">
        <v>10.64993953704834</v>
      </c>
      <c r="G1064" s="3">
        <v>13.82053279876709</v>
      </c>
      <c r="H1064" s="3">
        <v>43.900516510009766</v>
      </c>
      <c r="I1064" s="3">
        <v>44.635181427001953</v>
      </c>
      <c r="J1064" s="3">
        <v>34.423194885253906</v>
      </c>
      <c r="K1064" s="3">
        <f t="shared" si="96"/>
        <v>7.2854861336937633</v>
      </c>
      <c r="L1064" s="3">
        <f t="shared" si="97"/>
        <v>9.4467987775484339</v>
      </c>
      <c r="M1064" s="3">
        <f t="shared" si="98"/>
        <v>1.4344832144719768</v>
      </c>
      <c r="N1064" s="3">
        <f t="shared" si="99"/>
        <v>4.7562423895114474</v>
      </c>
      <c r="O1064" s="3">
        <f t="shared" si="100"/>
        <v>0.77121216459153163</v>
      </c>
      <c r="P1064" s="4">
        <f t="shared" si="101"/>
        <v>185.69226868394844</v>
      </c>
    </row>
    <row r="1065" spans="1:16" x14ac:dyDescent="0.15">
      <c r="A1065" t="s">
        <v>87</v>
      </c>
      <c r="B1065" s="1">
        <v>2015</v>
      </c>
      <c r="C1065" s="3">
        <v>1320.267333984375</v>
      </c>
      <c r="D1065" s="3">
        <v>1267.18017578125</v>
      </c>
      <c r="E1065" s="3">
        <v>2.7641065120697021</v>
      </c>
      <c r="F1065" s="3">
        <v>4.1461596488952637</v>
      </c>
      <c r="G1065" s="3">
        <v>8.1297248601913452E-2</v>
      </c>
      <c r="H1065" s="3">
        <v>0.81297248601913452</v>
      </c>
      <c r="I1065" s="3">
        <v>13.796329498291016</v>
      </c>
      <c r="J1065" s="3">
        <v>11.767457008361816</v>
      </c>
      <c r="K1065" s="3">
        <f t="shared" si="96"/>
        <v>95.696999274185188</v>
      </c>
      <c r="L1065" s="3">
        <f t="shared" si="97"/>
        <v>112.19648672149034</v>
      </c>
      <c r="M1065" s="3">
        <f t="shared" si="98"/>
        <v>1.0191116256090453</v>
      </c>
      <c r="N1065" s="3">
        <f t="shared" si="99"/>
        <v>261.93548873078907</v>
      </c>
      <c r="O1065" s="3">
        <f t="shared" si="100"/>
        <v>0.8529411398748834</v>
      </c>
      <c r="P1065" s="4">
        <f t="shared" si="101"/>
        <v>753.91061817592492</v>
      </c>
    </row>
    <row r="1066" spans="1:16" x14ac:dyDescent="0.15">
      <c r="A1066" t="s">
        <v>75</v>
      </c>
      <c r="B1066" s="1">
        <v>2015</v>
      </c>
      <c r="C1066" s="3">
        <v>5438.7861328125</v>
      </c>
      <c r="D1066" s="3">
        <v>3516.675048828125</v>
      </c>
      <c r="E1066" s="3">
        <v>73.492713928222656</v>
      </c>
      <c r="F1066" s="3">
        <v>225.51856994628906</v>
      </c>
      <c r="G1066" s="3">
        <v>8.1297248601913452E-2</v>
      </c>
      <c r="H1066" s="3">
        <v>1016.2156372070312</v>
      </c>
      <c r="I1066" s="3">
        <v>283.50103759765625</v>
      </c>
      <c r="J1066" s="3">
        <v>243.87040710449219</v>
      </c>
      <c r="K1066" s="3">
        <f t="shared" si="96"/>
        <v>19.184360589646968</v>
      </c>
      <c r="L1066" s="3">
        <f t="shared" si="97"/>
        <v>22.301952079335809</v>
      </c>
      <c r="M1066" s="3">
        <f t="shared" si="98"/>
        <v>1.3208826580110522</v>
      </c>
      <c r="N1066" s="3">
        <f t="shared" si="99"/>
        <v>4.3797054502326453</v>
      </c>
      <c r="O1066" s="3">
        <f t="shared" si="100"/>
        <v>0.86020992787543971</v>
      </c>
      <c r="P1066" s="4">
        <f t="shared" si="101"/>
        <v>3105.7032996045073</v>
      </c>
    </row>
    <row r="1067" spans="1:16" x14ac:dyDescent="0.15">
      <c r="A1067" t="s">
        <v>10</v>
      </c>
      <c r="B1067" s="1">
        <v>2015</v>
      </c>
      <c r="C1067" s="3">
        <v>2619.3974609375</v>
      </c>
      <c r="D1067" s="3">
        <v>1845.3662109375</v>
      </c>
      <c r="E1067" s="3">
        <v>29.348306655883789</v>
      </c>
      <c r="F1067" s="3">
        <v>57.964939117431641</v>
      </c>
      <c r="G1067" s="3">
        <v>8.1297248601913452E-2</v>
      </c>
      <c r="H1067" s="3">
        <v>102.19064331054688</v>
      </c>
      <c r="I1067" s="3">
        <v>277.14389038085938</v>
      </c>
      <c r="J1067" s="3">
        <v>245.62875366210938</v>
      </c>
      <c r="K1067" s="3">
        <f t="shared" si="96"/>
        <v>9.4513989009025092</v>
      </c>
      <c r="L1067" s="3">
        <f t="shared" si="97"/>
        <v>10.664050612497846</v>
      </c>
      <c r="M1067" s="3">
        <f t="shared" si="98"/>
        <v>1.0925595360225777</v>
      </c>
      <c r="N1067" s="3">
        <f t="shared" si="99"/>
        <v>16.347032382460579</v>
      </c>
      <c r="O1067" s="3">
        <f t="shared" si="100"/>
        <v>0.88628601310517452</v>
      </c>
      <c r="P1067" s="4">
        <f t="shared" si="101"/>
        <v>437.16713483947257</v>
      </c>
    </row>
    <row r="1068" spans="1:16" x14ac:dyDescent="0.15">
      <c r="A1068" t="s">
        <v>11</v>
      </c>
      <c r="B1068" s="1">
        <v>2015</v>
      </c>
      <c r="C1068" s="3">
        <v>938.90191650390625</v>
      </c>
      <c r="D1068" s="3">
        <v>256.89932250976562</v>
      </c>
      <c r="E1068" s="3">
        <v>4.0648622512817383</v>
      </c>
      <c r="F1068" s="3">
        <v>15.609071731567383</v>
      </c>
      <c r="G1068" s="3">
        <v>4.6339430809020996</v>
      </c>
      <c r="H1068" s="3">
        <v>86.581573486328125</v>
      </c>
      <c r="I1068" s="3">
        <v>144.38804626464844</v>
      </c>
      <c r="J1068" s="3">
        <v>131.94430541992188</v>
      </c>
      <c r="K1068" s="3">
        <f t="shared" si="96"/>
        <v>6.5026291358149937</v>
      </c>
      <c r="L1068" s="3">
        <f t="shared" si="97"/>
        <v>7.1158957070241566</v>
      </c>
      <c r="M1068" s="3">
        <f t="shared" si="98"/>
        <v>1.7474557396461776</v>
      </c>
      <c r="N1068" s="3">
        <f t="shared" si="99"/>
        <v>8.7891929326019635</v>
      </c>
      <c r="O1068" s="3">
        <f t="shared" si="100"/>
        <v>0.91381737500680305</v>
      </c>
      <c r="P1068" s="4">
        <f t="shared" si="101"/>
        <v>384.29616270777075</v>
      </c>
    </row>
    <row r="1069" spans="1:16" x14ac:dyDescent="0.15">
      <c r="A1069" t="s">
        <v>12</v>
      </c>
      <c r="B1069" s="1">
        <v>2015</v>
      </c>
      <c r="C1069" s="3">
        <v>38276.453125</v>
      </c>
      <c r="D1069" s="3">
        <v>21941.15234375</v>
      </c>
      <c r="E1069" s="3">
        <v>305.67767333984375</v>
      </c>
      <c r="F1069" s="3">
        <v>648.1016845703125</v>
      </c>
      <c r="G1069" s="3">
        <v>8.1297248601913452E-2</v>
      </c>
      <c r="H1069" s="3">
        <v>450.71194458007812</v>
      </c>
      <c r="I1069" s="3">
        <v>2646.0546875</v>
      </c>
      <c r="J1069" s="3">
        <v>2128.28662109375</v>
      </c>
      <c r="K1069" s="3">
        <f t="shared" si="96"/>
        <v>14.465480742260736</v>
      </c>
      <c r="L1069" s="3">
        <f t="shared" si="97"/>
        <v>17.984632683228213</v>
      </c>
      <c r="M1069" s="3">
        <f t="shared" si="98"/>
        <v>1.4165356735893337</v>
      </c>
      <c r="N1069" s="3">
        <f t="shared" si="99"/>
        <v>34.831767992986791</v>
      </c>
      <c r="O1069" s="3">
        <f t="shared" si="100"/>
        <v>0.80432450287131485</v>
      </c>
      <c r="P1069" s="4">
        <f t="shared" si="101"/>
        <v>267.52859894437188</v>
      </c>
    </row>
    <row r="1070" spans="1:16" x14ac:dyDescent="0.15">
      <c r="A1070" t="s">
        <v>13</v>
      </c>
      <c r="B1070" s="1">
        <v>2015</v>
      </c>
      <c r="C1070" s="3">
        <v>336.16412353515625</v>
      </c>
      <c r="D1070" s="3">
        <v>184.46345520019531</v>
      </c>
      <c r="E1070" s="3">
        <v>11.706804275512695</v>
      </c>
      <c r="F1070" s="3">
        <v>16.259449005126953</v>
      </c>
      <c r="G1070" s="3">
        <v>2.7641065120697021</v>
      </c>
      <c r="H1070" s="3">
        <v>24.389175415039062</v>
      </c>
      <c r="I1070" s="3">
        <v>31.041740417480469</v>
      </c>
      <c r="J1070" s="3">
        <v>25.42852783203125</v>
      </c>
      <c r="K1070" s="3">
        <f t="shared" si="96"/>
        <v>10.829422545710512</v>
      </c>
      <c r="L1070" s="3">
        <f t="shared" si="97"/>
        <v>13.219960107627797</v>
      </c>
      <c r="M1070" s="3">
        <f t="shared" si="98"/>
        <v>1.3306025227305556</v>
      </c>
      <c r="N1070" s="3">
        <f t="shared" si="99"/>
        <v>7.7434456740324693</v>
      </c>
      <c r="O1070" s="3">
        <f t="shared" si="100"/>
        <v>0.81917210472231572</v>
      </c>
      <c r="P1070" s="4">
        <f t="shared" si="101"/>
        <v>222.3258379558601</v>
      </c>
    </row>
    <row r="1071" spans="1:16" x14ac:dyDescent="0.15">
      <c r="A1071" t="s">
        <v>14</v>
      </c>
      <c r="B1071" s="1">
        <v>2015</v>
      </c>
      <c r="C1071" s="3">
        <v>1609.279052734375</v>
      </c>
      <c r="D1071" s="3">
        <v>769.64105224609375</v>
      </c>
      <c r="E1071" s="3">
        <v>11.462912559509277</v>
      </c>
      <c r="F1071" s="3">
        <v>31.787223815917969</v>
      </c>
      <c r="G1071" s="3">
        <v>8.1297248601913452E-2</v>
      </c>
      <c r="H1071" s="3">
        <v>12.275884628295898</v>
      </c>
      <c r="I1071" s="3">
        <v>219.38868713378906</v>
      </c>
      <c r="J1071" s="3">
        <v>181.71929931640625</v>
      </c>
      <c r="K1071" s="3">
        <f t="shared" si="96"/>
        <v>7.3352873102020695</v>
      </c>
      <c r="L1071" s="3">
        <f t="shared" si="97"/>
        <v>8.8558510779437274</v>
      </c>
      <c r="M1071" s="3">
        <f t="shared" si="98"/>
        <v>1.3612441077295208</v>
      </c>
      <c r="N1071" s="3">
        <f t="shared" si="99"/>
        <v>36.454880918156178</v>
      </c>
      <c r="O1071" s="3">
        <f t="shared" si="100"/>
        <v>0.82829840357989371</v>
      </c>
      <c r="P1071" s="4">
        <f t="shared" si="101"/>
        <v>659.60663531088483</v>
      </c>
    </row>
    <row r="1072" spans="1:16" x14ac:dyDescent="0.15">
      <c r="A1072" t="s">
        <v>88</v>
      </c>
      <c r="B1072" s="1">
        <v>2015</v>
      </c>
      <c r="C1072" s="3">
        <v>7865.34619140625</v>
      </c>
      <c r="D1072" s="3">
        <v>4551.99560546875</v>
      </c>
      <c r="E1072" s="3">
        <v>16.665935516357422</v>
      </c>
      <c r="F1072" s="3">
        <v>92.841461181640625</v>
      </c>
      <c r="G1072" s="3">
        <v>8.1297248601913452E-2</v>
      </c>
      <c r="H1072" s="3">
        <v>409.73812866210938</v>
      </c>
      <c r="I1072" s="3">
        <v>512.8988037109375</v>
      </c>
      <c r="J1072" s="3">
        <v>418.3533935546875</v>
      </c>
      <c r="K1072" s="3">
        <f t="shared" si="96"/>
        <v>15.335083908363037</v>
      </c>
      <c r="L1072" s="3">
        <f t="shared" si="97"/>
        <v>18.800722816123365</v>
      </c>
      <c r="M1072" s="3">
        <f t="shared" si="98"/>
        <v>1.4300853732858458</v>
      </c>
      <c r="N1072" s="3">
        <f t="shared" si="99"/>
        <v>15.647420345162406</v>
      </c>
      <c r="O1072" s="3">
        <f t="shared" si="100"/>
        <v>0.81566459217258291</v>
      </c>
      <c r="P1072" s="4">
        <f t="shared" si="101"/>
        <v>3223.8253073968822</v>
      </c>
    </row>
    <row r="1073" spans="1:16" x14ac:dyDescent="0.15">
      <c r="A1073" t="s">
        <v>15</v>
      </c>
      <c r="B1073" s="1">
        <v>2015</v>
      </c>
      <c r="C1073" s="3">
        <v>1704.3968505859375</v>
      </c>
      <c r="D1073" s="3">
        <v>617.533935546875</v>
      </c>
      <c r="E1073" s="3">
        <v>1.1381615400314331</v>
      </c>
      <c r="F1073" s="3">
        <v>35.201709747314453</v>
      </c>
      <c r="G1073" s="3">
        <v>8.1297248601913452E-2</v>
      </c>
      <c r="H1073" s="3">
        <v>46.908512115478516</v>
      </c>
      <c r="I1073" s="3">
        <v>78.584976196289062</v>
      </c>
      <c r="J1073" s="3">
        <v>69.522674560546875</v>
      </c>
      <c r="K1073" s="3">
        <f t="shared" si="96"/>
        <v>21.688583913656799</v>
      </c>
      <c r="L1073" s="3">
        <f t="shared" si="97"/>
        <v>24.515697380163196</v>
      </c>
      <c r="M1073" s="3">
        <f t="shared" si="98"/>
        <v>2.2227984703284922</v>
      </c>
      <c r="N1073" s="3">
        <f t="shared" si="99"/>
        <v>20.736894378067809</v>
      </c>
      <c r="O1073" s="3">
        <f t="shared" si="100"/>
        <v>0.88468149925875872</v>
      </c>
      <c r="P1073" s="4">
        <f t="shared" si="101"/>
        <v>157.1009654522143</v>
      </c>
    </row>
    <row r="1074" spans="1:16" x14ac:dyDescent="0.15">
      <c r="A1074" t="s">
        <v>16</v>
      </c>
      <c r="B1074" s="1">
        <v>2015</v>
      </c>
      <c r="C1074" s="3">
        <v>4471.5927734375</v>
      </c>
      <c r="D1074" s="3">
        <v>1935.281005859375</v>
      </c>
      <c r="E1074" s="3">
        <v>53.168399810791016</v>
      </c>
      <c r="F1074" s="3">
        <v>419.33120727539062</v>
      </c>
      <c r="G1074" s="3">
        <v>51.867645263671875</v>
      </c>
      <c r="H1074" s="3">
        <v>177.14671325683594</v>
      </c>
      <c r="I1074" s="3">
        <v>249.61888122558594</v>
      </c>
      <c r="J1074" s="3">
        <v>216.48063659667969</v>
      </c>
      <c r="K1074" s="3">
        <f t="shared" si="96"/>
        <v>17.913680052898023</v>
      </c>
      <c r="L1074" s="3">
        <f t="shared" si="97"/>
        <v>20.655855617093486</v>
      </c>
      <c r="M1074" s="3">
        <f t="shared" si="98"/>
        <v>1.8217574441641753</v>
      </c>
      <c r="N1074" s="3">
        <f t="shared" si="99"/>
        <v>6.896928134224602</v>
      </c>
      <c r="O1074" s="3">
        <f t="shared" si="100"/>
        <v>0.86724463924282036</v>
      </c>
      <c r="P1074" s="4">
        <f t="shared" si="101"/>
        <v>153.7474830663364</v>
      </c>
    </row>
    <row r="1075" spans="1:16" x14ac:dyDescent="0.15">
      <c r="A1075" t="s">
        <v>17</v>
      </c>
      <c r="B1075" s="1">
        <v>2015</v>
      </c>
      <c r="C1075" s="3">
        <v>6640.115234375</v>
      </c>
      <c r="D1075" s="3">
        <v>2999.62451171875</v>
      </c>
      <c r="E1075" s="3">
        <v>95.686859130859375</v>
      </c>
      <c r="F1075" s="3">
        <v>236.90019226074219</v>
      </c>
      <c r="G1075" s="3">
        <v>14.958693504333496</v>
      </c>
      <c r="H1075" s="3">
        <v>128.85614013671875</v>
      </c>
      <c r="I1075" s="3">
        <v>676.9669189453125</v>
      </c>
      <c r="J1075" s="3">
        <v>526.89801025390625</v>
      </c>
      <c r="K1075" s="3">
        <f t="shared" si="96"/>
        <v>9.8086258701090365</v>
      </c>
      <c r="L1075" s="3">
        <f t="shared" si="97"/>
        <v>12.602278059799852</v>
      </c>
      <c r="M1075" s="3">
        <f t="shared" si="98"/>
        <v>1.5445087084006266</v>
      </c>
      <c r="N1075" s="3">
        <f t="shared" si="99"/>
        <v>17.441169333011352</v>
      </c>
      <c r="O1075" s="3">
        <f t="shared" si="100"/>
        <v>0.77832165133680742</v>
      </c>
      <c r="P1075" s="4">
        <f t="shared" si="101"/>
        <v>251.40626850161732</v>
      </c>
    </row>
    <row r="1076" spans="1:16" x14ac:dyDescent="0.15">
      <c r="A1076" t="s">
        <v>18</v>
      </c>
      <c r="B1076" s="1">
        <v>2015</v>
      </c>
      <c r="C1076" s="3">
        <v>48.778350830078125</v>
      </c>
      <c r="D1076" s="3">
        <v>27.64106559753418</v>
      </c>
      <c r="E1076" s="3">
        <v>1.3007559776306152</v>
      </c>
      <c r="F1076" s="3">
        <v>1.7072422504425049</v>
      </c>
      <c r="G1076" s="3">
        <v>8.1297248601913452E-2</v>
      </c>
      <c r="H1076" s="3">
        <v>24.714363098144531</v>
      </c>
      <c r="I1076" s="3">
        <v>10.482504844665527</v>
      </c>
      <c r="J1076" s="3">
        <v>9.4004402160644531</v>
      </c>
      <c r="K1076" s="3">
        <f t="shared" si="96"/>
        <v>4.6533105925442131</v>
      </c>
      <c r="L1076" s="3">
        <f t="shared" si="97"/>
        <v>5.1889432525426402</v>
      </c>
      <c r="M1076" s="3">
        <f t="shared" si="98"/>
        <v>0.99904933891107373</v>
      </c>
      <c r="N1076" s="3">
        <f t="shared" si="99"/>
        <v>1.8404908915618865</v>
      </c>
      <c r="O1076" s="3">
        <f t="shared" si="100"/>
        <v>0.89677423052642524</v>
      </c>
      <c r="P1076" s="4">
        <f t="shared" si="101"/>
        <v>35.957416270956443</v>
      </c>
    </row>
    <row r="1077" spans="1:16" x14ac:dyDescent="0.15">
      <c r="A1077" t="s">
        <v>19</v>
      </c>
      <c r="B1077" s="1">
        <v>2015</v>
      </c>
      <c r="C1077" s="3">
        <v>4897.02099609375</v>
      </c>
      <c r="D1077" s="3">
        <v>2414.203125</v>
      </c>
      <c r="E1077" s="3">
        <v>121.86457824707031</v>
      </c>
      <c r="F1077" s="3">
        <v>111.78371429443359</v>
      </c>
      <c r="G1077" s="3">
        <v>8.1297248601913452E-2</v>
      </c>
      <c r="H1077" s="3">
        <v>125.11647033691406</v>
      </c>
      <c r="I1077" s="3">
        <v>405.30099487304688</v>
      </c>
      <c r="J1077" s="3">
        <v>316.5040283203125</v>
      </c>
      <c r="K1077" s="3">
        <f t="shared" si="96"/>
        <v>12.08243023836557</v>
      </c>
      <c r="L1077" s="3">
        <f t="shared" si="97"/>
        <v>15.472223282851248</v>
      </c>
      <c r="M1077" s="3">
        <f t="shared" si="98"/>
        <v>1.5031345320368801</v>
      </c>
      <c r="N1077" s="3">
        <f t="shared" si="99"/>
        <v>20.664150452795674</v>
      </c>
      <c r="O1077" s="3">
        <f t="shared" si="100"/>
        <v>0.78091105702676999</v>
      </c>
      <c r="P1077" s="4">
        <f t="shared" si="101"/>
        <v>222.24147897153003</v>
      </c>
    </row>
    <row r="1078" spans="1:16" x14ac:dyDescent="0.15">
      <c r="A1078" t="s">
        <v>20</v>
      </c>
      <c r="B1078" s="1">
        <v>2015</v>
      </c>
      <c r="C1078" s="3">
        <v>33020.015625</v>
      </c>
      <c r="D1078" s="3">
        <v>21140.78125</v>
      </c>
      <c r="E1078" s="3">
        <v>364.211669921875</v>
      </c>
      <c r="F1078" s="3">
        <v>436.32232666015625</v>
      </c>
      <c r="G1078" s="3">
        <v>8.1297248601913452E-2</v>
      </c>
      <c r="H1078" s="3">
        <v>969.79486083984375</v>
      </c>
      <c r="I1078" s="3">
        <v>3135.2158203125</v>
      </c>
      <c r="J1078" s="3">
        <v>2436.5400390625</v>
      </c>
      <c r="K1078" s="3">
        <f t="shared" si="96"/>
        <v>10.53197531444861</v>
      </c>
      <c r="L1078" s="3">
        <f t="shared" si="97"/>
        <v>13.552010266863913</v>
      </c>
      <c r="M1078" s="3">
        <f t="shared" si="98"/>
        <v>1.2194970634822819</v>
      </c>
      <c r="N1078" s="3">
        <f t="shared" si="99"/>
        <v>23.481760208910529</v>
      </c>
      <c r="O1078" s="3">
        <f t="shared" si="100"/>
        <v>0.77715225321223336</v>
      </c>
      <c r="P1078" s="4">
        <f t="shared" si="101"/>
        <v>132.80808946983043</v>
      </c>
    </row>
    <row r="1079" spans="1:16" x14ac:dyDescent="0.15">
      <c r="A1079" t="s">
        <v>80</v>
      </c>
      <c r="B1079" s="1">
        <v>2015</v>
      </c>
      <c r="C1079" s="3">
        <v>357.7078857421875</v>
      </c>
      <c r="D1079" s="3">
        <v>256.24893188476562</v>
      </c>
      <c r="E1079" s="3">
        <v>3.2518899440765381</v>
      </c>
      <c r="F1079" s="3">
        <v>2.5202147960662842</v>
      </c>
      <c r="G1079" s="3">
        <v>8.1297248601913452E-2</v>
      </c>
      <c r="H1079" s="3">
        <v>4.0648622512817383</v>
      </c>
      <c r="I1079" s="3">
        <v>25.901931762695312</v>
      </c>
      <c r="J1079" s="3">
        <v>21.776557922363281</v>
      </c>
      <c r="K1079" s="3">
        <f t="shared" si="96"/>
        <v>13.810085248443455</v>
      </c>
      <c r="L1079" s="3">
        <f t="shared" si="97"/>
        <v>16.426282198383699</v>
      </c>
      <c r="M1079" s="3">
        <f t="shared" si="98"/>
        <v>1.164492113675436</v>
      </c>
      <c r="N1079" s="3">
        <f t="shared" si="99"/>
        <v>53.658536089026384</v>
      </c>
      <c r="O1079" s="3">
        <f t="shared" si="100"/>
        <v>0.84073103588846954</v>
      </c>
      <c r="P1079" s="4">
        <f t="shared" si="101"/>
        <v>1.4387183044742222</v>
      </c>
    </row>
    <row r="1080" spans="1:16" x14ac:dyDescent="0.15">
      <c r="A1080" t="s">
        <v>71</v>
      </c>
      <c r="B1080" s="1">
        <v>2015</v>
      </c>
      <c r="C1080" s="3">
        <v>1168.729248046875</v>
      </c>
      <c r="D1080" s="3">
        <v>327.6279296875</v>
      </c>
      <c r="E1080" s="3">
        <v>4.0648622512817383</v>
      </c>
      <c r="F1080" s="3">
        <v>28.454036712646484</v>
      </c>
      <c r="G1080" s="3">
        <v>8.1297248601913452E-2</v>
      </c>
      <c r="H1080" s="3">
        <v>7.9671306610107422</v>
      </c>
      <c r="I1080" s="3">
        <v>166.29986572265625</v>
      </c>
      <c r="J1080" s="3">
        <v>142.56207275390625</v>
      </c>
      <c r="K1080" s="3">
        <f t="shared" si="96"/>
        <v>7.0278424036493403</v>
      </c>
      <c r="L1080" s="3">
        <f t="shared" si="97"/>
        <v>8.1980377071562422</v>
      </c>
      <c r="M1080" s="3">
        <f t="shared" si="98"/>
        <v>1.8245579847471509</v>
      </c>
      <c r="N1080" s="3">
        <f t="shared" si="99"/>
        <v>32.017817430721813</v>
      </c>
      <c r="O1080" s="3">
        <f t="shared" si="100"/>
        <v>0.85725909720012461</v>
      </c>
      <c r="P1080" s="4">
        <f t="shared" si="101"/>
        <v>4.7006851935920917</v>
      </c>
    </row>
    <row r="1081" spans="1:16" x14ac:dyDescent="0.15">
      <c r="A1081" t="s">
        <v>21</v>
      </c>
      <c r="B1081" s="1">
        <v>2015</v>
      </c>
      <c r="C1081" s="3">
        <v>1937.394775390625</v>
      </c>
      <c r="D1081" s="3">
        <v>854.10888671875</v>
      </c>
      <c r="E1081" s="3">
        <v>131.8641357421875</v>
      </c>
      <c r="F1081" s="3">
        <v>65.606880187988281</v>
      </c>
      <c r="G1081" s="3">
        <v>8.1297248601913452E-2</v>
      </c>
      <c r="H1081" s="3">
        <v>23.738796234130859</v>
      </c>
      <c r="I1081" s="3">
        <v>180.36671447753906</v>
      </c>
      <c r="J1081" s="3">
        <v>150.33941650390625</v>
      </c>
      <c r="K1081" s="3">
        <f t="shared" si="96"/>
        <v>10.74142078266823</v>
      </c>
      <c r="L1081" s="3">
        <f t="shared" si="97"/>
        <v>12.886805206805402</v>
      </c>
      <c r="M1081" s="3">
        <f t="shared" si="98"/>
        <v>1.4714251154697913</v>
      </c>
      <c r="N1081" s="3">
        <f t="shared" si="99"/>
        <v>21.664545895562828</v>
      </c>
      <c r="O1081" s="3">
        <f t="shared" si="100"/>
        <v>0.83352084634567047</v>
      </c>
      <c r="P1081" s="4">
        <f t="shared" si="101"/>
        <v>280.82365848417237</v>
      </c>
    </row>
    <row r="1082" spans="1:16" x14ac:dyDescent="0.15">
      <c r="A1082" t="s">
        <v>81</v>
      </c>
      <c r="B1082" s="1">
        <v>2015</v>
      </c>
      <c r="C1082" s="3">
        <v>236.08721923828125</v>
      </c>
      <c r="D1082" s="3">
        <v>149.42434692382812</v>
      </c>
      <c r="E1082" s="3">
        <v>2.1137285232543945</v>
      </c>
      <c r="F1082" s="3">
        <v>2.1137285232543945</v>
      </c>
      <c r="G1082" s="3">
        <v>8.1297248601913452E-2</v>
      </c>
      <c r="H1082" s="3">
        <v>107.31237030029297</v>
      </c>
      <c r="I1082" s="3">
        <v>25.901931762695312</v>
      </c>
      <c r="J1082" s="3">
        <v>21.032638549804688</v>
      </c>
      <c r="K1082" s="3">
        <f t="shared" si="96"/>
        <v>9.1146568295072363</v>
      </c>
      <c r="L1082" s="3">
        <f t="shared" si="97"/>
        <v>11.224802759731427</v>
      </c>
      <c r="M1082" s="3">
        <f t="shared" si="98"/>
        <v>1.1895201897205658</v>
      </c>
      <c r="N1082" s="3">
        <f t="shared" si="99"/>
        <v>2.1559020459470561</v>
      </c>
      <c r="O1082" s="3">
        <f t="shared" si="100"/>
        <v>0.81201042233060328</v>
      </c>
      <c r="P1082" s="4">
        <f t="shared" si="101"/>
        <v>34.220633538397763</v>
      </c>
    </row>
    <row r="1083" spans="1:16" x14ac:dyDescent="0.15">
      <c r="A1083" t="s">
        <v>22</v>
      </c>
      <c r="B1083" s="1">
        <v>2015</v>
      </c>
      <c r="C1083" s="3">
        <v>15117.3046875</v>
      </c>
      <c r="D1083" s="3">
        <v>8693.521484375</v>
      </c>
      <c r="E1083" s="3">
        <v>130.40078735351562</v>
      </c>
      <c r="F1083" s="3">
        <v>382.9100341796875</v>
      </c>
      <c r="G1083" s="3">
        <v>8.1297248601913452E-2</v>
      </c>
      <c r="H1083" s="3">
        <v>397.05575561523438</v>
      </c>
      <c r="I1083" s="3">
        <v>1130.4197998046875</v>
      </c>
      <c r="J1083" s="3">
        <v>875.187744140625</v>
      </c>
      <c r="K1083" s="3">
        <f t="shared" si="96"/>
        <v>13.37317754882916</v>
      </c>
      <c r="L1083" s="3">
        <f t="shared" si="97"/>
        <v>17.273213420446339</v>
      </c>
      <c r="M1083" s="3">
        <f t="shared" si="98"/>
        <v>1.395933613444637</v>
      </c>
      <c r="N1083" s="3">
        <f t="shared" si="99"/>
        <v>19.379989924449919</v>
      </c>
      <c r="O1083" s="3">
        <f t="shared" si="100"/>
        <v>0.77421480435130274</v>
      </c>
      <c r="P1083" s="4">
        <f t="shared" si="101"/>
        <v>130.63198386251815</v>
      </c>
    </row>
    <row r="1084" spans="1:16" x14ac:dyDescent="0.15">
      <c r="A1084" t="s">
        <v>23</v>
      </c>
      <c r="B1084" s="1">
        <v>2015</v>
      </c>
      <c r="C1084" s="3">
        <v>913.61846923828125</v>
      </c>
      <c r="D1084" s="3">
        <v>401.36453247070312</v>
      </c>
      <c r="E1084" s="3">
        <v>4.2274570465087891</v>
      </c>
      <c r="F1084" s="3">
        <v>7.8858332633972168</v>
      </c>
      <c r="G1084" s="3">
        <v>8.1297248601913452E-2</v>
      </c>
      <c r="H1084" s="3">
        <v>165.03341674804688</v>
      </c>
      <c r="I1084" s="3">
        <v>73.107017517089844</v>
      </c>
      <c r="J1084" s="3">
        <v>63.233173370361328</v>
      </c>
      <c r="K1084" s="3">
        <f t="shared" si="96"/>
        <v>12.497000975654759</v>
      </c>
      <c r="L1084" s="3">
        <f t="shared" si="97"/>
        <v>14.448404540558972</v>
      </c>
      <c r="M1084" s="3">
        <f t="shared" si="98"/>
        <v>1.6858538803805274</v>
      </c>
      <c r="N1084" s="3">
        <f t="shared" si="99"/>
        <v>5.2810149083804596</v>
      </c>
      <c r="O1084" s="3">
        <f t="shared" si="100"/>
        <v>0.86493985827803244</v>
      </c>
      <c r="P1084" s="4">
        <f t="shared" si="101"/>
        <v>140.27938498978318</v>
      </c>
    </row>
    <row r="1085" spans="1:16" x14ac:dyDescent="0.15">
      <c r="A1085" t="s">
        <v>70</v>
      </c>
      <c r="B1085" s="1">
        <v>2015</v>
      </c>
      <c r="C1085" s="3">
        <v>3371.5595703125</v>
      </c>
      <c r="D1085" s="3">
        <v>1296.203369140625</v>
      </c>
      <c r="E1085" s="3">
        <v>9.7556695938110352</v>
      </c>
      <c r="F1085" s="3">
        <v>75.525146484375</v>
      </c>
      <c r="G1085" s="3">
        <v>8.1297248601913452E-2</v>
      </c>
      <c r="H1085" s="3">
        <v>131.9454345703125</v>
      </c>
      <c r="I1085" s="3">
        <v>210.59690856933594</v>
      </c>
      <c r="J1085" s="3">
        <v>189.42900085449219</v>
      </c>
      <c r="K1085" s="3">
        <f t="shared" si="96"/>
        <v>16.009539708900636</v>
      </c>
      <c r="L1085" s="3">
        <f t="shared" si="97"/>
        <v>17.798539585299963</v>
      </c>
      <c r="M1085" s="3">
        <f t="shared" si="98"/>
        <v>1.9763126128119395</v>
      </c>
      <c r="N1085" s="3">
        <f t="shared" si="99"/>
        <v>16.244418493701801</v>
      </c>
      <c r="O1085" s="3">
        <f t="shared" si="100"/>
        <v>0.89948614222950696</v>
      </c>
      <c r="P1085" s="4">
        <f t="shared" si="101"/>
        <v>517.67813250774179</v>
      </c>
    </row>
    <row r="1086" spans="1:16" x14ac:dyDescent="0.15">
      <c r="A1086" t="s">
        <v>24</v>
      </c>
      <c r="B1086" s="1">
        <v>2015</v>
      </c>
      <c r="C1086" s="3">
        <v>47728.0703125</v>
      </c>
      <c r="D1086" s="3">
        <v>21833.43359375</v>
      </c>
      <c r="E1086" s="3">
        <v>540.626708984375</v>
      </c>
      <c r="F1086" s="3">
        <v>711.4322509765625</v>
      </c>
      <c r="G1086" s="3">
        <v>8.1297248601913452E-2</v>
      </c>
      <c r="H1086" s="3">
        <v>507.62002563476562</v>
      </c>
      <c r="I1086" s="3">
        <v>1993.163818359375</v>
      </c>
      <c r="J1086" s="3">
        <v>1740.9749755859375</v>
      </c>
      <c r="K1086" s="3">
        <f t="shared" si="96"/>
        <v>23.945884363778095</v>
      </c>
      <c r="L1086" s="3">
        <f t="shared" si="97"/>
        <v>27.414564242335981</v>
      </c>
      <c r="M1086" s="3">
        <f t="shared" si="98"/>
        <v>1.8280874194256402</v>
      </c>
      <c r="N1086" s="3">
        <f t="shared" si="99"/>
        <v>39.149172277642172</v>
      </c>
      <c r="O1086" s="3">
        <f t="shared" si="100"/>
        <v>0.87347309817161911</v>
      </c>
      <c r="P1086" s="4">
        <f t="shared" si="101"/>
        <v>2654.4521478654005</v>
      </c>
    </row>
    <row r="1087" spans="1:16" x14ac:dyDescent="0.15">
      <c r="A1087" t="s">
        <v>25</v>
      </c>
      <c r="B1087" s="1">
        <v>2015</v>
      </c>
      <c r="C1087" s="3">
        <v>805.086669921875</v>
      </c>
      <c r="D1087" s="3">
        <v>515.66845703125</v>
      </c>
      <c r="E1087" s="3">
        <v>12.357181549072266</v>
      </c>
      <c r="F1087" s="3">
        <v>11.950695991516113</v>
      </c>
      <c r="G1087" s="3">
        <v>0.1625944972038269</v>
      </c>
      <c r="H1087" s="3">
        <v>24.47047233581543</v>
      </c>
      <c r="I1087" s="3">
        <v>110.50588989257812</v>
      </c>
      <c r="J1087" s="3">
        <v>91.97552490234375</v>
      </c>
      <c r="K1087" s="3">
        <f t="shared" si="96"/>
        <v>7.2854638852688591</v>
      </c>
      <c r="L1087" s="3">
        <f t="shared" si="97"/>
        <v>8.7532707291063208</v>
      </c>
      <c r="M1087" s="3">
        <f t="shared" si="98"/>
        <v>1.1020929451701285</v>
      </c>
      <c r="N1087" s="3">
        <f t="shared" si="99"/>
        <v>22.006666558146755</v>
      </c>
      <c r="O1087" s="3">
        <f t="shared" si="100"/>
        <v>0.83231332729642205</v>
      </c>
      <c r="P1087" s="4">
        <f t="shared" si="101"/>
        <v>213.02931843341196</v>
      </c>
    </row>
    <row r="1088" spans="1:16" x14ac:dyDescent="0.15">
      <c r="A1088" t="s">
        <v>26</v>
      </c>
      <c r="B1088" s="1">
        <v>2015</v>
      </c>
      <c r="C1088" s="3">
        <v>19848.154296875</v>
      </c>
      <c r="D1088" s="3">
        <v>9476.0078125</v>
      </c>
      <c r="E1088" s="3">
        <v>90.402542114257812</v>
      </c>
      <c r="F1088" s="3">
        <v>137.06716918945312</v>
      </c>
      <c r="G1088" s="3">
        <v>8.1297248601913452E-2</v>
      </c>
      <c r="H1088" s="3">
        <v>71.866767883300781</v>
      </c>
      <c r="I1088" s="3">
        <v>2897.97314453125</v>
      </c>
      <c r="J1088" s="3">
        <v>2662.759033203125</v>
      </c>
      <c r="K1088" s="3">
        <f t="shared" si="96"/>
        <v>6.8489779949584237</v>
      </c>
      <c r="L1088" s="3">
        <f t="shared" si="97"/>
        <v>7.4539806454055917</v>
      </c>
      <c r="M1088" s="3">
        <f t="shared" si="98"/>
        <v>1.3120888002761077</v>
      </c>
      <c r="N1088" s="3">
        <f t="shared" si="99"/>
        <v>94.960323640136906</v>
      </c>
      <c r="O1088" s="3">
        <f t="shared" si="100"/>
        <v>0.91883495822865158</v>
      </c>
      <c r="P1088" s="4">
        <f t="shared" si="101"/>
        <v>420.09163282341353</v>
      </c>
    </row>
    <row r="1089" spans="1:16" x14ac:dyDescent="0.15">
      <c r="A1089" t="s">
        <v>27</v>
      </c>
      <c r="B1089" s="1">
        <v>2015</v>
      </c>
      <c r="C1089" s="3">
        <v>915.56964111328125</v>
      </c>
      <c r="D1089" s="3">
        <v>397.21835327148438</v>
      </c>
      <c r="E1089" s="3">
        <v>42.518463134765625</v>
      </c>
      <c r="F1089" s="3">
        <v>54.550453186035156</v>
      </c>
      <c r="G1089" s="3">
        <v>8.1297248601913452E-2</v>
      </c>
      <c r="H1089" s="3">
        <v>57.233264923095703</v>
      </c>
      <c r="I1089" s="3">
        <v>116.32199096679688</v>
      </c>
      <c r="J1089" s="3">
        <v>91.163978576660156</v>
      </c>
      <c r="K1089" s="3">
        <f t="shared" si="96"/>
        <v>7.8709935542164411</v>
      </c>
      <c r="L1089" s="3">
        <f t="shared" si="97"/>
        <v>10.043107545414717</v>
      </c>
      <c r="M1089" s="3">
        <f t="shared" si="98"/>
        <v>1.4146128056505514</v>
      </c>
      <c r="N1089" s="3">
        <f t="shared" si="99"/>
        <v>8.1845931740623641</v>
      </c>
      <c r="O1089" s="3">
        <f t="shared" si="100"/>
        <v>0.78372092687686323</v>
      </c>
      <c r="P1089" s="4">
        <f t="shared" si="101"/>
        <v>160.68576875108258</v>
      </c>
    </row>
    <row r="1090" spans="1:16" x14ac:dyDescent="0.15">
      <c r="A1090" t="s">
        <v>28</v>
      </c>
      <c r="B1090" s="1">
        <v>2015</v>
      </c>
      <c r="C1090" s="3">
        <v>3214.65576171875</v>
      </c>
      <c r="D1090" s="3">
        <v>2061.942138671875</v>
      </c>
      <c r="E1090" s="3">
        <v>38.616191864013672</v>
      </c>
      <c r="F1090" s="3">
        <v>152.83883666992188</v>
      </c>
      <c r="G1090" s="3">
        <v>8.1297248601913452E-2</v>
      </c>
      <c r="H1090" s="3">
        <v>248.85087585449219</v>
      </c>
      <c r="I1090" s="3">
        <v>191.18736267089844</v>
      </c>
      <c r="J1090" s="3">
        <v>153.72085571289062</v>
      </c>
      <c r="K1090" s="3">
        <f t="shared" si="96"/>
        <v>16.81416447619667</v>
      </c>
      <c r="L1090" s="3">
        <f t="shared" si="97"/>
        <v>20.912294215450281</v>
      </c>
      <c r="M1090" s="3">
        <f t="shared" si="98"/>
        <v>1.314536795908688</v>
      </c>
      <c r="N1090" s="3">
        <f t="shared" si="99"/>
        <v>8.0012138345544095</v>
      </c>
      <c r="O1090" s="3">
        <f t="shared" si="100"/>
        <v>0.80403251326552883</v>
      </c>
      <c r="P1090" s="4">
        <f t="shared" si="101"/>
        <v>323.4575328460142</v>
      </c>
    </row>
    <row r="1091" spans="1:16" x14ac:dyDescent="0.15">
      <c r="A1091" t="s">
        <v>29</v>
      </c>
      <c r="B1091" s="1">
        <v>2015</v>
      </c>
      <c r="C1091" s="3">
        <v>6.5850772857666016</v>
      </c>
      <c r="D1091" s="3">
        <v>0.73167526721954346</v>
      </c>
      <c r="E1091" s="3">
        <v>8.1297248601913452E-2</v>
      </c>
      <c r="F1091" s="3">
        <v>0.40648624300956726</v>
      </c>
      <c r="G1091" s="3">
        <v>8.1297248601913452E-2</v>
      </c>
      <c r="H1091" s="3">
        <v>46.502025604248047</v>
      </c>
      <c r="I1091" s="3">
        <v>1.8259847164154053</v>
      </c>
      <c r="J1091" s="3">
        <v>1.5554684400558472</v>
      </c>
      <c r="K1091" s="3">
        <f t="shared" ref="K1091:K1154" si="102">C1091/I1091</f>
        <v>3.6063156644014973</v>
      </c>
      <c r="L1091" s="3">
        <f t="shared" ref="L1091:L1154" si="103">C1091/J1091</f>
        <v>4.2335010574243297</v>
      </c>
      <c r="M1091" s="3">
        <f t="shared" ref="M1091:M1154" si="104">C1091/(D1091+E1091+I1091+J1091)</f>
        <v>1.5699592269010554</v>
      </c>
      <c r="N1091" s="3">
        <f t="shared" ref="N1091:N1154" si="105">C1091/(F1091+G1091+H1091)</f>
        <v>0.14013841325324389</v>
      </c>
      <c r="O1091" s="3">
        <f t="shared" ref="O1091:O1154" si="106">J1091/I1091</f>
        <v>0.85185183976204948</v>
      </c>
      <c r="P1091" s="4">
        <f t="shared" ref="P1091:P1154" si="107">(C1091/VLOOKUP(A1091,$A$2:$C$64,3))*100</f>
        <v>25.191342380241277</v>
      </c>
    </row>
    <row r="1092" spans="1:16" x14ac:dyDescent="0.15">
      <c r="A1092" t="s">
        <v>30</v>
      </c>
      <c r="B1092" s="1">
        <v>2015</v>
      </c>
      <c r="C1092" s="3">
        <v>5789.990234375</v>
      </c>
      <c r="D1092" s="3">
        <v>3468.62841796875</v>
      </c>
      <c r="E1092" s="3">
        <v>34.307437896728516</v>
      </c>
      <c r="F1092" s="3">
        <v>93.979621887207031</v>
      </c>
      <c r="G1092" s="3">
        <v>8.1297248601913452E-2</v>
      </c>
      <c r="H1092" s="3">
        <v>256.65542602539062</v>
      </c>
      <c r="I1092" s="3">
        <v>526.62750244140625</v>
      </c>
      <c r="J1092" s="3">
        <v>481.1807861328125</v>
      </c>
      <c r="K1092" s="3">
        <f t="shared" si="102"/>
        <v>10.994469919502937</v>
      </c>
      <c r="L1092" s="3">
        <f t="shared" si="103"/>
        <v>12.032879119942423</v>
      </c>
      <c r="M1092" s="3">
        <f t="shared" si="104"/>
        <v>1.2835997895185882</v>
      </c>
      <c r="N1092" s="3">
        <f t="shared" si="105"/>
        <v>16.509040180929549</v>
      </c>
      <c r="O1092" s="3">
        <f t="shared" si="106"/>
        <v>0.91370234919766602</v>
      </c>
      <c r="P1092" s="4">
        <f t="shared" si="107"/>
        <v>79.015771569062025</v>
      </c>
    </row>
    <row r="1093" spans="1:16" x14ac:dyDescent="0.15">
      <c r="A1093" t="s">
        <v>31</v>
      </c>
      <c r="B1093" s="1">
        <v>2015</v>
      </c>
      <c r="C1093" s="3">
        <v>257.1431884765625</v>
      </c>
      <c r="D1093" s="3">
        <v>136.25419616699219</v>
      </c>
      <c r="E1093" s="3">
        <v>5.6095104217529297</v>
      </c>
      <c r="F1093" s="3">
        <v>12.763668060302734</v>
      </c>
      <c r="G1093" s="3">
        <v>8.1297248601913452E-2</v>
      </c>
      <c r="H1093" s="3">
        <v>128.61224365234375</v>
      </c>
      <c r="I1093" s="3">
        <v>32.394321441650391</v>
      </c>
      <c r="J1093" s="3">
        <v>24.278833389282227</v>
      </c>
      <c r="K1093" s="3">
        <f t="shared" si="102"/>
        <v>7.9379093937724985</v>
      </c>
      <c r="L1093" s="3">
        <f t="shared" si="103"/>
        <v>10.591249766970975</v>
      </c>
      <c r="M1093" s="3">
        <f t="shared" si="104"/>
        <v>1.2951911631815294</v>
      </c>
      <c r="N1093" s="3">
        <f t="shared" si="105"/>
        <v>1.8178160757222757</v>
      </c>
      <c r="O1093" s="3">
        <f t="shared" si="106"/>
        <v>0.74947806617940671</v>
      </c>
      <c r="P1093" s="4">
        <f t="shared" si="107"/>
        <v>236.64632234333575</v>
      </c>
    </row>
    <row r="1094" spans="1:16" x14ac:dyDescent="0.15">
      <c r="A1094" t="s">
        <v>32</v>
      </c>
      <c r="B1094" s="1">
        <v>2015</v>
      </c>
      <c r="C1094" s="3">
        <v>6204.3623046875</v>
      </c>
      <c r="D1094" s="3">
        <v>3771.05419921875</v>
      </c>
      <c r="E1094" s="3">
        <v>97.55670166015625</v>
      </c>
      <c r="F1094" s="3">
        <v>79.752601623535156</v>
      </c>
      <c r="G1094" s="3">
        <v>25.120849609375</v>
      </c>
      <c r="H1094" s="3">
        <v>118.12490081787109</v>
      </c>
      <c r="I1094" s="3">
        <v>508.7734375</v>
      </c>
      <c r="J1094" s="3">
        <v>437.49240112304688</v>
      </c>
      <c r="K1094" s="3">
        <f t="shared" si="102"/>
        <v>12.194744944182547</v>
      </c>
      <c r="L1094" s="3">
        <f t="shared" si="103"/>
        <v>14.181645872615951</v>
      </c>
      <c r="M1094" s="3">
        <f t="shared" si="104"/>
        <v>1.2885817520074823</v>
      </c>
      <c r="N1094" s="3">
        <f t="shared" si="105"/>
        <v>27.822458092760439</v>
      </c>
      <c r="O1094" s="3">
        <f t="shared" si="106"/>
        <v>0.85989630919567583</v>
      </c>
      <c r="P1094" s="4">
        <f t="shared" si="107"/>
        <v>203.03261024314475</v>
      </c>
    </row>
    <row r="1095" spans="1:16" x14ac:dyDescent="0.15">
      <c r="A1095" t="s">
        <v>33</v>
      </c>
      <c r="B1095" s="1">
        <v>2015</v>
      </c>
      <c r="C1095" s="3">
        <v>1857.2357177734375</v>
      </c>
      <c r="D1095" s="3">
        <v>490.059814453125</v>
      </c>
      <c r="E1095" s="3">
        <v>14.47091007232666</v>
      </c>
      <c r="F1095" s="3">
        <v>52.843212127685547</v>
      </c>
      <c r="G1095" s="3">
        <v>33.331871032714844</v>
      </c>
      <c r="H1095" s="3">
        <v>40.160842895507812</v>
      </c>
      <c r="I1095" s="3">
        <v>301.4227294921875</v>
      </c>
      <c r="J1095" s="3">
        <v>267.47296142578125</v>
      </c>
      <c r="K1095" s="3">
        <f t="shared" si="102"/>
        <v>6.1615649254532237</v>
      </c>
      <c r="L1095" s="3">
        <f t="shared" si="103"/>
        <v>6.9436391172899388</v>
      </c>
      <c r="M1095" s="3">
        <f t="shared" si="104"/>
        <v>1.7301937897682853</v>
      </c>
      <c r="N1095" s="3">
        <f t="shared" si="105"/>
        <v>14.700772581122679</v>
      </c>
      <c r="O1095" s="3">
        <f t="shared" si="106"/>
        <v>0.8873682547974997</v>
      </c>
      <c r="P1095" s="4">
        <f t="shared" si="107"/>
        <v>107.23571053351802</v>
      </c>
    </row>
    <row r="1096" spans="1:16" x14ac:dyDescent="0.15">
      <c r="A1096" t="s">
        <v>34</v>
      </c>
      <c r="B1096" s="1">
        <v>2015</v>
      </c>
      <c r="C1096" s="3">
        <v>6913.43701171875</v>
      </c>
      <c r="D1096" s="3">
        <v>3155.8779296875</v>
      </c>
      <c r="E1096" s="3">
        <v>140.40034484863281</v>
      </c>
      <c r="F1096" s="3">
        <v>223.97392272949219</v>
      </c>
      <c r="G1096" s="3">
        <v>8.1297248601913452E-2</v>
      </c>
      <c r="H1096" s="3">
        <v>282.9957275390625</v>
      </c>
      <c r="I1096" s="3">
        <v>859.15960693359375</v>
      </c>
      <c r="J1096" s="3">
        <v>709.76702880859375</v>
      </c>
      <c r="K1096" s="3">
        <f t="shared" si="102"/>
        <v>8.0467435339439835</v>
      </c>
      <c r="L1096" s="3">
        <f t="shared" si="103"/>
        <v>9.7404313402998746</v>
      </c>
      <c r="M1096" s="3">
        <f t="shared" si="104"/>
        <v>1.4209960606414125</v>
      </c>
      <c r="N1096" s="3">
        <f t="shared" si="105"/>
        <v>13.63460032087767</v>
      </c>
      <c r="O1096" s="3">
        <f t="shared" si="106"/>
        <v>0.82611778193554342</v>
      </c>
      <c r="P1096" s="4">
        <f t="shared" si="107"/>
        <v>215.62750998052783</v>
      </c>
    </row>
    <row r="1097" spans="1:16" x14ac:dyDescent="0.15">
      <c r="A1097" t="s">
        <v>35</v>
      </c>
      <c r="B1097" s="1">
        <v>2015</v>
      </c>
      <c r="C1097" s="3">
        <v>209.17782592773438</v>
      </c>
      <c r="D1097" s="3">
        <v>102.92231750488281</v>
      </c>
      <c r="E1097" s="3">
        <v>1.7885395288467407</v>
      </c>
      <c r="F1097" s="3">
        <v>2.4389173984527588</v>
      </c>
      <c r="G1097" s="3">
        <v>8.1297248601913452E-2</v>
      </c>
      <c r="H1097" s="3">
        <v>5.1217265129089355</v>
      </c>
      <c r="I1097" s="3">
        <v>40.036407470703125</v>
      </c>
      <c r="J1097" s="3">
        <v>32.529579162597656</v>
      </c>
      <c r="K1097" s="3">
        <f t="shared" si="102"/>
        <v>5.2246902043047063</v>
      </c>
      <c r="L1097" s="3">
        <f t="shared" si="103"/>
        <v>6.4303883208008408</v>
      </c>
      <c r="M1097" s="3">
        <f t="shared" si="104"/>
        <v>1.179950080342258</v>
      </c>
      <c r="N1097" s="3">
        <f t="shared" si="105"/>
        <v>27.372341863036606</v>
      </c>
      <c r="O1097" s="3">
        <f t="shared" si="106"/>
        <v>0.81249995235964578</v>
      </c>
      <c r="P1097" s="4">
        <f t="shared" si="107"/>
        <v>111.20138769353218</v>
      </c>
    </row>
    <row r="1098" spans="1:16" x14ac:dyDescent="0.15">
      <c r="A1098" t="s">
        <v>36</v>
      </c>
      <c r="B1098" s="1">
        <v>2015</v>
      </c>
      <c r="C1098" s="3">
        <v>4980.83837890625</v>
      </c>
      <c r="D1098" s="3">
        <v>1475.7889404296875</v>
      </c>
      <c r="E1098" s="3">
        <v>77.801467895507812</v>
      </c>
      <c r="F1098" s="3">
        <v>208.52745056152344</v>
      </c>
      <c r="G1098" s="3">
        <v>8.1297248601913452E-2</v>
      </c>
      <c r="H1098" s="3">
        <v>178.69136047363281</v>
      </c>
      <c r="I1098" s="3">
        <v>661.0064697265625</v>
      </c>
      <c r="J1098" s="3">
        <v>561.18597412109375</v>
      </c>
      <c r="K1098" s="3">
        <f t="shared" si="102"/>
        <v>7.5352339304132157</v>
      </c>
      <c r="L1098" s="3">
        <f t="shared" si="103"/>
        <v>8.8755574953686835</v>
      </c>
      <c r="M1098" s="3">
        <f t="shared" si="104"/>
        <v>1.7943904996052935</v>
      </c>
      <c r="N1098" s="3">
        <f t="shared" si="105"/>
        <v>12.860410499180659</v>
      </c>
      <c r="O1098" s="3">
        <f t="shared" si="106"/>
        <v>0.84898711256674786</v>
      </c>
      <c r="P1098" s="4">
        <f t="shared" si="107"/>
        <v>133.71741903896427</v>
      </c>
    </row>
    <row r="1099" spans="1:16" x14ac:dyDescent="0.15">
      <c r="A1099" t="s">
        <v>74</v>
      </c>
      <c r="B1099" s="1">
        <v>2015</v>
      </c>
      <c r="C1099" s="3">
        <v>21631.734375</v>
      </c>
      <c r="D1099" s="3">
        <v>10900.3349609375</v>
      </c>
      <c r="E1099" s="3">
        <v>167.79751586914062</v>
      </c>
      <c r="F1099" s="3">
        <v>827.28082275390625</v>
      </c>
      <c r="G1099" s="3">
        <v>506.88833618164062</v>
      </c>
      <c r="H1099" s="3">
        <v>235.11164855957031</v>
      </c>
      <c r="I1099" s="3">
        <v>1274.131591796875</v>
      </c>
      <c r="J1099" s="3">
        <v>957.6951904296875</v>
      </c>
      <c r="K1099" s="3">
        <f t="shared" si="102"/>
        <v>16.977629716011766</v>
      </c>
      <c r="L1099" s="3">
        <f t="shared" si="103"/>
        <v>22.587285172952082</v>
      </c>
      <c r="M1099" s="3">
        <f t="shared" si="104"/>
        <v>1.6264511758040112</v>
      </c>
      <c r="N1099" s="3">
        <f t="shared" si="105"/>
        <v>13.78448922059305</v>
      </c>
      <c r="O1099" s="3">
        <f t="shared" si="106"/>
        <v>0.75164543175565923</v>
      </c>
      <c r="P1099" s="4">
        <f t="shared" si="107"/>
        <v>580.73349703762517</v>
      </c>
    </row>
    <row r="1100" spans="1:16" x14ac:dyDescent="0.15">
      <c r="A1100" t="s">
        <v>37</v>
      </c>
      <c r="B1100" s="1">
        <v>2015</v>
      </c>
      <c r="C1100" s="3">
        <v>3863.814453125</v>
      </c>
      <c r="D1100" s="3">
        <v>1937.719970703125</v>
      </c>
      <c r="E1100" s="3">
        <v>60.972938537597656</v>
      </c>
      <c r="F1100" s="3">
        <v>153.65179443359375</v>
      </c>
      <c r="G1100" s="3">
        <v>187.39016723632812</v>
      </c>
      <c r="H1100" s="3">
        <v>104.38566589355469</v>
      </c>
      <c r="I1100" s="3">
        <v>568.69281005859375</v>
      </c>
      <c r="J1100" s="3">
        <v>464.81454467773438</v>
      </c>
      <c r="K1100" s="3">
        <f t="shared" si="102"/>
        <v>6.7942031001357348</v>
      </c>
      <c r="L1100" s="3">
        <f t="shared" si="103"/>
        <v>8.3125936943385952</v>
      </c>
      <c r="M1100" s="3">
        <f t="shared" si="104"/>
        <v>1.2742609711593387</v>
      </c>
      <c r="N1100" s="3">
        <f t="shared" si="105"/>
        <v>8.6743933560214099</v>
      </c>
      <c r="O1100" s="3">
        <f t="shared" si="106"/>
        <v>0.8173385287389926</v>
      </c>
      <c r="P1100" s="4">
        <f t="shared" si="107"/>
        <v>331.21089597093516</v>
      </c>
    </row>
    <row r="1101" spans="1:16" x14ac:dyDescent="0.15">
      <c r="A1101" t="s">
        <v>89</v>
      </c>
      <c r="B1101" s="1">
        <v>2015</v>
      </c>
      <c r="C1101" s="3">
        <v>1042.881103515625</v>
      </c>
      <c r="D1101" s="3">
        <v>881.506103515625</v>
      </c>
      <c r="E1101" s="3">
        <v>0.65037798881530762</v>
      </c>
      <c r="F1101" s="3">
        <v>3.5770790576934814</v>
      </c>
      <c r="G1101" s="3">
        <v>8.1297248601913452E-2</v>
      </c>
      <c r="H1101" s="3">
        <v>14.227018356323242</v>
      </c>
      <c r="I1101" s="3">
        <v>9.6709566116333008</v>
      </c>
      <c r="J1101" s="3">
        <v>8.3860034942626953</v>
      </c>
      <c r="K1101" s="3">
        <f t="shared" si="102"/>
        <v>107.83639565305585</v>
      </c>
      <c r="L1101" s="3">
        <f t="shared" si="103"/>
        <v>124.35972680301346</v>
      </c>
      <c r="M1101" s="3">
        <f t="shared" si="104"/>
        <v>1.1584820391596011</v>
      </c>
      <c r="N1101" s="3">
        <f t="shared" si="105"/>
        <v>58.309090919603712</v>
      </c>
      <c r="O1101" s="3">
        <f t="shared" si="106"/>
        <v>0.86713278024379503</v>
      </c>
      <c r="P1101" s="4">
        <f t="shared" si="107"/>
        <v>89.397042450421495</v>
      </c>
    </row>
    <row r="1102" spans="1:16" x14ac:dyDescent="0.15">
      <c r="A1102" t="s">
        <v>82</v>
      </c>
      <c r="B1102" s="1">
        <v>2015</v>
      </c>
      <c r="C1102" s="3">
        <v>279.98773193359375</v>
      </c>
      <c r="D1102" s="3">
        <v>155.35903930664062</v>
      </c>
      <c r="E1102" s="3">
        <v>12.763668060302734</v>
      </c>
      <c r="F1102" s="3">
        <v>29.348306655883789</v>
      </c>
      <c r="G1102" s="3">
        <v>8.1297248601913452E-2</v>
      </c>
      <c r="H1102" s="3">
        <v>38.209709167480469</v>
      </c>
      <c r="I1102" s="3">
        <v>22.452848434448242</v>
      </c>
      <c r="J1102" s="3">
        <v>20.221090316772461</v>
      </c>
      <c r="K1102" s="3">
        <f t="shared" si="102"/>
        <v>12.470031708940015</v>
      </c>
      <c r="L1102" s="3">
        <f t="shared" si="103"/>
        <v>13.846322208518936</v>
      </c>
      <c r="M1102" s="3">
        <f t="shared" si="104"/>
        <v>1.3282361797001456</v>
      </c>
      <c r="N1102" s="3">
        <f t="shared" si="105"/>
        <v>4.1394230546915125</v>
      </c>
      <c r="O1102" s="3">
        <f t="shared" si="106"/>
        <v>0.90060245032199526</v>
      </c>
      <c r="P1102" s="4">
        <f t="shared" si="107"/>
        <v>24.000890487790585</v>
      </c>
    </row>
    <row r="1103" spans="1:16" x14ac:dyDescent="0.15">
      <c r="A1103" t="s">
        <v>38</v>
      </c>
      <c r="B1103" s="1">
        <v>2015</v>
      </c>
      <c r="C1103" s="3">
        <v>11339.5029296875</v>
      </c>
      <c r="D1103" s="3">
        <v>7713.2392578125</v>
      </c>
      <c r="E1103" s="3">
        <v>63.980934143066406</v>
      </c>
      <c r="F1103" s="3">
        <v>90.402542114257812</v>
      </c>
      <c r="G1103" s="3">
        <v>29.836090087890625</v>
      </c>
      <c r="H1103" s="3">
        <v>146.33505249023438</v>
      </c>
      <c r="I1103" s="3">
        <v>596.48834228515625</v>
      </c>
      <c r="J1103" s="3">
        <v>506.81219482421875</v>
      </c>
      <c r="K1103" s="3">
        <f t="shared" si="102"/>
        <v>19.010435118053916</v>
      </c>
      <c r="L1103" s="3">
        <f t="shared" si="103"/>
        <v>22.37417142975508</v>
      </c>
      <c r="M1103" s="3">
        <f t="shared" si="104"/>
        <v>1.2768961726055756</v>
      </c>
      <c r="N1103" s="3">
        <f t="shared" si="105"/>
        <v>42.537968227332378</v>
      </c>
      <c r="O1103" s="3">
        <f t="shared" si="106"/>
        <v>0.84965984897980273</v>
      </c>
      <c r="P1103" s="4">
        <f t="shared" si="107"/>
        <v>430.6704271719222</v>
      </c>
    </row>
    <row r="1104" spans="1:16" x14ac:dyDescent="0.15">
      <c r="A1104" t="s">
        <v>72</v>
      </c>
      <c r="B1104" s="1">
        <v>2015</v>
      </c>
      <c r="C1104" s="3">
        <v>5113.515625</v>
      </c>
      <c r="D1104" s="3">
        <v>2081.20947265625</v>
      </c>
      <c r="E1104" s="3">
        <v>120.48252105712891</v>
      </c>
      <c r="F1104" s="3">
        <v>954.59228515625</v>
      </c>
      <c r="G1104" s="3">
        <v>437.86697387695312</v>
      </c>
      <c r="H1104" s="3">
        <v>5776.982421875</v>
      </c>
      <c r="I1104" s="3">
        <v>360.32766723632812</v>
      </c>
      <c r="J1104" s="3">
        <v>314.06936645507812</v>
      </c>
      <c r="K1104" s="3">
        <f t="shared" si="102"/>
        <v>14.191293342029709</v>
      </c>
      <c r="L1104" s="3">
        <f t="shared" si="103"/>
        <v>16.281484828388681</v>
      </c>
      <c r="M1104" s="3">
        <f t="shared" si="104"/>
        <v>1.777940660485791</v>
      </c>
      <c r="N1104" s="3">
        <f t="shared" si="105"/>
        <v>0.71323763447535782</v>
      </c>
      <c r="O1104" s="3">
        <f t="shared" si="106"/>
        <v>0.87162156840176652</v>
      </c>
      <c r="P1104" s="4">
        <f t="shared" si="107"/>
        <v>194.20956740559168</v>
      </c>
    </row>
    <row r="1105" spans="1:16" x14ac:dyDescent="0.15">
      <c r="A1105" t="s">
        <v>83</v>
      </c>
      <c r="B1105" s="1">
        <v>2015</v>
      </c>
      <c r="C1105" s="3">
        <v>2170.22998046875</v>
      </c>
      <c r="D1105" s="3">
        <v>1106.943359375</v>
      </c>
      <c r="E1105" s="3">
        <v>11.706804275512695</v>
      </c>
      <c r="F1105" s="3">
        <v>45.607757568359375</v>
      </c>
      <c r="G1105" s="3">
        <v>8.1297248601913452E-2</v>
      </c>
      <c r="H1105" s="3">
        <v>9.9182643890380859</v>
      </c>
      <c r="I1105" s="3">
        <v>131.26802062988281</v>
      </c>
      <c r="J1105" s="3">
        <v>118.28323364257812</v>
      </c>
      <c r="K1105" s="3">
        <f t="shared" si="102"/>
        <v>16.532815609277975</v>
      </c>
      <c r="L1105" s="3">
        <f t="shared" si="103"/>
        <v>18.347739689182269</v>
      </c>
      <c r="M1105" s="3">
        <f t="shared" si="104"/>
        <v>1.5861918808440589</v>
      </c>
      <c r="N1105" s="3">
        <f t="shared" si="105"/>
        <v>39.02777568594977</v>
      </c>
      <c r="O1105" s="3">
        <f t="shared" si="106"/>
        <v>0.90108187108331594</v>
      </c>
      <c r="P1105" s="4">
        <f t="shared" si="107"/>
        <v>82.424589379734542</v>
      </c>
    </row>
    <row r="1106" spans="1:16" x14ac:dyDescent="0.15">
      <c r="A1106" t="s">
        <v>39</v>
      </c>
      <c r="B1106" s="1">
        <v>2015</v>
      </c>
      <c r="C1106" s="3">
        <v>1639.5216064453125</v>
      </c>
      <c r="D1106" s="3">
        <v>1233.848388671875</v>
      </c>
      <c r="E1106" s="3">
        <v>14.389613151550293</v>
      </c>
      <c r="F1106" s="3">
        <v>9.5117778778076172</v>
      </c>
      <c r="G1106" s="3">
        <v>8.1297248601913452E-2</v>
      </c>
      <c r="H1106" s="3">
        <v>19.999122619628906</v>
      </c>
      <c r="I1106" s="3">
        <v>83.048492431640625</v>
      </c>
      <c r="J1106" s="3">
        <v>62.353996276855469</v>
      </c>
      <c r="K1106" s="3">
        <f t="shared" si="102"/>
        <v>19.741738331913073</v>
      </c>
      <c r="L1106" s="3">
        <f t="shared" si="103"/>
        <v>26.2937695150402</v>
      </c>
      <c r="M1106" s="3">
        <f t="shared" si="104"/>
        <v>1.1764308066419222</v>
      </c>
      <c r="N1106" s="3">
        <f t="shared" si="105"/>
        <v>55.403847342321789</v>
      </c>
      <c r="O1106" s="3">
        <f t="shared" si="106"/>
        <v>0.75081430681213945</v>
      </c>
      <c r="P1106" s="4">
        <f t="shared" si="107"/>
        <v>495.92734501140814</v>
      </c>
    </row>
    <row r="1107" spans="1:16" x14ac:dyDescent="0.15">
      <c r="A1107" t="s">
        <v>40</v>
      </c>
      <c r="B1107" s="1">
        <v>2015</v>
      </c>
      <c r="C1107" s="3">
        <v>21986.759765625</v>
      </c>
      <c r="D1107" s="3">
        <v>13312.1806640625</v>
      </c>
      <c r="E1107" s="3">
        <v>651.67877197265625</v>
      </c>
      <c r="F1107" s="3">
        <v>784.5184326171875</v>
      </c>
      <c r="G1107" s="3">
        <v>8.1297248601913452E-2</v>
      </c>
      <c r="H1107" s="3">
        <v>91.622001647949219</v>
      </c>
      <c r="I1107" s="3">
        <v>1596.0458984375</v>
      </c>
      <c r="J1107" s="3">
        <v>1214.076904296875</v>
      </c>
      <c r="K1107" s="3">
        <f t="shared" si="102"/>
        <v>13.775769097335884</v>
      </c>
      <c r="L1107" s="3">
        <f t="shared" si="103"/>
        <v>18.109857528636947</v>
      </c>
      <c r="M1107" s="3">
        <f t="shared" si="104"/>
        <v>1.3107656519873516</v>
      </c>
      <c r="N1107" s="3">
        <f t="shared" si="105"/>
        <v>25.092689412805623</v>
      </c>
      <c r="O1107" s="3">
        <f t="shared" si="106"/>
        <v>0.760677938827094</v>
      </c>
      <c r="P1107" s="4">
        <f t="shared" si="107"/>
        <v>290.22031896796307</v>
      </c>
    </row>
    <row r="1108" spans="1:16" x14ac:dyDescent="0.15">
      <c r="A1108" t="s">
        <v>84</v>
      </c>
      <c r="B1108" s="1">
        <v>2015</v>
      </c>
      <c r="C1108" s="3">
        <v>562.98345947265625</v>
      </c>
      <c r="D1108" s="3">
        <v>309.74252319335938</v>
      </c>
      <c r="E1108" s="3">
        <v>2.1137285232543945</v>
      </c>
      <c r="F1108" s="3">
        <v>11.137722969055176</v>
      </c>
      <c r="G1108" s="3">
        <v>0.24389174580574036</v>
      </c>
      <c r="H1108" s="3">
        <v>28.29144287109375</v>
      </c>
      <c r="I1108" s="3">
        <v>32.123805999755859</v>
      </c>
      <c r="J1108" s="3">
        <v>28.268949508666992</v>
      </c>
      <c r="K1108" s="3">
        <f t="shared" si="102"/>
        <v>17.525428321816378</v>
      </c>
      <c r="L1108" s="3">
        <f t="shared" si="103"/>
        <v>19.915259295364013</v>
      </c>
      <c r="M1108" s="3">
        <f t="shared" si="104"/>
        <v>1.5123840454793058</v>
      </c>
      <c r="N1108" s="3">
        <f t="shared" si="105"/>
        <v>14.190573999821169</v>
      </c>
      <c r="O1108" s="3">
        <f t="shared" si="106"/>
        <v>0.88000000712499127</v>
      </c>
      <c r="P1108" s="4">
        <f t="shared" si="107"/>
        <v>7.431255943283241</v>
      </c>
    </row>
    <row r="1109" spans="1:16" x14ac:dyDescent="0.15">
      <c r="A1109" t="s">
        <v>73</v>
      </c>
      <c r="B1109" s="1">
        <v>2015</v>
      </c>
      <c r="C1109" s="3">
        <v>657.12567138671875</v>
      </c>
      <c r="D1109" s="3">
        <v>279.25604248046875</v>
      </c>
      <c r="E1109" s="3">
        <v>41.299003601074219</v>
      </c>
      <c r="F1109" s="3">
        <v>39.103977203369141</v>
      </c>
      <c r="G1109" s="3">
        <v>8.1297248601913452E-2</v>
      </c>
      <c r="H1109" s="3">
        <v>229.33953857421875</v>
      </c>
      <c r="I1109" s="3">
        <v>191.99891662597656</v>
      </c>
      <c r="J1109" s="3">
        <v>180.63723754882812</v>
      </c>
      <c r="K1109" s="3">
        <f t="shared" si="102"/>
        <v>3.4225488504543606</v>
      </c>
      <c r="L1109" s="3">
        <f t="shared" si="103"/>
        <v>3.6378195343531581</v>
      </c>
      <c r="M1109" s="3">
        <f t="shared" si="104"/>
        <v>0.94797174451105037</v>
      </c>
      <c r="N1109" s="3">
        <f t="shared" si="105"/>
        <v>2.4471692726683991</v>
      </c>
      <c r="O1109" s="3">
        <f t="shared" si="106"/>
        <v>0.94082425423638427</v>
      </c>
      <c r="P1109" s="4">
        <f t="shared" si="107"/>
        <v>8.6739121173305449</v>
      </c>
    </row>
    <row r="1110" spans="1:16" x14ac:dyDescent="0.15">
      <c r="A1110" t="s">
        <v>76</v>
      </c>
      <c r="B1110" s="1">
        <v>2015</v>
      </c>
      <c r="C1110" s="3">
        <v>1429.5308837890625</v>
      </c>
      <c r="D1110" s="3">
        <v>1036.5399169921875</v>
      </c>
      <c r="E1110" s="3">
        <v>9.0239944458007812</v>
      </c>
      <c r="F1110" s="3">
        <v>209.82820129394531</v>
      </c>
      <c r="G1110" s="3">
        <v>65.037796020507812</v>
      </c>
      <c r="H1110" s="3">
        <v>4129.900390625</v>
      </c>
      <c r="I1110" s="3">
        <v>152.16539001464844</v>
      </c>
      <c r="J1110" s="3">
        <v>125.99294281005859</v>
      </c>
      <c r="K1110" s="3">
        <f t="shared" si="102"/>
        <v>9.3945862699227884</v>
      </c>
      <c r="L1110" s="3">
        <f t="shared" si="103"/>
        <v>11.346118694474502</v>
      </c>
      <c r="M1110" s="3">
        <f t="shared" si="104"/>
        <v>1.0799326595779177</v>
      </c>
      <c r="N1110" s="3">
        <f t="shared" si="105"/>
        <v>0.32454181627048695</v>
      </c>
      <c r="O1110" s="3">
        <f t="shared" si="106"/>
        <v>0.82799999919777878</v>
      </c>
      <c r="P1110" s="4">
        <f t="shared" si="107"/>
        <v>18.869488432599994</v>
      </c>
    </row>
    <row r="1111" spans="1:16" x14ac:dyDescent="0.15">
      <c r="A1111" t="s">
        <v>41</v>
      </c>
      <c r="B1111" s="1">
        <v>2015</v>
      </c>
      <c r="C1111" s="3">
        <v>898.9849853515625</v>
      </c>
      <c r="D1111" s="3">
        <v>376.40625</v>
      </c>
      <c r="E1111" s="3">
        <v>66.582450866699219</v>
      </c>
      <c r="F1111" s="3">
        <v>34.307437896728516</v>
      </c>
      <c r="G1111" s="3">
        <v>0.97556698322296143</v>
      </c>
      <c r="H1111" s="3">
        <v>37.965816497802734</v>
      </c>
      <c r="I1111" s="3">
        <v>61.542449951171875</v>
      </c>
      <c r="J1111" s="3">
        <v>55.726348876953125</v>
      </c>
      <c r="K1111" s="3">
        <f t="shared" si="102"/>
        <v>14.607559271118102</v>
      </c>
      <c r="L1111" s="3">
        <f t="shared" si="103"/>
        <v>16.132135039684211</v>
      </c>
      <c r="M1111" s="3">
        <f t="shared" si="104"/>
        <v>1.6045925058410557</v>
      </c>
      <c r="N1111" s="3">
        <f t="shared" si="105"/>
        <v>12.27303004256374</v>
      </c>
      <c r="O1111" s="3">
        <f t="shared" si="106"/>
        <v>0.90549448260780518</v>
      </c>
      <c r="P1111" s="4">
        <f t="shared" si="107"/>
        <v>360.39723299316273</v>
      </c>
    </row>
    <row r="1112" spans="1:16" x14ac:dyDescent="0.15">
      <c r="A1112" t="s">
        <v>42</v>
      </c>
      <c r="B1112" s="1">
        <v>2015</v>
      </c>
      <c r="C1112" s="3">
        <v>1509.52734375</v>
      </c>
      <c r="D1112" s="3">
        <v>1080.60302734375</v>
      </c>
      <c r="E1112" s="3">
        <v>29.836090087890625</v>
      </c>
      <c r="F1112" s="3">
        <v>53.900077819824219</v>
      </c>
      <c r="G1112" s="3">
        <v>8.1297248601913452E-2</v>
      </c>
      <c r="H1112" s="3">
        <v>26.421606063842773</v>
      </c>
      <c r="I1112" s="3">
        <v>63.030288696289062</v>
      </c>
      <c r="J1112" s="3">
        <v>56.876041412353516</v>
      </c>
      <c r="K1112" s="3">
        <f t="shared" si="102"/>
        <v>23.949237342440956</v>
      </c>
      <c r="L1112" s="3">
        <f t="shared" si="103"/>
        <v>26.540654135998459</v>
      </c>
      <c r="M1112" s="3">
        <f t="shared" si="104"/>
        <v>1.226913422378942</v>
      </c>
      <c r="N1112" s="3">
        <f t="shared" si="105"/>
        <v>18.774519582386066</v>
      </c>
      <c r="O1112" s="3">
        <f t="shared" si="106"/>
        <v>0.90236047761751914</v>
      </c>
      <c r="P1112" s="4">
        <f t="shared" si="107"/>
        <v>506.03271644722707</v>
      </c>
    </row>
    <row r="1113" spans="1:16" x14ac:dyDescent="0.15">
      <c r="A1113" t="s">
        <v>78</v>
      </c>
      <c r="B1113" s="1">
        <v>2015</v>
      </c>
      <c r="C1113" s="3">
        <v>343.07440185546875</v>
      </c>
      <c r="D1113" s="3">
        <v>116.33636474609375</v>
      </c>
      <c r="E1113" s="3">
        <v>27.966253280639648</v>
      </c>
      <c r="F1113" s="3">
        <v>71.053794860839844</v>
      </c>
      <c r="G1113" s="3">
        <v>8.1297248601913452E-2</v>
      </c>
      <c r="H1113" s="3">
        <v>39.429164886474609</v>
      </c>
      <c r="I1113" s="3">
        <v>89.676139831542969</v>
      </c>
      <c r="J1113" s="3">
        <v>77.705795288085938</v>
      </c>
      <c r="K1113" s="3">
        <f t="shared" si="102"/>
        <v>3.8257043902640722</v>
      </c>
      <c r="L1113" s="3">
        <f t="shared" si="103"/>
        <v>4.4150426693859455</v>
      </c>
      <c r="M1113" s="3">
        <f t="shared" si="104"/>
        <v>1.1007103123726707</v>
      </c>
      <c r="N1113" s="3">
        <f t="shared" si="105"/>
        <v>3.1029413227833658</v>
      </c>
      <c r="O1113" s="3">
        <f t="shared" si="106"/>
        <v>0.86651583614166072</v>
      </c>
      <c r="P1113" s="4">
        <f t="shared" si="107"/>
        <v>115.00743741623955</v>
      </c>
    </row>
    <row r="1114" spans="1:16" x14ac:dyDescent="0.15">
      <c r="A1114" t="s">
        <v>43</v>
      </c>
      <c r="B1114" s="1">
        <v>2015</v>
      </c>
      <c r="C1114" s="3">
        <v>38205.88671875</v>
      </c>
      <c r="D1114" s="3">
        <v>26407.705078125</v>
      </c>
      <c r="E1114" s="3">
        <v>512.33526611328125</v>
      </c>
      <c r="F1114" s="3">
        <v>720.13104248046875</v>
      </c>
      <c r="G1114" s="3">
        <v>705.416259765625</v>
      </c>
      <c r="H1114" s="3">
        <v>1147.9984130859375</v>
      </c>
      <c r="I1114" s="3">
        <v>902.30694580078125</v>
      </c>
      <c r="J1114" s="3">
        <v>807.82916259765625</v>
      </c>
      <c r="K1114" s="3">
        <f t="shared" si="102"/>
        <v>42.342449979527707</v>
      </c>
      <c r="L1114" s="3">
        <f t="shared" si="103"/>
        <v>47.294512859495086</v>
      </c>
      <c r="M1114" s="3">
        <f t="shared" si="104"/>
        <v>1.3344621463285253</v>
      </c>
      <c r="N1114" s="3">
        <f t="shared" si="105"/>
        <v>14.845621933636718</v>
      </c>
      <c r="O1114" s="3">
        <f t="shared" si="106"/>
        <v>0.89529307776825584</v>
      </c>
      <c r="P1114" s="4">
        <f t="shared" si="107"/>
        <v>1501.8185681337097</v>
      </c>
    </row>
    <row r="1115" spans="1:16" x14ac:dyDescent="0.15">
      <c r="A1115" t="s">
        <v>44</v>
      </c>
      <c r="B1115" s="1">
        <v>2015</v>
      </c>
      <c r="C1115" s="3">
        <v>6758.72802734375</v>
      </c>
      <c r="D1115" s="3">
        <v>3485.45703125</v>
      </c>
      <c r="E1115" s="3">
        <v>54.713047027587891</v>
      </c>
      <c r="F1115" s="3">
        <v>212.42971801757812</v>
      </c>
      <c r="G1115" s="3">
        <v>323.31915283203125</v>
      </c>
      <c r="H1115" s="3">
        <v>288.52392578125</v>
      </c>
      <c r="I1115" s="3">
        <v>745.88092041015625</v>
      </c>
      <c r="J1115" s="3">
        <v>671.01556396484375</v>
      </c>
      <c r="K1115" s="3">
        <f t="shared" si="102"/>
        <v>9.0614035597359948</v>
      </c>
      <c r="L1115" s="3">
        <f t="shared" si="103"/>
        <v>10.072386380143422</v>
      </c>
      <c r="M1115" s="3">
        <f t="shared" si="104"/>
        <v>1.3634531515604806</v>
      </c>
      <c r="N1115" s="3">
        <f t="shared" si="105"/>
        <v>8.1996252393254281</v>
      </c>
      <c r="O1115" s="3">
        <f t="shared" si="106"/>
        <v>0.89962827256106193</v>
      </c>
      <c r="P1115" s="4">
        <f t="shared" si="107"/>
        <v>807.16465692495308</v>
      </c>
    </row>
    <row r="1116" spans="1:16" x14ac:dyDescent="0.15">
      <c r="A1116" t="s">
        <v>45</v>
      </c>
      <c r="B1116" s="1">
        <v>2015</v>
      </c>
      <c r="C1116" s="3">
        <v>8271.01953125</v>
      </c>
      <c r="D1116" s="3">
        <v>6195.58203125</v>
      </c>
      <c r="E1116" s="3">
        <v>157.71665954589844</v>
      </c>
      <c r="F1116" s="3">
        <v>159.26130676269531</v>
      </c>
      <c r="G1116" s="3">
        <v>8.1297248601913452E-2</v>
      </c>
      <c r="H1116" s="3">
        <v>93.979621887207031</v>
      </c>
      <c r="I1116" s="3">
        <v>104.96030426025391</v>
      </c>
      <c r="J1116" s="3">
        <v>94.477806091308594</v>
      </c>
      <c r="K1116" s="3">
        <f t="shared" si="102"/>
        <v>78.801405822353814</v>
      </c>
      <c r="L1116" s="3">
        <f t="shared" si="103"/>
        <v>87.544576588245789</v>
      </c>
      <c r="M1116" s="3">
        <f t="shared" si="104"/>
        <v>1.262223675732199</v>
      </c>
      <c r="N1116" s="3">
        <f t="shared" si="105"/>
        <v>32.65019285976058</v>
      </c>
      <c r="O1116" s="3">
        <f t="shared" si="106"/>
        <v>0.90012892738045547</v>
      </c>
      <c r="P1116" s="4">
        <f t="shared" si="107"/>
        <v>747.88585092856852</v>
      </c>
    </row>
    <row r="1117" spans="1:16" x14ac:dyDescent="0.15">
      <c r="A1117" t="s">
        <v>90</v>
      </c>
      <c r="B1117" s="1">
        <v>2015</v>
      </c>
      <c r="C1117" s="3">
        <v>918.333740234375</v>
      </c>
      <c r="D1117" s="3">
        <v>452.82568359375</v>
      </c>
      <c r="E1117" s="3">
        <v>8.1297245025634766</v>
      </c>
      <c r="F1117" s="3">
        <v>37.721923828125</v>
      </c>
      <c r="G1117" s="3">
        <v>8.1297248601913452E-2</v>
      </c>
      <c r="H1117" s="3">
        <v>24.226579666137695</v>
      </c>
      <c r="I1117" s="3">
        <v>57.755222320556641</v>
      </c>
      <c r="J1117" s="3">
        <v>53.765106201171875</v>
      </c>
      <c r="K1117" s="3">
        <f t="shared" si="102"/>
        <v>15.900445073821754</v>
      </c>
      <c r="L1117" s="3">
        <f t="shared" si="103"/>
        <v>17.080478494699946</v>
      </c>
      <c r="M1117" s="3">
        <f t="shared" si="104"/>
        <v>1.6041443881264277</v>
      </c>
      <c r="N1117" s="3">
        <f t="shared" si="105"/>
        <v>14.804718526199885</v>
      </c>
      <c r="O1117" s="3">
        <f t="shared" si="106"/>
        <v>0.93091332767730384</v>
      </c>
      <c r="P1117" s="4">
        <f t="shared" si="107"/>
        <v>83.037986811258705</v>
      </c>
    </row>
    <row r="1118" spans="1:16" x14ac:dyDescent="0.15">
      <c r="A1118" t="s">
        <v>46</v>
      </c>
      <c r="B1118" s="1">
        <v>2015</v>
      </c>
      <c r="C1118" s="3">
        <v>462.17486572265625</v>
      </c>
      <c r="D1118" s="3">
        <v>267.38665771484375</v>
      </c>
      <c r="E1118" s="3">
        <v>12.03199291229248</v>
      </c>
      <c r="F1118" s="3">
        <v>10.324750900268555</v>
      </c>
      <c r="G1118" s="3">
        <v>8.1297248601913452E-2</v>
      </c>
      <c r="H1118" s="3">
        <v>74.061798095703125</v>
      </c>
      <c r="I1118" s="3">
        <v>18.800880432128906</v>
      </c>
      <c r="J1118" s="3">
        <v>15.351797103881836</v>
      </c>
      <c r="K1118" s="3">
        <f t="shared" si="102"/>
        <v>24.582618212540918</v>
      </c>
      <c r="L1118" s="3">
        <f t="shared" si="103"/>
        <v>30.105587156684823</v>
      </c>
      <c r="M1118" s="3">
        <f t="shared" si="104"/>
        <v>1.4739066496608799</v>
      </c>
      <c r="N1118" s="3">
        <f t="shared" si="105"/>
        <v>5.4716070821131826</v>
      </c>
      <c r="O1118" s="3">
        <f t="shared" si="106"/>
        <v>0.81654671222987429</v>
      </c>
      <c r="P1118" s="4">
        <f t="shared" si="107"/>
        <v>382.62098303822796</v>
      </c>
    </row>
    <row r="1119" spans="1:16" x14ac:dyDescent="0.15">
      <c r="A1119" t="s">
        <v>47</v>
      </c>
      <c r="B1119" s="1">
        <v>2015</v>
      </c>
      <c r="C1119" s="3">
        <v>20898.595703125</v>
      </c>
      <c r="D1119" s="3">
        <v>5776.33203125</v>
      </c>
      <c r="E1119" s="3">
        <v>348.27740478515625</v>
      </c>
      <c r="F1119" s="3">
        <v>430.30633544921875</v>
      </c>
      <c r="G1119" s="3">
        <v>8.1297248601913452E-2</v>
      </c>
      <c r="H1119" s="3">
        <v>428.68038940429688</v>
      </c>
      <c r="I1119" s="3">
        <v>1457.6768798828125</v>
      </c>
      <c r="J1119" s="3">
        <v>1131.3665771484375</v>
      </c>
      <c r="K1119" s="3">
        <f t="shared" si="102"/>
        <v>14.336919238785695</v>
      </c>
      <c r="L1119" s="3">
        <f t="shared" si="103"/>
        <v>18.471993185267188</v>
      </c>
      <c r="M1119" s="3">
        <f t="shared" si="104"/>
        <v>2.3983736740023636</v>
      </c>
      <c r="N1119" s="3">
        <f t="shared" si="105"/>
        <v>24.3270557923768</v>
      </c>
      <c r="O1119" s="3">
        <f t="shared" si="106"/>
        <v>0.77614359722807147</v>
      </c>
      <c r="P1119" s="4">
        <f t="shared" si="107"/>
        <v>364.87417051429821</v>
      </c>
    </row>
    <row r="1120" spans="1:16" x14ac:dyDescent="0.15">
      <c r="A1120" t="s">
        <v>48</v>
      </c>
      <c r="B1120" s="1">
        <v>2015</v>
      </c>
      <c r="C1120" s="3">
        <v>14201.8974609375</v>
      </c>
      <c r="D1120" s="3">
        <v>5354.80615234375</v>
      </c>
      <c r="E1120" s="3">
        <v>268.28091430664062</v>
      </c>
      <c r="F1120" s="3">
        <v>401.20193481445312</v>
      </c>
      <c r="G1120" s="3">
        <v>8.1297248601913452E-2</v>
      </c>
      <c r="H1120" s="3">
        <v>135.11602783203125</v>
      </c>
      <c r="I1120" s="3">
        <v>932.87530517578125</v>
      </c>
      <c r="J1120" s="3">
        <v>759.40673828125</v>
      </c>
      <c r="K1120" s="3">
        <f t="shared" si="102"/>
        <v>15.223789698518649</v>
      </c>
      <c r="L1120" s="3">
        <f t="shared" si="103"/>
        <v>18.701305565289516</v>
      </c>
      <c r="M1120" s="3">
        <f t="shared" si="104"/>
        <v>1.9413781105474464</v>
      </c>
      <c r="N1120" s="3">
        <f t="shared" si="105"/>
        <v>26.4763554366485</v>
      </c>
      <c r="O1120" s="3">
        <f t="shared" si="106"/>
        <v>0.81404956704064035</v>
      </c>
      <c r="P1120" s="4">
        <f t="shared" si="107"/>
        <v>448.37556178969845</v>
      </c>
    </row>
    <row r="1121" spans="1:16" x14ac:dyDescent="0.15">
      <c r="A1121" t="s">
        <v>85</v>
      </c>
      <c r="B1121" s="1">
        <v>2015</v>
      </c>
      <c r="C1121" s="3">
        <v>6593.77587890625</v>
      </c>
      <c r="D1121" s="3">
        <v>4370.5400390625</v>
      </c>
      <c r="E1121" s="3">
        <v>25.85252571105957</v>
      </c>
      <c r="F1121" s="3">
        <v>130.56338500976562</v>
      </c>
      <c r="G1121" s="3">
        <v>8.1297248601913452E-2</v>
      </c>
      <c r="H1121" s="3">
        <v>195.84507751464844</v>
      </c>
      <c r="I1121" s="3">
        <v>484.42697143554688</v>
      </c>
      <c r="J1121" s="3">
        <v>395.96817016601562</v>
      </c>
      <c r="K1121" s="3">
        <f t="shared" si="102"/>
        <v>13.611496195941173</v>
      </c>
      <c r="L1121" s="3">
        <f t="shared" si="103"/>
        <v>16.652287672874589</v>
      </c>
      <c r="M1121" s="3">
        <f t="shared" si="104"/>
        <v>1.2495814207079083</v>
      </c>
      <c r="N1121" s="3">
        <f t="shared" si="105"/>
        <v>20.195965360415627</v>
      </c>
      <c r="O1121" s="3">
        <f t="shared" si="106"/>
        <v>0.8173949707891095</v>
      </c>
      <c r="P1121" s="4">
        <f t="shared" si="107"/>
        <v>208.1755604947727</v>
      </c>
    </row>
    <row r="1122" spans="1:16" x14ac:dyDescent="0.15">
      <c r="A1122" t="s">
        <v>49</v>
      </c>
      <c r="B1122" s="1">
        <v>2015</v>
      </c>
      <c r="C1122" s="3">
        <v>1371.322021484375</v>
      </c>
      <c r="D1122" s="3">
        <v>564.609375</v>
      </c>
      <c r="E1122" s="3">
        <v>37.559329986572266</v>
      </c>
      <c r="F1122" s="3">
        <v>136.17289733886719</v>
      </c>
      <c r="G1122" s="3">
        <v>8.1297248601913452E-2</v>
      </c>
      <c r="H1122" s="3">
        <v>66.419853210449219</v>
      </c>
      <c r="I1122" s="3">
        <v>246.98133850097656</v>
      </c>
      <c r="J1122" s="3">
        <v>218.84765625</v>
      </c>
      <c r="K1122" s="3">
        <f t="shared" si="102"/>
        <v>5.5523305113149384</v>
      </c>
      <c r="L1122" s="3">
        <f t="shared" si="103"/>
        <v>6.2661033020972781</v>
      </c>
      <c r="M1122" s="3">
        <f t="shared" si="104"/>
        <v>1.2840121489225731</v>
      </c>
      <c r="N1122" s="3">
        <f t="shared" si="105"/>
        <v>6.7661451299955733</v>
      </c>
      <c r="O1122" s="3">
        <f t="shared" si="106"/>
        <v>0.88608984621376441</v>
      </c>
      <c r="P1122" s="4">
        <f t="shared" si="107"/>
        <v>198.23189712361906</v>
      </c>
    </row>
    <row r="1123" spans="1:16" x14ac:dyDescent="0.15">
      <c r="A1123" t="s">
        <v>50</v>
      </c>
      <c r="B1123" s="1">
        <v>2015</v>
      </c>
      <c r="C1123" s="3">
        <v>944.10498046875</v>
      </c>
      <c r="D1123" s="3">
        <v>692.652587890625</v>
      </c>
      <c r="E1123" s="3">
        <v>4.2274570465087891</v>
      </c>
      <c r="F1123" s="3">
        <v>12.438479423522949</v>
      </c>
      <c r="G1123" s="3">
        <v>37.071544647216797</v>
      </c>
      <c r="H1123" s="3">
        <v>30.974252700805664</v>
      </c>
      <c r="I1123" s="3">
        <v>19.950572967529297</v>
      </c>
      <c r="J1123" s="3">
        <v>17.042524337768555</v>
      </c>
      <c r="K1123" s="3">
        <f t="shared" si="102"/>
        <v>47.322198816311442</v>
      </c>
      <c r="L1123" s="3">
        <f t="shared" si="103"/>
        <v>55.397015240077131</v>
      </c>
      <c r="M1123" s="3">
        <f t="shared" si="104"/>
        <v>1.2864689087598047</v>
      </c>
      <c r="N1123" s="3">
        <f t="shared" si="105"/>
        <v>11.730303337987264</v>
      </c>
      <c r="O1123" s="3">
        <f t="shared" si="106"/>
        <v>0.85423733771988608</v>
      </c>
      <c r="P1123" s="4">
        <f t="shared" si="107"/>
        <v>762.19157815443486</v>
      </c>
    </row>
    <row r="1124" spans="1:16" x14ac:dyDescent="0.15">
      <c r="A1124" t="s">
        <v>51</v>
      </c>
      <c r="B1124" s="1">
        <v>2015</v>
      </c>
      <c r="C1124" s="3">
        <v>86711.6484375</v>
      </c>
      <c r="D1124" s="3">
        <v>20156.02734375</v>
      </c>
      <c r="E1124" s="3">
        <v>417.05490112304688</v>
      </c>
      <c r="F1124" s="3">
        <v>1752.7686767578125</v>
      </c>
      <c r="G1124" s="3">
        <v>16387.0859375</v>
      </c>
      <c r="H1124" s="3">
        <v>578.83642578125</v>
      </c>
      <c r="I1124" s="3">
        <v>9428.84375</v>
      </c>
      <c r="J1124" s="3">
        <v>8326.490234375</v>
      </c>
      <c r="K1124" s="3">
        <f t="shared" si="102"/>
        <v>9.1964243693719077</v>
      </c>
      <c r="L1124" s="3">
        <f t="shared" si="103"/>
        <v>10.413949454900035</v>
      </c>
      <c r="M1124" s="3">
        <f t="shared" si="104"/>
        <v>2.2623331973558347</v>
      </c>
      <c r="N1124" s="3">
        <f t="shared" si="105"/>
        <v>4.6323564106071728</v>
      </c>
      <c r="O1124" s="3">
        <f t="shared" si="106"/>
        <v>0.88308709478561465</v>
      </c>
      <c r="P1124" s="4">
        <f t="shared" si="107"/>
        <v>450.5905655658907</v>
      </c>
    </row>
    <row r="1125" spans="1:16" x14ac:dyDescent="0.15">
      <c r="A1125" t="s">
        <v>91</v>
      </c>
      <c r="B1125" s="1">
        <v>2015</v>
      </c>
      <c r="C1125" s="3">
        <v>51.705051422119141</v>
      </c>
      <c r="D1125" s="3">
        <v>46.258136749267578</v>
      </c>
      <c r="E1125" s="3">
        <v>0.1625944972038269</v>
      </c>
      <c r="F1125" s="3">
        <v>0.24389174580574036</v>
      </c>
      <c r="G1125" s="3">
        <v>0.1625944972038269</v>
      </c>
      <c r="H1125" s="3">
        <v>6.666374683380127</v>
      </c>
      <c r="I1125" s="3">
        <v>1.0144360065460205</v>
      </c>
      <c r="J1125" s="3">
        <v>1.0144360065460205</v>
      </c>
      <c r="K1125" s="3">
        <f t="shared" si="102"/>
        <v>50.969258867462635</v>
      </c>
      <c r="L1125" s="3">
        <f t="shared" si="103"/>
        <v>50.969258867462635</v>
      </c>
      <c r="M1125" s="3">
        <f t="shared" si="104"/>
        <v>1.0671924627558864</v>
      </c>
      <c r="N1125" s="3">
        <f t="shared" si="105"/>
        <v>7.3103447049554413</v>
      </c>
      <c r="O1125" s="3">
        <f t="shared" si="106"/>
        <v>1</v>
      </c>
      <c r="P1125" s="4">
        <f t="shared" si="107"/>
        <v>0.26868141458178724</v>
      </c>
    </row>
    <row r="1126" spans="1:16" x14ac:dyDescent="0.15">
      <c r="A1126" t="s">
        <v>52</v>
      </c>
      <c r="B1126" s="1">
        <v>2015</v>
      </c>
      <c r="C1126" s="3">
        <v>92.597564697265625</v>
      </c>
      <c r="D1126" s="3">
        <v>50.322998046875</v>
      </c>
      <c r="E1126" s="3">
        <v>1.625944972038269</v>
      </c>
      <c r="F1126" s="3">
        <v>8.2110223770141602</v>
      </c>
      <c r="G1126" s="3">
        <v>8.1297248601913452E-2</v>
      </c>
      <c r="H1126" s="3">
        <v>36.908950805664062</v>
      </c>
      <c r="I1126" s="3">
        <v>11.632199287414551</v>
      </c>
      <c r="J1126" s="3">
        <v>9.1975526809692383</v>
      </c>
      <c r="K1126" s="3">
        <f t="shared" si="102"/>
        <v>7.9604520529021103</v>
      </c>
      <c r="L1126" s="3">
        <f t="shared" si="103"/>
        <v>10.067630804535678</v>
      </c>
      <c r="M1126" s="3">
        <f t="shared" si="104"/>
        <v>1.2723169151827713</v>
      </c>
      <c r="N1126" s="3">
        <f t="shared" si="105"/>
        <v>2.048561109317546</v>
      </c>
      <c r="O1126" s="3">
        <f t="shared" si="106"/>
        <v>0.79069765344551168</v>
      </c>
      <c r="P1126" s="4">
        <f t="shared" si="107"/>
        <v>199.99177751301406</v>
      </c>
    </row>
    <row r="1127" spans="1:16" x14ac:dyDescent="0.15">
      <c r="A1127" t="s">
        <v>53</v>
      </c>
      <c r="B1127" s="1">
        <v>2015</v>
      </c>
      <c r="C1127" s="3">
        <v>832.23992919921875</v>
      </c>
      <c r="D1127" s="3">
        <v>365.187255859375</v>
      </c>
      <c r="E1127" s="3">
        <v>51.054672241210938</v>
      </c>
      <c r="F1127" s="3">
        <v>21.218582153320312</v>
      </c>
      <c r="G1127" s="3">
        <v>8.1297248601913452E-2</v>
      </c>
      <c r="H1127" s="3">
        <v>16.991125106811523</v>
      </c>
      <c r="I1127" s="3">
        <v>78.111572265625</v>
      </c>
      <c r="J1127" s="3">
        <v>69.184532165527344</v>
      </c>
      <c r="K1127" s="3">
        <f t="shared" si="102"/>
        <v>10.654502336339059</v>
      </c>
      <c r="L1127" s="3">
        <f t="shared" si="103"/>
        <v>12.029277399868</v>
      </c>
      <c r="M1127" s="3">
        <f t="shared" si="104"/>
        <v>1.4768123554329002</v>
      </c>
      <c r="N1127" s="3">
        <f t="shared" si="105"/>
        <v>21.73460685810408</v>
      </c>
      <c r="O1127" s="3">
        <f t="shared" si="106"/>
        <v>0.88571424385441244</v>
      </c>
      <c r="P1127" s="4">
        <f t="shared" si="107"/>
        <v>120.87190152828448</v>
      </c>
    </row>
    <row r="1128" spans="1:16" x14ac:dyDescent="0.15">
      <c r="A1128" t="s">
        <v>54</v>
      </c>
      <c r="B1128" s="1">
        <v>2015</v>
      </c>
      <c r="C1128" s="3">
        <v>4857.591796875</v>
      </c>
      <c r="D1128" s="3">
        <v>3370.583984375</v>
      </c>
      <c r="E1128" s="3">
        <v>36.665058135986328</v>
      </c>
      <c r="F1128" s="3">
        <v>107.31237030029297</v>
      </c>
      <c r="G1128" s="3">
        <v>8.1297248601913452E-2</v>
      </c>
      <c r="H1128" s="3">
        <v>100.97118377685547</v>
      </c>
      <c r="I1128" s="3">
        <v>208.50041198730469</v>
      </c>
      <c r="J1128" s="3">
        <v>174.48298645019531</v>
      </c>
      <c r="K1128" s="3">
        <f t="shared" si="102"/>
        <v>23.297756347698595</v>
      </c>
      <c r="L1128" s="3">
        <f t="shared" si="103"/>
        <v>27.839916634287771</v>
      </c>
      <c r="M1128" s="3">
        <f t="shared" si="104"/>
        <v>1.2816078888447835</v>
      </c>
      <c r="N1128" s="3">
        <f t="shared" si="105"/>
        <v>23.312913699061507</v>
      </c>
      <c r="O1128" s="3">
        <f t="shared" si="106"/>
        <v>0.8368472023010648</v>
      </c>
      <c r="P1128" s="4">
        <f t="shared" si="107"/>
        <v>176.49576614809689</v>
      </c>
    </row>
    <row r="1129" spans="1:16" x14ac:dyDescent="0.15">
      <c r="A1129" t="s">
        <v>55</v>
      </c>
      <c r="B1129" s="1">
        <v>2015</v>
      </c>
      <c r="C1129" s="3">
        <v>348.52130126953125</v>
      </c>
      <c r="D1129" s="3">
        <v>66.745040893554688</v>
      </c>
      <c r="E1129" s="3">
        <v>5.7721047401428223</v>
      </c>
      <c r="F1129" s="3">
        <v>70.891204833984375</v>
      </c>
      <c r="G1129" s="3">
        <v>0.97556698322296143</v>
      </c>
      <c r="H1129" s="3">
        <v>82.191520690917969</v>
      </c>
      <c r="I1129" s="3">
        <v>45.040958404541016</v>
      </c>
      <c r="J1129" s="3">
        <v>39.563003540039062</v>
      </c>
      <c r="K1129" s="3">
        <f t="shared" si="102"/>
        <v>7.7378748946512967</v>
      </c>
      <c r="L1129" s="3">
        <f t="shared" si="103"/>
        <v>8.8092730602927105</v>
      </c>
      <c r="M1129" s="3">
        <f t="shared" si="104"/>
        <v>2.2181698349847632</v>
      </c>
      <c r="N1129" s="3">
        <f t="shared" si="105"/>
        <v>2.262269012563213</v>
      </c>
      <c r="O1129" s="3">
        <f t="shared" si="106"/>
        <v>0.87837836807776126</v>
      </c>
      <c r="P1129" s="4">
        <f t="shared" si="107"/>
        <v>22.500670862198795</v>
      </c>
    </row>
    <row r="1130" spans="1:16" x14ac:dyDescent="0.15">
      <c r="A1130" t="s">
        <v>77</v>
      </c>
      <c r="B1130" s="1">
        <v>2015</v>
      </c>
      <c r="C1130" s="3">
        <v>327.95309448242188</v>
      </c>
      <c r="D1130" s="3">
        <v>176.25244140625</v>
      </c>
      <c r="E1130" s="3">
        <v>5.3656187057495117</v>
      </c>
      <c r="F1130" s="3">
        <v>12.844964981079102</v>
      </c>
      <c r="G1130" s="3">
        <v>3.0079982280731201</v>
      </c>
      <c r="H1130" s="3">
        <v>8.1297245025634766</v>
      </c>
      <c r="I1130" s="3">
        <v>45.311473846435547</v>
      </c>
      <c r="J1130" s="3">
        <v>37.534130096435547</v>
      </c>
      <c r="K1130" s="3">
        <f t="shared" si="102"/>
        <v>7.2377494405475069</v>
      </c>
      <c r="L1130" s="3">
        <f t="shared" si="103"/>
        <v>8.7374635735481228</v>
      </c>
      <c r="M1130" s="3">
        <f t="shared" si="104"/>
        <v>1.2400686334527171</v>
      </c>
      <c r="N1130" s="3">
        <f t="shared" si="105"/>
        <v>13.674576362107015</v>
      </c>
      <c r="O1130" s="3">
        <f t="shared" si="106"/>
        <v>0.82835818193956612</v>
      </c>
      <c r="P1130" s="4">
        <f t="shared" si="107"/>
        <v>21.172779426419716</v>
      </c>
    </row>
    <row r="1131" spans="1:16" x14ac:dyDescent="0.15">
      <c r="A1131" t="s">
        <v>66</v>
      </c>
      <c r="B1131" s="1">
        <v>2015</v>
      </c>
      <c r="C1131" s="3">
        <v>22399.34375</v>
      </c>
      <c r="D1131" s="3">
        <v>15979.4619140625</v>
      </c>
      <c r="E1131" s="3">
        <v>153.48921203613281</v>
      </c>
      <c r="F1131" s="3">
        <v>635.4193115234375</v>
      </c>
      <c r="G1131" s="3">
        <v>14.145721435546875</v>
      </c>
      <c r="H1131" s="3">
        <v>1463.3504638671875</v>
      </c>
      <c r="I1131" s="3">
        <v>758.05419921875</v>
      </c>
      <c r="J1131" s="3">
        <v>598.9229736328125</v>
      </c>
      <c r="K1131" s="3">
        <f t="shared" si="102"/>
        <v>29.548472619879615</v>
      </c>
      <c r="L1131" s="3">
        <f t="shared" si="103"/>
        <v>37.399373101577801</v>
      </c>
      <c r="M1131" s="3">
        <f t="shared" si="104"/>
        <v>1.2806995756148689</v>
      </c>
      <c r="N1131" s="3">
        <f t="shared" si="105"/>
        <v>10.601154558072125</v>
      </c>
      <c r="O1131" s="3">
        <f t="shared" si="106"/>
        <v>0.79007935613319202</v>
      </c>
      <c r="P1131" s="4">
        <f t="shared" si="107"/>
        <v>1446.1103508225106</v>
      </c>
    </row>
    <row r="1132" spans="1:16" x14ac:dyDescent="0.15">
      <c r="A1132" t="s">
        <v>67</v>
      </c>
      <c r="B1132" s="1">
        <v>2015</v>
      </c>
      <c r="C1132" s="3">
        <v>3335.463623046875</v>
      </c>
      <c r="D1132" s="3">
        <v>1665.4554443359375</v>
      </c>
      <c r="E1132" s="3">
        <v>24.145282745361328</v>
      </c>
      <c r="F1132" s="3">
        <v>394.86074829101562</v>
      </c>
      <c r="G1132" s="3">
        <v>8.1297248601913452E-2</v>
      </c>
      <c r="H1132" s="3">
        <v>1020.5243530273438</v>
      </c>
      <c r="I1132" s="3">
        <v>311.97286987304688</v>
      </c>
      <c r="J1132" s="3">
        <v>489.70205688476562</v>
      </c>
      <c r="K1132" s="3">
        <f t="shared" si="102"/>
        <v>10.69151822209475</v>
      </c>
      <c r="L1132" s="3">
        <f t="shared" si="103"/>
        <v>6.8112101555492561</v>
      </c>
      <c r="M1132" s="3">
        <f t="shared" si="104"/>
        <v>1.3388577124762775</v>
      </c>
      <c r="N1132" s="3">
        <f t="shared" si="105"/>
        <v>2.356441400815835</v>
      </c>
      <c r="O1132" s="3">
        <f t="shared" si="106"/>
        <v>1.5696943682444029</v>
      </c>
      <c r="P1132" s="4">
        <f t="shared" si="107"/>
        <v>215.33882974049354</v>
      </c>
    </row>
    <row r="1133" spans="1:16" x14ac:dyDescent="0.15">
      <c r="A1133" t="s">
        <v>79</v>
      </c>
      <c r="B1133" s="1">
        <v>2015</v>
      </c>
      <c r="C1133" s="3">
        <v>343.39959716796875</v>
      </c>
      <c r="D1133" s="3">
        <v>163.407470703125</v>
      </c>
      <c r="E1133" s="3">
        <v>17.153718948364258</v>
      </c>
      <c r="F1133" s="3">
        <v>367.05706787109375</v>
      </c>
      <c r="G1133" s="3">
        <v>56.908073425292969</v>
      </c>
      <c r="H1133" s="3">
        <v>3129.944091796875</v>
      </c>
      <c r="I1133" s="3">
        <v>182.19270324707031</v>
      </c>
      <c r="J1133" s="3">
        <v>162.17449951171875</v>
      </c>
      <c r="K1133" s="3">
        <f t="shared" si="102"/>
        <v>1.8848153139387083</v>
      </c>
      <c r="L1133" s="3">
        <f t="shared" si="103"/>
        <v>2.1174697514213983</v>
      </c>
      <c r="M1133" s="3">
        <f t="shared" si="104"/>
        <v>0.65418369844923796</v>
      </c>
      <c r="N1133" s="3">
        <f t="shared" si="105"/>
        <v>9.6625877208765865E-2</v>
      </c>
      <c r="O1133" s="3">
        <f t="shared" si="106"/>
        <v>0.89012620495451455</v>
      </c>
      <c r="P1133" s="4">
        <f t="shared" si="107"/>
        <v>22.170011651920831</v>
      </c>
    </row>
    <row r="1134" spans="1:16" x14ac:dyDescent="0.15">
      <c r="A1134" t="s">
        <v>56</v>
      </c>
      <c r="B1134" s="1">
        <v>2015</v>
      </c>
      <c r="C1134" s="3">
        <v>38452.94921875</v>
      </c>
      <c r="D1134" s="3">
        <v>22669.16796875</v>
      </c>
      <c r="E1134" s="3">
        <v>245.2738037109375</v>
      </c>
      <c r="F1134" s="3">
        <v>521.2779541015625</v>
      </c>
      <c r="G1134" s="3">
        <v>1719.84326171875</v>
      </c>
      <c r="H1134" s="3">
        <v>193.73133850097656</v>
      </c>
      <c r="I1134" s="3">
        <v>3045.201416015625</v>
      </c>
      <c r="J1134" s="3">
        <v>2676.48779296875</v>
      </c>
      <c r="K1134" s="3">
        <f t="shared" si="102"/>
        <v>12.627391087011334</v>
      </c>
      <c r="L1134" s="3">
        <f t="shared" si="103"/>
        <v>14.366943619084523</v>
      </c>
      <c r="M1134" s="3">
        <f t="shared" si="104"/>
        <v>1.3428123109111865</v>
      </c>
      <c r="N1134" s="3">
        <f t="shared" si="105"/>
        <v>15.792721883920684</v>
      </c>
      <c r="O1134" s="3">
        <f t="shared" si="106"/>
        <v>0.87891979127958508</v>
      </c>
      <c r="P1134" s="4">
        <f t="shared" si="107"/>
        <v>549.93609002814492</v>
      </c>
    </row>
    <row r="1135" spans="1:16" x14ac:dyDescent="0.15">
      <c r="A1135" t="s">
        <v>57</v>
      </c>
      <c r="B1135" s="1">
        <v>2015</v>
      </c>
      <c r="C1135" s="3">
        <v>7837.705078125</v>
      </c>
      <c r="D1135" s="3">
        <v>2911.25439453125</v>
      </c>
      <c r="E1135" s="3">
        <v>86.581573486328125</v>
      </c>
      <c r="F1135" s="3">
        <v>136.25419616699219</v>
      </c>
      <c r="G1135" s="3">
        <v>8.1297248601913452E-2</v>
      </c>
      <c r="H1135" s="3">
        <v>552.739990234375</v>
      </c>
      <c r="I1135" s="3">
        <v>451.76214599609375</v>
      </c>
      <c r="J1135" s="3">
        <v>365.60272216796875</v>
      </c>
      <c r="K1135" s="3">
        <f t="shared" si="102"/>
        <v>17.349185069155329</v>
      </c>
      <c r="L1135" s="3">
        <f t="shared" si="103"/>
        <v>21.437764553963373</v>
      </c>
      <c r="M1135" s="3">
        <f t="shared" si="104"/>
        <v>2.0543361711907133</v>
      </c>
      <c r="N1135" s="3">
        <f t="shared" si="105"/>
        <v>11.374232960095172</v>
      </c>
      <c r="O1135" s="3">
        <f t="shared" si="106"/>
        <v>0.80928144468998964</v>
      </c>
      <c r="P1135" s="4">
        <f t="shared" si="107"/>
        <v>273.43648656118648</v>
      </c>
    </row>
    <row r="1136" spans="1:16" x14ac:dyDescent="0.15">
      <c r="A1136" t="s">
        <v>58</v>
      </c>
      <c r="B1136" s="1">
        <v>2015</v>
      </c>
      <c r="C1136" s="3">
        <v>4751.58056640625</v>
      </c>
      <c r="D1136" s="3">
        <v>2894.100830078125</v>
      </c>
      <c r="E1136" s="3">
        <v>71.460281372070312</v>
      </c>
      <c r="F1136" s="3">
        <v>110.40166473388672</v>
      </c>
      <c r="G1136" s="3">
        <v>8.1297248601913452E-2</v>
      </c>
      <c r="H1136" s="3">
        <v>59.916072845458984</v>
      </c>
      <c r="I1136" s="3">
        <v>248.33392333984375</v>
      </c>
      <c r="J1136" s="3">
        <v>200.79069519042969</v>
      </c>
      <c r="K1136" s="3">
        <f t="shared" si="102"/>
        <v>19.133836016047375</v>
      </c>
      <c r="L1136" s="3">
        <f t="shared" si="103"/>
        <v>23.664346407585551</v>
      </c>
      <c r="M1136" s="3">
        <f t="shared" si="104"/>
        <v>1.3915132876469507</v>
      </c>
      <c r="N1136" s="3">
        <f t="shared" si="105"/>
        <v>27.885020423994387</v>
      </c>
      <c r="O1136" s="3">
        <f t="shared" si="106"/>
        <v>0.80855121398637353</v>
      </c>
      <c r="P1136" s="4">
        <f t="shared" si="107"/>
        <v>351.64009495605148</v>
      </c>
    </row>
    <row r="1137" spans="1:16" x14ac:dyDescent="0.15">
      <c r="A1137" t="s">
        <v>64</v>
      </c>
      <c r="B1137" s="1">
        <v>2015</v>
      </c>
      <c r="C1137" s="3">
        <v>1553.0213623046875</v>
      </c>
      <c r="D1137" s="3">
        <v>1026.7843017578125</v>
      </c>
      <c r="E1137" s="3">
        <v>23.738796234130859</v>
      </c>
      <c r="F1137" s="3">
        <v>25.120849609375</v>
      </c>
      <c r="G1137" s="3">
        <v>8.1297248601913452E-2</v>
      </c>
      <c r="H1137" s="3">
        <v>163.6513671875</v>
      </c>
      <c r="I1137" s="3">
        <v>58.093364715576172</v>
      </c>
      <c r="J1137" s="3">
        <v>53.900363922119141</v>
      </c>
      <c r="K1137" s="3">
        <f t="shared" si="102"/>
        <v>26.733196982275786</v>
      </c>
      <c r="L1137" s="3">
        <f t="shared" si="103"/>
        <v>28.812817749220663</v>
      </c>
      <c r="M1137" s="3">
        <f t="shared" si="104"/>
        <v>1.3359130179708427</v>
      </c>
      <c r="N1137" s="3">
        <f t="shared" si="105"/>
        <v>8.2234178704808834</v>
      </c>
      <c r="O1137" s="3">
        <f t="shared" si="106"/>
        <v>0.92782306871041353</v>
      </c>
      <c r="P1137" s="4">
        <f t="shared" si="107"/>
        <v>114.93114168589811</v>
      </c>
    </row>
    <row r="1138" spans="1:16" x14ac:dyDescent="0.15">
      <c r="A1138" t="s">
        <v>69</v>
      </c>
      <c r="B1138" s="1">
        <v>2015</v>
      </c>
      <c r="C1138" s="3">
        <v>10026.8779296875</v>
      </c>
      <c r="D1138" s="3">
        <v>3201.404296875</v>
      </c>
      <c r="E1138" s="3">
        <v>492.90521240234375</v>
      </c>
      <c r="F1138" s="3">
        <v>60.566452026367188</v>
      </c>
      <c r="G1138" s="3">
        <v>2905.075927734375</v>
      </c>
      <c r="H1138" s="3">
        <v>88.288810729980469</v>
      </c>
      <c r="I1138" s="3">
        <v>545.09027099609375</v>
      </c>
      <c r="J1138" s="3">
        <v>448.85409545898438</v>
      </c>
      <c r="K1138" s="3">
        <f t="shared" si="102"/>
        <v>18.394894319732511</v>
      </c>
      <c r="L1138" s="3">
        <f t="shared" si="103"/>
        <v>22.338835784564523</v>
      </c>
      <c r="M1138" s="3">
        <f t="shared" si="104"/>
        <v>2.1387233275887927</v>
      </c>
      <c r="N1138" s="3">
        <f t="shared" si="105"/>
        <v>3.2832691060325838</v>
      </c>
      <c r="O1138" s="3">
        <f t="shared" si="106"/>
        <v>0.82344910438183361</v>
      </c>
      <c r="P1138" s="4">
        <f t="shared" si="107"/>
        <v>742.03778259299258</v>
      </c>
    </row>
    <row r="1139" spans="1:16" x14ac:dyDescent="0.15">
      <c r="A1139" t="s">
        <v>59</v>
      </c>
      <c r="B1139" s="1">
        <v>2015</v>
      </c>
      <c r="C1139" s="3">
        <v>4498.98974609375</v>
      </c>
      <c r="D1139" s="3">
        <v>2952.878662109375</v>
      </c>
      <c r="E1139" s="3">
        <v>30.079982757568359</v>
      </c>
      <c r="F1139" s="3">
        <v>76.500709533691406</v>
      </c>
      <c r="G1139" s="3">
        <v>8.1297248601913452E-2</v>
      </c>
      <c r="H1139" s="3">
        <v>70.240821838378906</v>
      </c>
      <c r="I1139" s="3">
        <v>274.84451293945312</v>
      </c>
      <c r="J1139" s="3">
        <v>245.83164978027344</v>
      </c>
      <c r="K1139" s="3">
        <f t="shared" si="102"/>
        <v>16.369217991573493</v>
      </c>
      <c r="L1139" s="3">
        <f t="shared" si="103"/>
        <v>18.301100570715722</v>
      </c>
      <c r="M1139" s="3">
        <f t="shared" si="104"/>
        <v>1.2840920909769955</v>
      </c>
      <c r="N1139" s="3">
        <f t="shared" si="105"/>
        <v>30.642303982013772</v>
      </c>
      <c r="O1139" s="3">
        <f t="shared" si="106"/>
        <v>0.89443899443766206</v>
      </c>
      <c r="P1139" s="4">
        <f t="shared" si="107"/>
        <v>332.73679325854465</v>
      </c>
    </row>
    <row r="1140" spans="1:16" x14ac:dyDescent="0.15">
      <c r="A1140" t="s">
        <v>60</v>
      </c>
      <c r="B1140" s="1">
        <v>2015</v>
      </c>
      <c r="C1140" s="3">
        <v>6.5037798881530762</v>
      </c>
      <c r="D1140" s="3">
        <v>3.2518899440765381</v>
      </c>
      <c r="E1140" s="3">
        <v>0.32518899440765381</v>
      </c>
      <c r="F1140" s="3">
        <v>0.24389174580574036</v>
      </c>
      <c r="G1140" s="3">
        <v>8.1297248601913452E-2</v>
      </c>
      <c r="H1140" s="3">
        <v>1.869836688041687</v>
      </c>
      <c r="I1140" s="3">
        <v>2.4346463680267334</v>
      </c>
      <c r="J1140" s="3">
        <v>1.8936138153076172</v>
      </c>
      <c r="K1140" s="3">
        <f t="shared" si="102"/>
        <v>2.6713447889454072</v>
      </c>
      <c r="L1140" s="3">
        <f t="shared" si="103"/>
        <v>3.434586205264107</v>
      </c>
      <c r="M1140" s="3">
        <f t="shared" si="104"/>
        <v>0.82270725998367389</v>
      </c>
      <c r="N1140" s="3">
        <f t="shared" si="105"/>
        <v>2.9629630031917302</v>
      </c>
      <c r="O1140" s="3">
        <f t="shared" si="106"/>
        <v>0.77777776689695599</v>
      </c>
      <c r="P1140" s="4">
        <f t="shared" si="107"/>
        <v>36.60280241356994</v>
      </c>
    </row>
    <row r="1141" spans="1:16" x14ac:dyDescent="0.15">
      <c r="A1141" t="s">
        <v>61</v>
      </c>
      <c r="B1141" s="1">
        <v>2015</v>
      </c>
      <c r="C1141" s="3">
        <v>6469.96044921875</v>
      </c>
      <c r="D1141" s="3">
        <v>3016.534423828125</v>
      </c>
      <c r="E1141" s="3">
        <v>151.05029296875</v>
      </c>
      <c r="F1141" s="3">
        <v>275.10989379882812</v>
      </c>
      <c r="G1141" s="3">
        <v>47.07110595703125</v>
      </c>
      <c r="H1141" s="3">
        <v>61.867206573486328</v>
      </c>
      <c r="I1141" s="3">
        <v>918.6055908203125</v>
      </c>
      <c r="J1141" s="3">
        <v>815.40362548828125</v>
      </c>
      <c r="K1141" s="3">
        <f t="shared" si="102"/>
        <v>7.0432408792995602</v>
      </c>
      <c r="L1141" s="3">
        <f t="shared" si="103"/>
        <v>7.9346721635489397</v>
      </c>
      <c r="M1141" s="3">
        <f t="shared" si="104"/>
        <v>1.3199707151423745</v>
      </c>
      <c r="N1141" s="3">
        <f t="shared" si="105"/>
        <v>16.846740441928659</v>
      </c>
      <c r="O1141" s="3">
        <f t="shared" si="106"/>
        <v>0.88765367164827269</v>
      </c>
      <c r="P1141" s="4">
        <f t="shared" si="107"/>
        <v>171.9597177185365</v>
      </c>
    </row>
    <row r="1142" spans="1:16" x14ac:dyDescent="0.15">
      <c r="A1142" t="s">
        <v>62</v>
      </c>
      <c r="B1142" s="1">
        <v>2015</v>
      </c>
      <c r="C1142" s="3">
        <v>940.36529541015625</v>
      </c>
      <c r="D1142" s="3">
        <v>324.13214111328125</v>
      </c>
      <c r="E1142" s="3">
        <v>23.576202392578125</v>
      </c>
      <c r="F1142" s="3">
        <v>64.468719482421875</v>
      </c>
      <c r="G1142" s="3">
        <v>8.1297248601913452E-2</v>
      </c>
      <c r="H1142" s="3">
        <v>16.259449005126953</v>
      </c>
      <c r="I1142" s="3">
        <v>122.47623443603516</v>
      </c>
      <c r="J1142" s="3">
        <v>98.197402954101562</v>
      </c>
      <c r="K1142" s="3">
        <f t="shared" si="102"/>
        <v>7.6779409469946964</v>
      </c>
      <c r="L1142" s="3">
        <f t="shared" si="103"/>
        <v>9.5762745970959369</v>
      </c>
      <c r="M1142" s="3">
        <f t="shared" si="104"/>
        <v>1.6544600761758255</v>
      </c>
      <c r="N1142" s="3">
        <f t="shared" si="105"/>
        <v>11.636821093218495</v>
      </c>
      <c r="O1142" s="3">
        <f t="shared" si="106"/>
        <v>0.80176699917555405</v>
      </c>
      <c r="P1142" s="4">
        <f t="shared" si="107"/>
        <v>306.28827560993722</v>
      </c>
    </row>
    <row r="1143" spans="1:16" x14ac:dyDescent="0.15">
      <c r="A1143" t="s">
        <v>63</v>
      </c>
      <c r="B1143" s="1">
        <v>2015</v>
      </c>
      <c r="C1143" s="3">
        <v>112.35279846191406</v>
      </c>
      <c r="D1143" s="3">
        <v>67.070228576660156</v>
      </c>
      <c r="E1143" s="3">
        <v>1.625944972038269</v>
      </c>
      <c r="F1143" s="3">
        <v>0.56908077001571655</v>
      </c>
      <c r="G1143" s="3">
        <v>8.1297248601913452E-2</v>
      </c>
      <c r="H1143" s="3">
        <v>153.24531555175781</v>
      </c>
      <c r="I1143" s="3">
        <v>13.863958358764648</v>
      </c>
      <c r="J1143" s="3">
        <v>10.55013370513916</v>
      </c>
      <c r="K1143" s="3">
        <f t="shared" si="102"/>
        <v>8.1039480611888752</v>
      </c>
      <c r="L1143" s="3">
        <f t="shared" si="103"/>
        <v>10.649419391451408</v>
      </c>
      <c r="M1143" s="3">
        <f t="shared" si="104"/>
        <v>1.2066639239262078</v>
      </c>
      <c r="N1143" s="3">
        <f t="shared" si="105"/>
        <v>0.7300581053006262</v>
      </c>
      <c r="O1143" s="3">
        <f t="shared" si="106"/>
        <v>0.76097557653651471</v>
      </c>
      <c r="P1143" s="4">
        <f t="shared" si="107"/>
        <v>4.1061878602752255</v>
      </c>
    </row>
    <row r="1144" spans="1:16" x14ac:dyDescent="0.15">
      <c r="A1144" t="s">
        <v>68</v>
      </c>
      <c r="B1144" s="1">
        <v>2015</v>
      </c>
      <c r="C1144" s="3">
        <v>641.760498046875</v>
      </c>
      <c r="D1144" s="3">
        <v>269.25650024414062</v>
      </c>
      <c r="E1144" s="3">
        <v>2.6015119552612305</v>
      </c>
      <c r="F1144" s="3">
        <v>18.291881561279297</v>
      </c>
      <c r="G1144" s="3">
        <v>0.73167526721954346</v>
      </c>
      <c r="H1144" s="3">
        <v>62.761478424072266</v>
      </c>
      <c r="I1144" s="3">
        <v>54.035621643066406</v>
      </c>
      <c r="J1144" s="3">
        <v>46.190650939941406</v>
      </c>
      <c r="K1144" s="3">
        <f t="shared" si="102"/>
        <v>11.876619136280866</v>
      </c>
      <c r="L1144" s="3">
        <f t="shared" si="103"/>
        <v>13.893731415071699</v>
      </c>
      <c r="M1144" s="3">
        <f t="shared" si="104"/>
        <v>1.7247718441593649</v>
      </c>
      <c r="N1144" s="3">
        <f t="shared" si="105"/>
        <v>7.8469184009638209</v>
      </c>
      <c r="O1144" s="3">
        <f t="shared" si="106"/>
        <v>0.85481853517027817</v>
      </c>
      <c r="P1144" s="4">
        <f t="shared" si="107"/>
        <v>23.45459305294964</v>
      </c>
    </row>
    <row r="1145" spans="1:16" x14ac:dyDescent="0.15">
      <c r="A1145" t="s">
        <v>1</v>
      </c>
      <c r="B1145" s="1">
        <v>2016</v>
      </c>
      <c r="C1145" s="3">
        <v>70527.6875</v>
      </c>
      <c r="D1145" s="3">
        <v>37312.15625</v>
      </c>
      <c r="E1145" s="3">
        <v>473.4002685546875</v>
      </c>
      <c r="F1145" s="3">
        <v>1254.592041015625</v>
      </c>
      <c r="G1145" s="3">
        <v>143.32151794433594</v>
      </c>
      <c r="H1145" s="3">
        <v>344.719970703125</v>
      </c>
      <c r="I1145" s="3">
        <v>4832.193359375</v>
      </c>
      <c r="J1145" s="3">
        <v>4161.36865234375</v>
      </c>
      <c r="K1145" s="3">
        <f t="shared" si="102"/>
        <v>14.59537776218502</v>
      </c>
      <c r="L1145" s="3">
        <f t="shared" si="103"/>
        <v>16.948195027200406</v>
      </c>
      <c r="M1145" s="3">
        <f t="shared" si="104"/>
        <v>1.5076745718147191</v>
      </c>
      <c r="N1145" s="3">
        <f t="shared" si="105"/>
        <v>40.471898594557373</v>
      </c>
      <c r="O1145" s="3">
        <f t="shared" si="106"/>
        <v>0.86117593872153841</v>
      </c>
      <c r="P1145" s="4">
        <f t="shared" si="107"/>
        <v>532.09811334489223</v>
      </c>
    </row>
    <row r="1146" spans="1:16" x14ac:dyDescent="0.15">
      <c r="A1146" t="s">
        <v>65</v>
      </c>
      <c r="B1146" s="1">
        <v>2016</v>
      </c>
      <c r="C1146" s="3">
        <v>5485.7490234375</v>
      </c>
      <c r="D1146" s="3">
        <v>3577.34423828125</v>
      </c>
      <c r="E1146" s="3">
        <v>36.440433502197266</v>
      </c>
      <c r="F1146" s="3">
        <v>92.239845275878906</v>
      </c>
      <c r="G1146" s="3">
        <v>211.24063110351562</v>
      </c>
      <c r="H1146" s="3">
        <v>436.63446044921875</v>
      </c>
      <c r="I1146" s="3">
        <v>357.45095825195312</v>
      </c>
      <c r="J1146" s="3">
        <v>323.6842041015625</v>
      </c>
      <c r="K1146" s="3">
        <f t="shared" si="102"/>
        <v>15.346857790686943</v>
      </c>
      <c r="L1146" s="3">
        <f t="shared" si="103"/>
        <v>16.9478428478278</v>
      </c>
      <c r="M1146" s="3">
        <f t="shared" si="104"/>
        <v>1.2772645905601232</v>
      </c>
      <c r="N1146" s="3">
        <f t="shared" si="105"/>
        <v>7.4120231202789819</v>
      </c>
      <c r="O1146" s="3">
        <f t="shared" si="106"/>
        <v>0.90553458209898052</v>
      </c>
      <c r="P1146" s="4">
        <f t="shared" si="107"/>
        <v>41.387387125867114</v>
      </c>
    </row>
    <row r="1147" spans="1:16" x14ac:dyDescent="0.15">
      <c r="A1147" t="s">
        <v>86</v>
      </c>
      <c r="B1147" s="1">
        <v>2016</v>
      </c>
      <c r="C1147" s="3">
        <v>107.36913299560547</v>
      </c>
      <c r="D1147" s="3">
        <v>97.120262145996094</v>
      </c>
      <c r="E1147" s="3">
        <v>0.97608304023742676</v>
      </c>
      <c r="F1147" s="3">
        <v>8.7034072875976562</v>
      </c>
      <c r="G1147" s="3">
        <v>8.1340253353118896E-2</v>
      </c>
      <c r="H1147" s="3">
        <v>122.0103759765625</v>
      </c>
      <c r="I1147" s="3">
        <v>10.181585311889648</v>
      </c>
      <c r="J1147" s="3">
        <v>8.2483730316162109</v>
      </c>
      <c r="K1147" s="3">
        <f t="shared" si="102"/>
        <v>10.545423890936128</v>
      </c>
      <c r="L1147" s="3">
        <f t="shared" si="103"/>
        <v>13.017007424865124</v>
      </c>
      <c r="M1147" s="3">
        <f t="shared" si="104"/>
        <v>0.92141542075264704</v>
      </c>
      <c r="N1147" s="3">
        <f t="shared" si="105"/>
        <v>0.8208955357668889</v>
      </c>
      <c r="O1147" s="3">
        <f t="shared" si="106"/>
        <v>0.81012659413501065</v>
      </c>
      <c r="P1147" s="4">
        <f t="shared" si="107"/>
        <v>0.81004943056496059</v>
      </c>
    </row>
    <row r="1148" spans="1:16" x14ac:dyDescent="0.15">
      <c r="A1148" t="s">
        <v>2</v>
      </c>
      <c r="B1148" s="1">
        <v>2016</v>
      </c>
      <c r="C1148" s="3">
        <v>1230.75927734375</v>
      </c>
      <c r="D1148" s="3">
        <v>274.11663818359375</v>
      </c>
      <c r="E1148" s="3">
        <v>49.129512786865234</v>
      </c>
      <c r="F1148" s="3">
        <v>25.378158569335938</v>
      </c>
      <c r="G1148" s="3">
        <v>8.1340253353118896E-2</v>
      </c>
      <c r="H1148" s="3">
        <v>28.469087600708008</v>
      </c>
      <c r="I1148" s="3">
        <v>137.90248107910156</v>
      </c>
      <c r="J1148" s="3">
        <v>113.93064880371094</v>
      </c>
      <c r="K1148" s="3">
        <f t="shared" si="102"/>
        <v>8.92485231384474</v>
      </c>
      <c r="L1148" s="3">
        <f t="shared" si="103"/>
        <v>10.802705771159111</v>
      </c>
      <c r="M1148" s="3">
        <f t="shared" si="104"/>
        <v>2.1401558329794392</v>
      </c>
      <c r="N1148" s="3">
        <f t="shared" si="105"/>
        <v>22.822019989194111</v>
      </c>
      <c r="O1148" s="3">
        <f t="shared" si="106"/>
        <v>0.82616823071051015</v>
      </c>
      <c r="P1148" s="4">
        <f t="shared" si="107"/>
        <v>199.3824952247497</v>
      </c>
    </row>
    <row r="1149" spans="1:16" x14ac:dyDescent="0.15">
      <c r="A1149" t="s">
        <v>3</v>
      </c>
      <c r="B1149" s="1">
        <v>2016</v>
      </c>
      <c r="C1149" s="3">
        <v>3669.502685546875</v>
      </c>
      <c r="D1149" s="3">
        <v>2178.45458984375</v>
      </c>
      <c r="E1149" s="3">
        <v>65.153541564941406</v>
      </c>
      <c r="F1149" s="3">
        <v>94.842735290527344</v>
      </c>
      <c r="G1149" s="3">
        <v>63.933437347412109</v>
      </c>
      <c r="H1149" s="3">
        <v>110.62274169921875</v>
      </c>
      <c r="I1149" s="3">
        <v>246.9356689453125</v>
      </c>
      <c r="J1149" s="3">
        <v>215.48873901367188</v>
      </c>
      <c r="K1149" s="3">
        <f t="shared" si="102"/>
        <v>14.860156498328882</v>
      </c>
      <c r="L1149" s="3">
        <f t="shared" si="103"/>
        <v>17.028744529031098</v>
      </c>
      <c r="M1149" s="3">
        <f t="shared" si="104"/>
        <v>1.3560452921990123</v>
      </c>
      <c r="N1149" s="3">
        <f t="shared" si="105"/>
        <v>13.621074511660495</v>
      </c>
      <c r="O1149" s="3">
        <f t="shared" si="106"/>
        <v>0.87265132629095798</v>
      </c>
      <c r="P1149" s="4">
        <f t="shared" si="107"/>
        <v>121.19950740544883</v>
      </c>
    </row>
    <row r="1150" spans="1:16" x14ac:dyDescent="0.15">
      <c r="A1150" t="s">
        <v>4</v>
      </c>
      <c r="B1150" s="1">
        <v>2016</v>
      </c>
      <c r="C1150" s="3">
        <v>245.89157104492188</v>
      </c>
      <c r="D1150" s="3">
        <v>172.3599853515625</v>
      </c>
      <c r="E1150" s="3">
        <v>3.904332160949707</v>
      </c>
      <c r="F1150" s="3">
        <v>10.980934143066406</v>
      </c>
      <c r="G1150" s="3">
        <v>1.1387635469436646</v>
      </c>
      <c r="H1150" s="3">
        <v>43.598373413085938</v>
      </c>
      <c r="I1150" s="3">
        <v>8.5705747604370117</v>
      </c>
      <c r="J1150" s="3">
        <v>7.603968620300293</v>
      </c>
      <c r="K1150" s="3">
        <f t="shared" si="102"/>
        <v>28.690207823633045</v>
      </c>
      <c r="L1150" s="3">
        <f t="shared" si="103"/>
        <v>32.3372679877276</v>
      </c>
      <c r="M1150" s="3">
        <f t="shared" si="104"/>
        <v>1.2777646360176902</v>
      </c>
      <c r="N1150" s="3">
        <f t="shared" si="105"/>
        <v>4.4131386133225057</v>
      </c>
      <c r="O1150" s="3">
        <f t="shared" si="106"/>
        <v>0.88721804929598069</v>
      </c>
      <c r="P1150" s="4">
        <f t="shared" si="107"/>
        <v>220.06337213327674</v>
      </c>
    </row>
    <row r="1151" spans="1:16" x14ac:dyDescent="0.15">
      <c r="A1151" t="s">
        <v>5</v>
      </c>
      <c r="B1151" s="1">
        <v>2016</v>
      </c>
      <c r="C1151" s="3">
        <v>44714.6875</v>
      </c>
      <c r="D1151" s="3">
        <v>30648.275390625</v>
      </c>
      <c r="E1151" s="3">
        <v>458.92169189453125</v>
      </c>
      <c r="F1151" s="3">
        <v>306.5714111328125</v>
      </c>
      <c r="G1151" s="3">
        <v>8.1340253353118896E-2</v>
      </c>
      <c r="H1151" s="3">
        <v>313.15997314453125</v>
      </c>
      <c r="I1151" s="3">
        <v>603.54888916015625</v>
      </c>
      <c r="J1151" s="3">
        <v>531.4400634765625</v>
      </c>
      <c r="K1151" s="3">
        <f t="shared" si="102"/>
        <v>74.086272550713986</v>
      </c>
      <c r="L1151" s="3">
        <f t="shared" si="103"/>
        <v>84.138721509790727</v>
      </c>
      <c r="M1151" s="3">
        <f t="shared" si="104"/>
        <v>1.3868379597848601</v>
      </c>
      <c r="N1151" s="3">
        <f t="shared" si="105"/>
        <v>72.142254797780382</v>
      </c>
      <c r="O1151" s="3">
        <f t="shared" si="106"/>
        <v>0.8805252946717641</v>
      </c>
      <c r="P1151" s="4">
        <f t="shared" si="107"/>
        <v>649.32535897516618</v>
      </c>
    </row>
    <row r="1152" spans="1:16" x14ac:dyDescent="0.15">
      <c r="A1152" t="s">
        <v>6</v>
      </c>
      <c r="B1152" s="1">
        <v>2016</v>
      </c>
      <c r="C1152" s="3">
        <v>3573.6025390625</v>
      </c>
      <c r="D1152" s="3">
        <v>1574.6658935546875</v>
      </c>
      <c r="E1152" s="3">
        <v>16.756092071533203</v>
      </c>
      <c r="F1152" s="3">
        <v>191.80030822753906</v>
      </c>
      <c r="G1152" s="3">
        <v>9.9235105514526367</v>
      </c>
      <c r="H1152" s="3">
        <v>140.88131713867188</v>
      </c>
      <c r="I1152" s="3">
        <v>328.001708984375</v>
      </c>
      <c r="J1152" s="3">
        <v>300.42120361328125</v>
      </c>
      <c r="K1152" s="3">
        <f t="shared" si="102"/>
        <v>10.895072925466787</v>
      </c>
      <c r="L1152" s="3">
        <f t="shared" si="103"/>
        <v>11.895307308809794</v>
      </c>
      <c r="M1152" s="3">
        <f t="shared" si="104"/>
        <v>1.6098433462273782</v>
      </c>
      <c r="N1152" s="3">
        <f t="shared" si="105"/>
        <v>10.430674162226582</v>
      </c>
      <c r="O1152" s="3">
        <f t="shared" si="106"/>
        <v>0.91591353149807031</v>
      </c>
      <c r="P1152" s="4">
        <f t="shared" si="107"/>
        <v>2308.6595774337716</v>
      </c>
    </row>
    <row r="1153" spans="1:16" x14ac:dyDescent="0.15">
      <c r="A1153" t="s">
        <v>7</v>
      </c>
      <c r="B1153" s="1">
        <v>2016</v>
      </c>
      <c r="C1153" s="3">
        <v>223.03497314453125</v>
      </c>
      <c r="D1153" s="3">
        <v>79.388084411621094</v>
      </c>
      <c r="E1153" s="3">
        <v>2.6028881072998047</v>
      </c>
      <c r="F1153" s="3">
        <v>14.153203964233398</v>
      </c>
      <c r="G1153" s="3">
        <v>5.8564982414245605</v>
      </c>
      <c r="H1153" s="3">
        <v>32.942802429199219</v>
      </c>
      <c r="I1153" s="3">
        <v>26.549449920654297</v>
      </c>
      <c r="J1153" s="3">
        <v>21.651979446411133</v>
      </c>
      <c r="K1153" s="3">
        <f t="shared" si="102"/>
        <v>8.4007380119397475</v>
      </c>
      <c r="L1153" s="3">
        <f t="shared" si="103"/>
        <v>10.300904529146864</v>
      </c>
      <c r="M1153" s="3">
        <f t="shared" si="104"/>
        <v>1.7131181997844247</v>
      </c>
      <c r="N1153" s="3">
        <f t="shared" si="105"/>
        <v>4.211981561259587</v>
      </c>
      <c r="O1153" s="3">
        <f t="shared" si="106"/>
        <v>0.81553401336450482</v>
      </c>
      <c r="P1153" s="4">
        <f t="shared" si="107"/>
        <v>119.21769327520573</v>
      </c>
    </row>
    <row r="1154" spans="1:16" x14ac:dyDescent="0.15">
      <c r="A1154" t="s">
        <v>8</v>
      </c>
      <c r="B1154" s="1">
        <v>2016</v>
      </c>
      <c r="C1154" s="3">
        <v>899.54180908203125</v>
      </c>
      <c r="D1154" s="3">
        <v>391.08392333984375</v>
      </c>
      <c r="E1154" s="3">
        <v>12.851759910583496</v>
      </c>
      <c r="F1154" s="3">
        <v>17.569494247436523</v>
      </c>
      <c r="G1154" s="3">
        <v>4.7177343368530273</v>
      </c>
      <c r="H1154" s="3">
        <v>173.09205627441406</v>
      </c>
      <c r="I1154" s="3">
        <v>148.40626525878906</v>
      </c>
      <c r="J1154" s="3">
        <v>124.62776184082031</v>
      </c>
      <c r="K1154" s="3">
        <f t="shared" si="102"/>
        <v>6.0613465847511296</v>
      </c>
      <c r="L1154" s="3">
        <f t="shared" si="103"/>
        <v>7.2178284821560297</v>
      </c>
      <c r="M1154" s="3">
        <f t="shared" si="104"/>
        <v>1.328777041762933</v>
      </c>
      <c r="N1154" s="3">
        <f t="shared" si="105"/>
        <v>4.6040797504841473</v>
      </c>
      <c r="O1154" s="3">
        <f t="shared" si="106"/>
        <v>0.83977426170988079</v>
      </c>
      <c r="P1154" s="4">
        <f t="shared" si="107"/>
        <v>48.294429005048634</v>
      </c>
    </row>
    <row r="1155" spans="1:16" x14ac:dyDescent="0.15">
      <c r="A1155" t="s">
        <v>9</v>
      </c>
      <c r="B1155" s="1">
        <v>2016</v>
      </c>
      <c r="C1155" s="3">
        <v>193.9151611328125</v>
      </c>
      <c r="D1155" s="3">
        <v>97.608299255371094</v>
      </c>
      <c r="E1155" s="3">
        <v>2.4402074813842773</v>
      </c>
      <c r="F1155" s="3">
        <v>10.16753101348877</v>
      </c>
      <c r="G1155" s="3">
        <v>10.248871803283691</v>
      </c>
      <c r="H1155" s="3">
        <v>43.923736572265625</v>
      </c>
      <c r="I1155" s="3">
        <v>39.759735107421875</v>
      </c>
      <c r="J1155" s="3">
        <v>33.186813354492188</v>
      </c>
      <c r="K1155" s="3">
        <f t="shared" ref="K1155:K1218" si="108">C1155/I1155</f>
        <v>4.8771743727390859</v>
      </c>
      <c r="L1155" s="3">
        <f t="shared" ref="L1155:L1218" si="109">C1155/J1155</f>
        <v>5.8431389317638125</v>
      </c>
      <c r="M1155" s="3">
        <f t="shared" ref="M1155:M1218" si="110">C1155/(D1155+E1155+I1155+J1155)</f>
        <v>1.1209289242985483</v>
      </c>
      <c r="N1155" s="3">
        <f t="shared" ref="N1155:N1218" si="111">C1155/(F1155+G1155+H1155)</f>
        <v>3.0139064505329731</v>
      </c>
      <c r="O1155" s="3">
        <f t="shared" ref="O1155:O1218" si="112">J1155/I1155</f>
        <v>0.83468396519315002</v>
      </c>
      <c r="P1155" s="4">
        <f t="shared" ref="P1155:P1218" si="113">(C1155/VLOOKUP(A1155,$A$2:$C$64,3))*100</f>
        <v>110.73113394552327</v>
      </c>
    </row>
    <row r="1156" spans="1:16" x14ac:dyDescent="0.15">
      <c r="A1156" t="s">
        <v>87</v>
      </c>
      <c r="B1156" s="1">
        <v>2016</v>
      </c>
      <c r="C1156" s="3">
        <v>752.8853759765625</v>
      </c>
      <c r="D1156" s="3">
        <v>431.67269897460938</v>
      </c>
      <c r="E1156" s="3">
        <v>2.4402074813842773</v>
      </c>
      <c r="F1156" s="3">
        <v>3.7416515350341797</v>
      </c>
      <c r="G1156" s="3">
        <v>8.1340253353118896E-2</v>
      </c>
      <c r="H1156" s="3">
        <v>1.4641245603561401</v>
      </c>
      <c r="I1156" s="3">
        <v>13.210284233093262</v>
      </c>
      <c r="J1156" s="3">
        <v>11.534833908081055</v>
      </c>
      <c r="K1156" s="3">
        <f t="shared" si="108"/>
        <v>56.992367665375369</v>
      </c>
      <c r="L1156" s="3">
        <f t="shared" si="109"/>
        <v>65.270586640099538</v>
      </c>
      <c r="M1156" s="3">
        <f t="shared" si="110"/>
        <v>1.6407806676967707</v>
      </c>
      <c r="N1156" s="3">
        <f t="shared" si="111"/>
        <v>142.4000014971293</v>
      </c>
      <c r="O1156" s="3">
        <f t="shared" si="112"/>
        <v>0.87317075882326489</v>
      </c>
      <c r="P1156" s="4">
        <f t="shared" si="113"/>
        <v>429.91920242784812</v>
      </c>
    </row>
    <row r="1157" spans="1:16" x14ac:dyDescent="0.15">
      <c r="A1157" t="s">
        <v>75</v>
      </c>
      <c r="B1157" s="1">
        <v>2016</v>
      </c>
      <c r="C1157" s="3">
        <v>5631.02294921875</v>
      </c>
      <c r="D1157" s="3">
        <v>3080.27392578125</v>
      </c>
      <c r="E1157" s="3">
        <v>72.962203979492188</v>
      </c>
      <c r="F1157" s="3">
        <v>219.29331970214844</v>
      </c>
      <c r="G1157" s="3">
        <v>8.1340253353118896E-2</v>
      </c>
      <c r="H1157" s="3">
        <v>1016.7531127929688</v>
      </c>
      <c r="I1157" s="3">
        <v>318.077880859375</v>
      </c>
      <c r="J1157" s="3">
        <v>274.45172119140625</v>
      </c>
      <c r="K1157" s="3">
        <f t="shared" si="108"/>
        <v>17.703283654949505</v>
      </c>
      <c r="L1157" s="3">
        <f t="shared" si="109"/>
        <v>20.5173533792182</v>
      </c>
      <c r="M1157" s="3">
        <f t="shared" si="110"/>
        <v>1.5033035572396782</v>
      </c>
      <c r="N1157" s="3">
        <f t="shared" si="111"/>
        <v>4.5553728937733053</v>
      </c>
      <c r="O1157" s="3">
        <f t="shared" si="112"/>
        <v>0.86284440920537864</v>
      </c>
      <c r="P1157" s="4">
        <f t="shared" si="113"/>
        <v>3215.4760504424999</v>
      </c>
    </row>
    <row r="1158" spans="1:16" x14ac:dyDescent="0.15">
      <c r="A1158" t="s">
        <v>10</v>
      </c>
      <c r="B1158" s="1">
        <v>2016</v>
      </c>
      <c r="C1158" s="3">
        <v>2779.15234375</v>
      </c>
      <c r="D1158" s="3">
        <v>1792.8204345703125</v>
      </c>
      <c r="E1158" s="3">
        <v>34.000225067138672</v>
      </c>
      <c r="F1158" s="3">
        <v>50.756317138671875</v>
      </c>
      <c r="G1158" s="3">
        <v>8.1340253353118896E-2</v>
      </c>
      <c r="H1158" s="3">
        <v>102.97676086425781</v>
      </c>
      <c r="I1158" s="3">
        <v>287.53311157226562</v>
      </c>
      <c r="J1158" s="3">
        <v>251.96202087402344</v>
      </c>
      <c r="K1158" s="3">
        <f t="shared" si="108"/>
        <v>9.6655036651370718</v>
      </c>
      <c r="L1158" s="3">
        <f t="shared" si="109"/>
        <v>11.03004466351509</v>
      </c>
      <c r="M1158" s="3">
        <f t="shared" si="110"/>
        <v>1.1744638450401932</v>
      </c>
      <c r="N1158" s="3">
        <f t="shared" si="111"/>
        <v>18.068217370360081</v>
      </c>
      <c r="O1158" s="3">
        <f t="shared" si="112"/>
        <v>0.87628871505011996</v>
      </c>
      <c r="P1158" s="4">
        <f t="shared" si="113"/>
        <v>463.82959650756942</v>
      </c>
    </row>
    <row r="1159" spans="1:16" x14ac:dyDescent="0.15">
      <c r="A1159" t="s">
        <v>11</v>
      </c>
      <c r="B1159" s="1">
        <v>2016</v>
      </c>
      <c r="C1159" s="3">
        <v>1140.7156982421875</v>
      </c>
      <c r="D1159" s="3">
        <v>306.0833740234375</v>
      </c>
      <c r="E1159" s="3">
        <v>6.3445396423339844</v>
      </c>
      <c r="F1159" s="3">
        <v>21.636507034301758</v>
      </c>
      <c r="G1159" s="3">
        <v>12.770419120788574</v>
      </c>
      <c r="H1159" s="3">
        <v>127.46017456054688</v>
      </c>
      <c r="I1159" s="3">
        <v>169.22052001953125</v>
      </c>
      <c r="J1159" s="3">
        <v>152.07937622070312</v>
      </c>
      <c r="K1159" s="3">
        <f t="shared" si="108"/>
        <v>6.7410010210967757</v>
      </c>
      <c r="L1159" s="3">
        <f t="shared" si="109"/>
        <v>7.5007915378791363</v>
      </c>
      <c r="M1159" s="3">
        <f t="shared" si="110"/>
        <v>1.8000089003690367</v>
      </c>
      <c r="N1159" s="3">
        <f t="shared" si="111"/>
        <v>7.0472362400940218</v>
      </c>
      <c r="O1159" s="3">
        <f t="shared" si="112"/>
        <v>0.89870528824252693</v>
      </c>
      <c r="P1159" s="4">
        <f t="shared" si="113"/>
        <v>466.89931916137925</v>
      </c>
    </row>
    <row r="1160" spans="1:16" x14ac:dyDescent="0.15">
      <c r="A1160" t="s">
        <v>12</v>
      </c>
      <c r="B1160" s="1">
        <v>2016</v>
      </c>
      <c r="C1160" s="3">
        <v>41386.40625</v>
      </c>
      <c r="D1160" s="3">
        <v>23155.2109375</v>
      </c>
      <c r="E1160" s="3">
        <v>268.82952880859375</v>
      </c>
      <c r="F1160" s="3">
        <v>658.9373779296875</v>
      </c>
      <c r="G1160" s="3">
        <v>8.1340253353118896E-2</v>
      </c>
      <c r="H1160" s="3">
        <v>450.95034790039062</v>
      </c>
      <c r="I1160" s="3">
        <v>2677.9501953125</v>
      </c>
      <c r="J1160" s="3">
        <v>2224.160888671875</v>
      </c>
      <c r="K1160" s="3">
        <f t="shared" si="108"/>
        <v>15.454509319270766</v>
      </c>
      <c r="L1160" s="3">
        <f t="shared" si="109"/>
        <v>18.607649500892574</v>
      </c>
      <c r="M1160" s="3">
        <f t="shared" si="110"/>
        <v>1.4610670346982575</v>
      </c>
      <c r="N1160" s="3">
        <f t="shared" si="111"/>
        <v>37.286089779090453</v>
      </c>
      <c r="O1160" s="3">
        <f t="shared" si="112"/>
        <v>0.83054602455454907</v>
      </c>
      <c r="P1160" s="4">
        <f t="shared" si="113"/>
        <v>289.26523686107856</v>
      </c>
    </row>
    <row r="1161" spans="1:16" x14ac:dyDescent="0.15">
      <c r="A1161" t="s">
        <v>13</v>
      </c>
      <c r="B1161" s="1">
        <v>2016</v>
      </c>
      <c r="C1161" s="3">
        <v>302.66708374023438</v>
      </c>
      <c r="D1161" s="3">
        <v>156.82400512695312</v>
      </c>
      <c r="E1161" s="3">
        <v>9.5168094635009766</v>
      </c>
      <c r="F1161" s="3">
        <v>13.095780372619629</v>
      </c>
      <c r="G1161" s="3">
        <v>1.4641245603561401</v>
      </c>
      <c r="H1161" s="3">
        <v>24.402074813842773</v>
      </c>
      <c r="I1161" s="3">
        <v>34.282299041748047</v>
      </c>
      <c r="J1161" s="3">
        <v>29.642589569091797</v>
      </c>
      <c r="K1161" s="3">
        <f t="shared" si="108"/>
        <v>8.8286693775016278</v>
      </c>
      <c r="L1161" s="3">
        <f t="shared" si="109"/>
        <v>10.210548003397925</v>
      </c>
      <c r="M1161" s="3">
        <f t="shared" si="110"/>
        <v>1.3144253769987122</v>
      </c>
      <c r="N1161" s="3">
        <f t="shared" si="111"/>
        <v>7.7682675702573558</v>
      </c>
      <c r="O1161" s="3">
        <f t="shared" si="112"/>
        <v>0.8646616591551769</v>
      </c>
      <c r="P1161" s="4">
        <f t="shared" si="113"/>
        <v>200.17220251395082</v>
      </c>
    </row>
    <row r="1162" spans="1:16" x14ac:dyDescent="0.15">
      <c r="A1162" t="s">
        <v>14</v>
      </c>
      <c r="B1162" s="1">
        <v>2016</v>
      </c>
      <c r="C1162" s="3">
        <v>1272.73095703125</v>
      </c>
      <c r="D1162" s="3">
        <v>597.68817138671875</v>
      </c>
      <c r="E1162" s="3">
        <v>8.2153654098510742</v>
      </c>
      <c r="F1162" s="3">
        <v>23.181970596313477</v>
      </c>
      <c r="G1162" s="3">
        <v>8.1340253353118896E-2</v>
      </c>
      <c r="H1162" s="3">
        <v>12.282378196716309</v>
      </c>
      <c r="I1162" s="3">
        <v>172.82919311523438</v>
      </c>
      <c r="J1162" s="3">
        <v>145.24868774414062</v>
      </c>
      <c r="K1162" s="3">
        <f t="shared" si="108"/>
        <v>7.364097083891683</v>
      </c>
      <c r="L1162" s="3">
        <f t="shared" si="109"/>
        <v>8.7624265444187621</v>
      </c>
      <c r="M1162" s="3">
        <f t="shared" si="110"/>
        <v>1.3774421570728668</v>
      </c>
      <c r="N1162" s="3">
        <f t="shared" si="111"/>
        <v>35.805494032496803</v>
      </c>
      <c r="O1162" s="3">
        <f t="shared" si="112"/>
        <v>0.84041755403727214</v>
      </c>
      <c r="P1162" s="4">
        <f t="shared" si="113"/>
        <v>521.6632769791928</v>
      </c>
    </row>
    <row r="1163" spans="1:16" x14ac:dyDescent="0.15">
      <c r="A1163" t="s">
        <v>88</v>
      </c>
      <c r="B1163" s="1">
        <v>2016</v>
      </c>
      <c r="C1163" s="3">
        <v>5119.55517578125</v>
      </c>
      <c r="D1163" s="3">
        <v>1851.3040771484375</v>
      </c>
      <c r="E1163" s="3">
        <v>17.081453323364258</v>
      </c>
      <c r="F1163" s="3">
        <v>84.593864440917969</v>
      </c>
      <c r="G1163" s="3">
        <v>8.1340253353118896E-2</v>
      </c>
      <c r="H1163" s="3">
        <v>409.95486450195312</v>
      </c>
      <c r="I1163" s="3">
        <v>563.8536376953125</v>
      </c>
      <c r="J1163" s="3">
        <v>519.38970947265625</v>
      </c>
      <c r="K1163" s="3">
        <f t="shared" si="108"/>
        <v>9.0795817097267442</v>
      </c>
      <c r="L1163" s="3">
        <f t="shared" si="109"/>
        <v>9.8568667850181466</v>
      </c>
      <c r="M1163" s="3">
        <f t="shared" si="110"/>
        <v>1.7344847160714296</v>
      </c>
      <c r="N1163" s="3">
        <f t="shared" si="111"/>
        <v>10.350270827854334</v>
      </c>
      <c r="O1163" s="3">
        <f t="shared" si="112"/>
        <v>0.92114278378268966</v>
      </c>
      <c r="P1163" s="4">
        <f t="shared" si="113"/>
        <v>2098.3884417358913</v>
      </c>
    </row>
    <row r="1164" spans="1:16" x14ac:dyDescent="0.15">
      <c r="A1164" t="s">
        <v>15</v>
      </c>
      <c r="B1164" s="1">
        <v>2016</v>
      </c>
      <c r="C1164" s="3">
        <v>1219.61572265625</v>
      </c>
      <c r="D1164" s="3">
        <v>389.61981201171875</v>
      </c>
      <c r="E1164" s="3">
        <v>0.16268050670623779</v>
      </c>
      <c r="F1164" s="3">
        <v>51.244358062744141</v>
      </c>
      <c r="G1164" s="3">
        <v>8.1340253353118896E-2</v>
      </c>
      <c r="H1164" s="3">
        <v>46.933322906494141</v>
      </c>
      <c r="I1164" s="3">
        <v>80.614959716796875</v>
      </c>
      <c r="J1164" s="3">
        <v>72.173263549804688</v>
      </c>
      <c r="K1164" s="3">
        <f t="shared" si="108"/>
        <v>15.128900726872555</v>
      </c>
      <c r="L1164" s="3">
        <f t="shared" si="109"/>
        <v>16.898442202417915</v>
      </c>
      <c r="M1164" s="3">
        <f t="shared" si="110"/>
        <v>2.2478465703620416</v>
      </c>
      <c r="N1164" s="3">
        <f t="shared" si="111"/>
        <v>12.412251897903497</v>
      </c>
      <c r="O1164" s="3">
        <f t="shared" si="112"/>
        <v>0.89528375134530669</v>
      </c>
      <c r="P1164" s="4">
        <f t="shared" si="113"/>
        <v>112.41678101207926</v>
      </c>
    </row>
    <row r="1165" spans="1:16" x14ac:dyDescent="0.15">
      <c r="A1165" t="s">
        <v>16</v>
      </c>
      <c r="B1165" s="1">
        <v>2016</v>
      </c>
      <c r="C1165" s="3">
        <v>8635.40625</v>
      </c>
      <c r="D1165" s="3">
        <v>3935.4853515625</v>
      </c>
      <c r="E1165" s="3">
        <v>95.249435424804688</v>
      </c>
      <c r="F1165" s="3">
        <v>452.8211669921875</v>
      </c>
      <c r="G1165" s="3">
        <v>141.12533569335938</v>
      </c>
      <c r="H1165" s="3">
        <v>177.24040222167969</v>
      </c>
      <c r="I1165" s="3">
        <v>533.05108642578125</v>
      </c>
      <c r="J1165" s="3">
        <v>479.95220947265625</v>
      </c>
      <c r="K1165" s="3">
        <f t="shared" si="108"/>
        <v>16.199959947370523</v>
      </c>
      <c r="L1165" s="3">
        <f t="shared" si="109"/>
        <v>17.992221057775911</v>
      </c>
      <c r="M1165" s="3">
        <f t="shared" si="110"/>
        <v>1.712104417019868</v>
      </c>
      <c r="N1165" s="3">
        <f t="shared" si="111"/>
        <v>11.197553012183</v>
      </c>
      <c r="O1165" s="3">
        <f t="shared" si="112"/>
        <v>0.90038688916448129</v>
      </c>
      <c r="P1165" s="4">
        <f t="shared" si="113"/>
        <v>296.91254178590458</v>
      </c>
    </row>
    <row r="1166" spans="1:16" x14ac:dyDescent="0.15">
      <c r="A1166" t="s">
        <v>17</v>
      </c>
      <c r="B1166" s="1">
        <v>2016</v>
      </c>
      <c r="C1166" s="3">
        <v>7505.02099609375</v>
      </c>
      <c r="D1166" s="3">
        <v>3439.472412109375</v>
      </c>
      <c r="E1166" s="3">
        <v>106.39305114746094</v>
      </c>
      <c r="F1166" s="3">
        <v>300.47088623046875</v>
      </c>
      <c r="G1166" s="3">
        <v>10.574233055114746</v>
      </c>
      <c r="H1166" s="3">
        <v>128.92430114746094</v>
      </c>
      <c r="I1166" s="3">
        <v>567.72003173828125</v>
      </c>
      <c r="J1166" s="3">
        <v>485.8162841796875</v>
      </c>
      <c r="K1166" s="3">
        <f t="shared" si="108"/>
        <v>13.219581090197575</v>
      </c>
      <c r="L1166" s="3">
        <f t="shared" si="109"/>
        <v>15.448269727652622</v>
      </c>
      <c r="M1166" s="3">
        <f t="shared" si="110"/>
        <v>1.6317385078370459</v>
      </c>
      <c r="N1166" s="3">
        <f t="shared" si="111"/>
        <v>17.058051417998222</v>
      </c>
      <c r="O1166" s="3">
        <f t="shared" si="112"/>
        <v>0.85573215144828407</v>
      </c>
      <c r="P1166" s="4">
        <f t="shared" si="113"/>
        <v>284.15309931467118</v>
      </c>
    </row>
    <row r="1167" spans="1:16" x14ac:dyDescent="0.15">
      <c r="A1167" t="s">
        <v>18</v>
      </c>
      <c r="B1167" s="1">
        <v>2016</v>
      </c>
      <c r="C1167" s="3">
        <v>36.1964111328125</v>
      </c>
      <c r="D1167" s="3">
        <v>14.559905052185059</v>
      </c>
      <c r="E1167" s="3">
        <v>0.97608304023742676</v>
      </c>
      <c r="F1167" s="3">
        <v>1.2201037406921387</v>
      </c>
      <c r="G1167" s="3">
        <v>8.1340253353118896E-2</v>
      </c>
      <c r="H1167" s="3">
        <v>24.727436065673828</v>
      </c>
      <c r="I1167" s="3">
        <v>9.0860986709594727</v>
      </c>
      <c r="J1167" s="3">
        <v>8.2483730316162109</v>
      </c>
      <c r="K1167" s="3">
        <f t="shared" si="108"/>
        <v>3.9837131912843553</v>
      </c>
      <c r="L1167" s="3">
        <f t="shared" si="109"/>
        <v>4.3883091846198994</v>
      </c>
      <c r="M1167" s="3">
        <f t="shared" si="110"/>
        <v>1.1011835964132279</v>
      </c>
      <c r="N1167" s="3">
        <f t="shared" si="111"/>
        <v>1.3906249923072236</v>
      </c>
      <c r="O1167" s="3">
        <f t="shared" si="112"/>
        <v>0.90780139313028174</v>
      </c>
      <c r="P1167" s="4">
        <f t="shared" si="113"/>
        <v>26.682522071136955</v>
      </c>
    </row>
    <row r="1168" spans="1:16" x14ac:dyDescent="0.15">
      <c r="A1168" t="s">
        <v>19</v>
      </c>
      <c r="B1168" s="1">
        <v>2016</v>
      </c>
      <c r="C1168" s="3">
        <v>4026.098388671875</v>
      </c>
      <c r="D1168" s="3">
        <v>1928.4146728515625</v>
      </c>
      <c r="E1168" s="3">
        <v>91.182418823242188</v>
      </c>
      <c r="F1168" s="3">
        <v>77.435920715332031</v>
      </c>
      <c r="G1168" s="3">
        <v>8.1340253353118896E-2</v>
      </c>
      <c r="H1168" s="3">
        <v>125.18264770507812</v>
      </c>
      <c r="I1168" s="3">
        <v>320.33328247070312</v>
      </c>
      <c r="J1168" s="3">
        <v>258.34161376953125</v>
      </c>
      <c r="K1168" s="3">
        <f t="shared" si="108"/>
        <v>12.568467308856961</v>
      </c>
      <c r="L1168" s="3">
        <f t="shared" si="109"/>
        <v>15.584397457018255</v>
      </c>
      <c r="M1168" s="3">
        <f t="shared" si="110"/>
        <v>1.5495292284248436</v>
      </c>
      <c r="N1168" s="3">
        <f t="shared" si="111"/>
        <v>19.862359164412382</v>
      </c>
      <c r="O1168" s="3">
        <f t="shared" si="112"/>
        <v>0.80647759039262035</v>
      </c>
      <c r="P1168" s="4">
        <f t="shared" si="113"/>
        <v>182.71640270627131</v>
      </c>
    </row>
    <row r="1169" spans="1:16" x14ac:dyDescent="0.15">
      <c r="A1169" t="s">
        <v>20</v>
      </c>
      <c r="B1169" s="1">
        <v>2016</v>
      </c>
      <c r="C1169" s="3">
        <v>27983.080078125</v>
      </c>
      <c r="D1169" s="3">
        <v>17644.408203125</v>
      </c>
      <c r="E1169" s="3">
        <v>290.14068603515625</v>
      </c>
      <c r="F1169" s="3">
        <v>382.86856079101562</v>
      </c>
      <c r="G1169" s="3">
        <v>8.1340253353118896E-2</v>
      </c>
      <c r="H1169" s="3">
        <v>997.06878662109375</v>
      </c>
      <c r="I1169" s="3">
        <v>2365.736328125</v>
      </c>
      <c r="J1169" s="3">
        <v>1996.428466796875</v>
      </c>
      <c r="K1169" s="3">
        <f t="shared" si="108"/>
        <v>11.828486440119644</v>
      </c>
      <c r="L1169" s="3">
        <f t="shared" si="109"/>
        <v>14.016570362283918</v>
      </c>
      <c r="M1169" s="3">
        <f t="shared" si="110"/>
        <v>1.2550315923060247</v>
      </c>
      <c r="N1169" s="3">
        <f t="shared" si="111"/>
        <v>20.277319668375767</v>
      </c>
      <c r="O1169" s="3">
        <f t="shared" si="112"/>
        <v>0.84389305902876099</v>
      </c>
      <c r="P1169" s="4">
        <f t="shared" si="113"/>
        <v>112.54929267336028</v>
      </c>
    </row>
    <row r="1170" spans="1:16" x14ac:dyDescent="0.15">
      <c r="A1170" t="s">
        <v>80</v>
      </c>
      <c r="B1170" s="1">
        <v>2016</v>
      </c>
      <c r="C1170" s="3">
        <v>277.20758056640625</v>
      </c>
      <c r="D1170" s="3">
        <v>188.62803649902344</v>
      </c>
      <c r="E1170" s="3">
        <v>2.8469088077545166</v>
      </c>
      <c r="F1170" s="3">
        <v>2.6842281818389893</v>
      </c>
      <c r="G1170" s="3">
        <v>8.1340253353118896E-2</v>
      </c>
      <c r="H1170" s="3">
        <v>4.0670123100280762</v>
      </c>
      <c r="I1170" s="3">
        <v>22.231943130493164</v>
      </c>
      <c r="J1170" s="3">
        <v>18.752161026000977</v>
      </c>
      <c r="K1170" s="3">
        <f t="shared" si="108"/>
        <v>12.468886724804115</v>
      </c>
      <c r="L1170" s="3">
        <f t="shared" si="109"/>
        <v>14.782700520864854</v>
      </c>
      <c r="M1170" s="3">
        <f t="shared" si="110"/>
        <v>1.1925007058510075</v>
      </c>
      <c r="N1170" s="3">
        <f t="shared" si="111"/>
        <v>40.571431338053372</v>
      </c>
      <c r="O1170" s="3">
        <f t="shared" si="112"/>
        <v>0.84347827429805966</v>
      </c>
      <c r="P1170" s="4">
        <f t="shared" si="113"/>
        <v>1.1149422089826315</v>
      </c>
    </row>
    <row r="1171" spans="1:16" x14ac:dyDescent="0.15">
      <c r="A1171" t="s">
        <v>71</v>
      </c>
      <c r="B1171" s="1">
        <v>2016</v>
      </c>
      <c r="C1171" s="3">
        <v>1357.4874267578125</v>
      </c>
      <c r="D1171" s="3">
        <v>449.40487670898438</v>
      </c>
      <c r="E1171" s="3">
        <v>4.2296929359436035</v>
      </c>
      <c r="F1171" s="3">
        <v>27.167644500732422</v>
      </c>
      <c r="G1171" s="3">
        <v>8.1340253353118896E-2</v>
      </c>
      <c r="H1171" s="3">
        <v>7.9713444709777832</v>
      </c>
      <c r="I1171" s="3">
        <v>163.09867858886719</v>
      </c>
      <c r="J1171" s="3">
        <v>144.92648315429688</v>
      </c>
      <c r="K1171" s="3">
        <f t="shared" si="108"/>
        <v>8.323104996943071</v>
      </c>
      <c r="L1171" s="3">
        <f t="shared" si="109"/>
        <v>9.3667313055030466</v>
      </c>
      <c r="M1171" s="3">
        <f t="shared" si="110"/>
        <v>1.7822754319489231</v>
      </c>
      <c r="N1171" s="3">
        <f t="shared" si="111"/>
        <v>38.542723950229394</v>
      </c>
      <c r="O1171" s="3">
        <f t="shared" si="112"/>
        <v>0.88858159004231985</v>
      </c>
      <c r="P1171" s="4">
        <f t="shared" si="113"/>
        <v>5.4598796582798848</v>
      </c>
    </row>
    <row r="1172" spans="1:16" x14ac:dyDescent="0.15">
      <c r="A1172" t="s">
        <v>92</v>
      </c>
      <c r="B1172" s="1">
        <v>2016</v>
      </c>
      <c r="C1172" s="3">
        <v>539.0418701171875</v>
      </c>
      <c r="D1172" s="3">
        <v>617.38629150390625</v>
      </c>
      <c r="E1172" s="3">
        <v>0.48804152011871338</v>
      </c>
      <c r="F1172" s="3">
        <v>3.660311222076416</v>
      </c>
      <c r="G1172" s="3">
        <v>8.1340253353118896E-2</v>
      </c>
      <c r="H1172" s="3">
        <v>0.40670126676559448</v>
      </c>
      <c r="I1172" s="3">
        <v>30.415874481201172</v>
      </c>
      <c r="J1172" s="3">
        <v>26.613889694213867</v>
      </c>
      <c r="K1172" s="3">
        <f t="shared" si="108"/>
        <v>17.72238606686609</v>
      </c>
      <c r="L1172" s="3">
        <f t="shared" si="109"/>
        <v>20.254155867880549</v>
      </c>
      <c r="M1172" s="3">
        <f t="shared" si="110"/>
        <v>0.79869402534964307</v>
      </c>
      <c r="N1172" s="3">
        <f t="shared" si="111"/>
        <v>129.94118475854341</v>
      </c>
      <c r="O1172" s="3">
        <f t="shared" si="112"/>
        <v>0.87499998432275361</v>
      </c>
      <c r="P1172" s="4">
        <f t="shared" si="113"/>
        <v>2.1680523028071148</v>
      </c>
    </row>
    <row r="1173" spans="1:16" x14ac:dyDescent="0.15">
      <c r="A1173" t="s">
        <v>21</v>
      </c>
      <c r="B1173" s="1">
        <v>2016</v>
      </c>
      <c r="C1173" s="3">
        <v>2008.3721923828125</v>
      </c>
      <c r="D1173" s="3">
        <v>829.01983642578125</v>
      </c>
      <c r="E1173" s="3">
        <v>126.3214111328125</v>
      </c>
      <c r="F1173" s="3">
        <v>54.660648345947266</v>
      </c>
      <c r="G1173" s="3">
        <v>8.1340253353118896E-2</v>
      </c>
      <c r="H1173" s="3">
        <v>23.751354217529297</v>
      </c>
      <c r="I1173" s="3">
        <v>175.0845947265625</v>
      </c>
      <c r="J1173" s="3">
        <v>151.75717163085938</v>
      </c>
      <c r="K1173" s="3">
        <f t="shared" si="108"/>
        <v>11.470867528461758</v>
      </c>
      <c r="L1173" s="3">
        <f t="shared" si="109"/>
        <v>13.234117180755469</v>
      </c>
      <c r="M1173" s="3">
        <f t="shared" si="110"/>
        <v>1.5663693642679648</v>
      </c>
      <c r="N1173" s="3">
        <f t="shared" si="111"/>
        <v>25.586529001185554</v>
      </c>
      <c r="O1173" s="3">
        <f t="shared" si="112"/>
        <v>0.86676484511881469</v>
      </c>
      <c r="P1173" s="4">
        <f t="shared" si="113"/>
        <v>291.11177227630532</v>
      </c>
    </row>
    <row r="1174" spans="1:16" x14ac:dyDescent="0.15">
      <c r="A1174" t="s">
        <v>81</v>
      </c>
      <c r="B1174" s="1">
        <v>2016</v>
      </c>
      <c r="C1174" s="3">
        <v>288.8392333984375</v>
      </c>
      <c r="D1174" s="3">
        <v>206.60423278808594</v>
      </c>
      <c r="E1174" s="3">
        <v>2.2775270938873291</v>
      </c>
      <c r="F1174" s="3">
        <v>0.89474278688430786</v>
      </c>
      <c r="G1174" s="3">
        <v>8.1340253353118896E-2</v>
      </c>
      <c r="H1174" s="3">
        <v>151.29286193847656</v>
      </c>
      <c r="I1174" s="3">
        <v>26.549449920654297</v>
      </c>
      <c r="J1174" s="3">
        <v>18.816600799560547</v>
      </c>
      <c r="K1174" s="3">
        <f t="shared" si="108"/>
        <v>10.879292575238381</v>
      </c>
      <c r="L1174" s="3">
        <f t="shared" si="109"/>
        <v>15.35023442731395</v>
      </c>
      <c r="M1174" s="3">
        <f t="shared" si="110"/>
        <v>1.1360539652802488</v>
      </c>
      <c r="N1174" s="3">
        <f t="shared" si="111"/>
        <v>1.8969017841347424</v>
      </c>
      <c r="O1174" s="3">
        <f t="shared" si="112"/>
        <v>0.70873787802744881</v>
      </c>
      <c r="P1174" s="4">
        <f t="shared" si="113"/>
        <v>41.866991315881222</v>
      </c>
    </row>
    <row r="1175" spans="1:16" x14ac:dyDescent="0.15">
      <c r="A1175" t="s">
        <v>22</v>
      </c>
      <c r="B1175" s="1">
        <v>2016</v>
      </c>
      <c r="C1175" s="3">
        <v>14662.3935546875</v>
      </c>
      <c r="D1175" s="3">
        <v>8085.54638671875</v>
      </c>
      <c r="E1175" s="3">
        <v>128.27357482910156</v>
      </c>
      <c r="F1175" s="3">
        <v>369.20339965820312</v>
      </c>
      <c r="G1175" s="3">
        <v>8.1340253353118896E-2</v>
      </c>
      <c r="H1175" s="3">
        <v>397.26577758789062</v>
      </c>
      <c r="I1175" s="3">
        <v>998.890869140625</v>
      </c>
      <c r="J1175" s="3">
        <v>839.98077392578125</v>
      </c>
      <c r="K1175" s="3">
        <f t="shared" si="108"/>
        <v>14.678674125134396</v>
      </c>
      <c r="L1175" s="3">
        <f t="shared" si="109"/>
        <v>17.455629949910062</v>
      </c>
      <c r="M1175" s="3">
        <f t="shared" si="110"/>
        <v>1.4585540003989932</v>
      </c>
      <c r="N1175" s="3">
        <f t="shared" si="111"/>
        <v>19.127758992998242</v>
      </c>
      <c r="O1175" s="3">
        <f t="shared" si="112"/>
        <v>0.84091345699099362</v>
      </c>
      <c r="P1175" s="4">
        <f t="shared" si="113"/>
        <v>126.70099583331083</v>
      </c>
    </row>
    <row r="1176" spans="1:16" x14ac:dyDescent="0.15">
      <c r="A1176" t="s">
        <v>23</v>
      </c>
      <c r="B1176" s="1">
        <v>2016</v>
      </c>
      <c r="C1176" s="3">
        <v>718.96649169921875</v>
      </c>
      <c r="D1176" s="3">
        <v>318.77243041992188</v>
      </c>
      <c r="E1176" s="3">
        <v>3.5789711475372314</v>
      </c>
      <c r="F1176" s="3">
        <v>6.3445396423339844</v>
      </c>
      <c r="G1176" s="3">
        <v>8.1340253353118896E-2</v>
      </c>
      <c r="H1176" s="3">
        <v>124.45058441162109</v>
      </c>
      <c r="I1176" s="3">
        <v>73.204307556152344</v>
      </c>
      <c r="J1176" s="3">
        <v>63.989330291748047</v>
      </c>
      <c r="K1176" s="3">
        <f t="shared" si="108"/>
        <v>9.8213686557683211</v>
      </c>
      <c r="L1176" s="3">
        <f t="shared" si="109"/>
        <v>11.23572458754011</v>
      </c>
      <c r="M1176" s="3">
        <f t="shared" si="110"/>
        <v>1.5645180124540119</v>
      </c>
      <c r="N1176" s="3">
        <f t="shared" si="111"/>
        <v>5.4934742889373069</v>
      </c>
      <c r="O1176" s="3">
        <f t="shared" si="112"/>
        <v>0.8741197400530587</v>
      </c>
      <c r="P1176" s="4">
        <f t="shared" si="113"/>
        <v>110.39200791104425</v>
      </c>
    </row>
    <row r="1177" spans="1:16" x14ac:dyDescent="0.15">
      <c r="A1177" t="s">
        <v>70</v>
      </c>
      <c r="B1177" s="1">
        <v>2016</v>
      </c>
      <c r="C1177" s="3">
        <v>3442.40087890625</v>
      </c>
      <c r="D1177" s="3">
        <v>1141.6917724609375</v>
      </c>
      <c r="E1177" s="3">
        <v>10.248871803283691</v>
      </c>
      <c r="F1177" s="3">
        <v>57.507556915283203</v>
      </c>
      <c r="G1177" s="3">
        <v>8.1340253353118896E-2</v>
      </c>
      <c r="H1177" s="3">
        <v>132.01522827148438</v>
      </c>
      <c r="I1177" s="3">
        <v>211.42900085449219</v>
      </c>
      <c r="J1177" s="3">
        <v>191.06582641601562</v>
      </c>
      <c r="K1177" s="3">
        <f t="shared" si="108"/>
        <v>16.28159270957984</v>
      </c>
      <c r="L1177" s="3">
        <f t="shared" si="109"/>
        <v>18.016831913264102</v>
      </c>
      <c r="M1177" s="3">
        <f t="shared" si="110"/>
        <v>2.2145666011516645</v>
      </c>
      <c r="N1177" s="3">
        <f t="shared" si="111"/>
        <v>18.155727734908396</v>
      </c>
      <c r="O1177" s="3">
        <f t="shared" si="112"/>
        <v>0.90368788408317391</v>
      </c>
      <c r="P1177" s="4">
        <f t="shared" si="113"/>
        <v>528.55529352845542</v>
      </c>
    </row>
    <row r="1178" spans="1:16" x14ac:dyDescent="0.15">
      <c r="A1178" t="s">
        <v>24</v>
      </c>
      <c r="B1178" s="1">
        <v>2016</v>
      </c>
      <c r="C1178" s="3">
        <v>46979.12109375</v>
      </c>
      <c r="D1178" s="3">
        <v>22489.521484375</v>
      </c>
      <c r="E1178" s="3">
        <v>555.22857666015625</v>
      </c>
      <c r="F1178" s="3">
        <v>853.340576171875</v>
      </c>
      <c r="G1178" s="3">
        <v>8.1340253353118896E-2</v>
      </c>
      <c r="H1178" s="3">
        <v>508.05120849609375</v>
      </c>
      <c r="I1178" s="3">
        <v>2247.23046875</v>
      </c>
      <c r="J1178" s="3">
        <v>2020.722412109375</v>
      </c>
      <c r="K1178" s="3">
        <f t="shared" si="108"/>
        <v>20.905341818314557</v>
      </c>
      <c r="L1178" s="3">
        <f t="shared" si="109"/>
        <v>23.248676222039734</v>
      </c>
      <c r="M1178" s="3">
        <f t="shared" si="110"/>
        <v>1.7200465729698782</v>
      </c>
      <c r="N1178" s="3">
        <f t="shared" si="111"/>
        <v>34.506095077319188</v>
      </c>
      <c r="O1178" s="3">
        <f t="shared" si="112"/>
        <v>0.8992056846013583</v>
      </c>
      <c r="P1178" s="4">
        <f t="shared" si="113"/>
        <v>2612.7984658846231</v>
      </c>
    </row>
    <row r="1179" spans="1:16" x14ac:dyDescent="0.15">
      <c r="A1179" t="s">
        <v>25</v>
      </c>
      <c r="B1179" s="1">
        <v>2016</v>
      </c>
      <c r="C1179" s="3">
        <v>809.33551025390625</v>
      </c>
      <c r="D1179" s="3">
        <v>464.5341796875</v>
      </c>
      <c r="E1179" s="3">
        <v>12.038356781005859</v>
      </c>
      <c r="F1179" s="3">
        <v>12.851759910583496</v>
      </c>
      <c r="G1179" s="3">
        <v>0.32536101341247559</v>
      </c>
      <c r="H1179" s="3">
        <v>24.483415603637695</v>
      </c>
      <c r="I1179" s="3">
        <v>106.39112091064453</v>
      </c>
      <c r="J1179" s="3">
        <v>90.216575622558594</v>
      </c>
      <c r="K1179" s="3">
        <f t="shared" si="108"/>
        <v>7.6071715696430031</v>
      </c>
      <c r="L1179" s="3">
        <f t="shared" si="109"/>
        <v>8.9710289341943543</v>
      </c>
      <c r="M1179" s="3">
        <f t="shared" si="110"/>
        <v>1.2022567962892809</v>
      </c>
      <c r="N1179" s="3">
        <f t="shared" si="111"/>
        <v>21.490280937980025</v>
      </c>
      <c r="O1179" s="3">
        <f t="shared" si="112"/>
        <v>0.8479709100755638</v>
      </c>
      <c r="P1179" s="4">
        <f t="shared" si="113"/>
        <v>214.1535794526049</v>
      </c>
    </row>
    <row r="1180" spans="1:16" x14ac:dyDescent="0.15">
      <c r="A1180" t="s">
        <v>26</v>
      </c>
      <c r="B1180" s="1">
        <v>2016</v>
      </c>
      <c r="C1180" s="3">
        <v>18063.63671875</v>
      </c>
      <c r="D1180" s="3">
        <v>8954.9111328125</v>
      </c>
      <c r="E1180" s="3">
        <v>69.301895141601562</v>
      </c>
      <c r="F1180" s="3">
        <v>125.26398468017578</v>
      </c>
      <c r="G1180" s="3">
        <v>8.1340253353118896E-2</v>
      </c>
      <c r="H1180" s="3">
        <v>71.90478515625</v>
      </c>
      <c r="I1180" s="3">
        <v>2313.217529296875</v>
      </c>
      <c r="J1180" s="3">
        <v>2166.744384765625</v>
      </c>
      <c r="K1180" s="3">
        <f t="shared" si="108"/>
        <v>7.8088794028119866</v>
      </c>
      <c r="L1180" s="3">
        <f t="shared" si="109"/>
        <v>8.3367640621364423</v>
      </c>
      <c r="M1180" s="3">
        <f t="shared" si="110"/>
        <v>1.3376334945533908</v>
      </c>
      <c r="N1180" s="3">
        <f t="shared" si="111"/>
        <v>91.577321353728465</v>
      </c>
      <c r="O1180" s="3">
        <f t="shared" si="112"/>
        <v>0.93667990896827935</v>
      </c>
      <c r="P1180" s="4">
        <f t="shared" si="113"/>
        <v>382.32182853916095</v>
      </c>
    </row>
    <row r="1181" spans="1:16" x14ac:dyDescent="0.15">
      <c r="A1181" t="s">
        <v>27</v>
      </c>
      <c r="B1181" s="1">
        <v>2016</v>
      </c>
      <c r="C1181" s="3">
        <v>1072.6339111328125</v>
      </c>
      <c r="D1181" s="3">
        <v>444.28045654296875</v>
      </c>
      <c r="E1181" s="3">
        <v>46.526622772216797</v>
      </c>
      <c r="F1181" s="3">
        <v>56.531475067138672</v>
      </c>
      <c r="G1181" s="3">
        <v>8.1340253353118896E-2</v>
      </c>
      <c r="H1181" s="3">
        <v>57.263538360595703</v>
      </c>
      <c r="I1181" s="3">
        <v>117.66819763183594</v>
      </c>
      <c r="J1181" s="3">
        <v>92.471992492675781</v>
      </c>
      <c r="K1181" s="3">
        <f t="shared" si="108"/>
        <v>9.115750327789538</v>
      </c>
      <c r="L1181" s="3">
        <f t="shared" si="109"/>
        <v>11.599554440419029</v>
      </c>
      <c r="M1181" s="3">
        <f t="shared" si="110"/>
        <v>1.5302633420488581</v>
      </c>
      <c r="N1181" s="3">
        <f t="shared" si="111"/>
        <v>9.4192857117355597</v>
      </c>
      <c r="O1181" s="3">
        <f t="shared" si="112"/>
        <v>0.78587073103647886</v>
      </c>
      <c r="P1181" s="4">
        <f t="shared" si="113"/>
        <v>188.25111368839177</v>
      </c>
    </row>
    <row r="1182" spans="1:16" x14ac:dyDescent="0.15">
      <c r="A1182" t="s">
        <v>28</v>
      </c>
      <c r="B1182" s="1">
        <v>2016</v>
      </c>
      <c r="C1182" s="3">
        <v>3715.216064453125</v>
      </c>
      <c r="D1182" s="3">
        <v>2212.617431640625</v>
      </c>
      <c r="E1182" s="3">
        <v>45.0625</v>
      </c>
      <c r="F1182" s="3">
        <v>154.22111511230469</v>
      </c>
      <c r="G1182" s="3">
        <v>8.1340253353118896E-2</v>
      </c>
      <c r="H1182" s="3">
        <v>248.98251342773438</v>
      </c>
      <c r="I1182" s="3">
        <v>208.40029907226562</v>
      </c>
      <c r="J1182" s="3">
        <v>167.6739501953125</v>
      </c>
      <c r="K1182" s="3">
        <f t="shared" si="108"/>
        <v>17.827306779271098</v>
      </c>
      <c r="L1182" s="3">
        <f t="shared" si="109"/>
        <v>22.157383780399467</v>
      </c>
      <c r="M1182" s="3">
        <f t="shared" si="110"/>
        <v>1.410616105096034</v>
      </c>
      <c r="N1182" s="3">
        <f t="shared" si="111"/>
        <v>9.2123841748152913</v>
      </c>
      <c r="O1182" s="3">
        <f t="shared" si="112"/>
        <v>0.80457634150116686</v>
      </c>
      <c r="P1182" s="4">
        <f t="shared" si="113"/>
        <v>373.82373456851161</v>
      </c>
    </row>
    <row r="1183" spans="1:16" x14ac:dyDescent="0.15">
      <c r="A1183" t="s">
        <v>29</v>
      </c>
      <c r="B1183" s="1">
        <v>2016</v>
      </c>
      <c r="C1183" s="3">
        <v>5.2057762145996094</v>
      </c>
      <c r="D1183" s="3">
        <v>1.3014440536499023</v>
      </c>
      <c r="E1183" s="3">
        <v>8.1340253353118896E-2</v>
      </c>
      <c r="F1183" s="3">
        <v>0.40670126676559448</v>
      </c>
      <c r="G1183" s="3">
        <v>8.1340253353118896E-2</v>
      </c>
      <c r="H1183" s="3">
        <v>46.445281982421875</v>
      </c>
      <c r="I1183" s="3">
        <v>2.1265337467193604</v>
      </c>
      <c r="J1183" s="3">
        <v>1.8043315410614014</v>
      </c>
      <c r="K1183" s="3">
        <f t="shared" si="108"/>
        <v>2.4480101586117073</v>
      </c>
      <c r="L1183" s="3">
        <f t="shared" si="109"/>
        <v>2.8851550261862084</v>
      </c>
      <c r="M1183" s="3">
        <f t="shared" si="110"/>
        <v>0.97969881561440009</v>
      </c>
      <c r="N1183" s="3">
        <f t="shared" si="111"/>
        <v>0.11091855053303035</v>
      </c>
      <c r="O1183" s="3">
        <f t="shared" si="112"/>
        <v>0.8484847907280918</v>
      </c>
      <c r="P1183" s="4">
        <f t="shared" si="113"/>
        <v>19.914799065509893</v>
      </c>
    </row>
    <row r="1184" spans="1:16" x14ac:dyDescent="0.15">
      <c r="A1184" t="s">
        <v>30</v>
      </c>
      <c r="B1184" s="1">
        <v>2016</v>
      </c>
      <c r="C1184" s="3">
        <v>5422.873046875</v>
      </c>
      <c r="D1184" s="3">
        <v>3140.384521484375</v>
      </c>
      <c r="E1184" s="3">
        <v>31.315996170043945</v>
      </c>
      <c r="F1184" s="3">
        <v>79.550765991210938</v>
      </c>
      <c r="G1184" s="3">
        <v>8.1340253353118896E-2</v>
      </c>
      <c r="H1184" s="3">
        <v>256.79116821289062</v>
      </c>
      <c r="I1184" s="3">
        <v>550.707763671875</v>
      </c>
      <c r="J1184" s="3">
        <v>486.26736450195312</v>
      </c>
      <c r="K1184" s="3">
        <f t="shared" si="108"/>
        <v>9.8470975072471987</v>
      </c>
      <c r="L1184" s="3">
        <f t="shared" si="109"/>
        <v>11.152039891530123</v>
      </c>
      <c r="M1184" s="3">
        <f t="shared" si="110"/>
        <v>1.2884986877642373</v>
      </c>
      <c r="N1184" s="3">
        <f t="shared" si="111"/>
        <v>16.119197031241061</v>
      </c>
      <c r="O1184" s="3">
        <f t="shared" si="112"/>
        <v>0.88298621624605056</v>
      </c>
      <c r="P1184" s="4">
        <f t="shared" si="113"/>
        <v>74.00573758759576</v>
      </c>
    </row>
    <row r="1185" spans="1:16" x14ac:dyDescent="0.15">
      <c r="A1185" t="s">
        <v>31</v>
      </c>
      <c r="B1185" s="1">
        <v>2016</v>
      </c>
      <c r="C1185" s="3">
        <v>248.16911315917969</v>
      </c>
      <c r="D1185" s="3">
        <v>110.29737854003906</v>
      </c>
      <c r="E1185" s="3">
        <v>4.8804149627685547</v>
      </c>
      <c r="F1185" s="3">
        <v>6.181859016418457</v>
      </c>
      <c r="G1185" s="3">
        <v>8.1340253353118896E-2</v>
      </c>
      <c r="H1185" s="3">
        <v>128.68028259277344</v>
      </c>
      <c r="I1185" s="3">
        <v>28.869304656982422</v>
      </c>
      <c r="J1185" s="3">
        <v>21.780858993530273</v>
      </c>
      <c r="K1185" s="3">
        <f t="shared" si="108"/>
        <v>8.5962968664420778</v>
      </c>
      <c r="L1185" s="3">
        <f t="shared" si="109"/>
        <v>11.393908441944147</v>
      </c>
      <c r="M1185" s="3">
        <f t="shared" si="110"/>
        <v>1.4965456815567524</v>
      </c>
      <c r="N1185" s="3">
        <f t="shared" si="111"/>
        <v>1.8390596547076472</v>
      </c>
      <c r="O1185" s="3">
        <f t="shared" si="112"/>
        <v>0.75446427450625442</v>
      </c>
      <c r="P1185" s="4">
        <f t="shared" si="113"/>
        <v>228.38756996155021</v>
      </c>
    </row>
    <row r="1186" spans="1:16" x14ac:dyDescent="0.15">
      <c r="A1186" t="s">
        <v>32</v>
      </c>
      <c r="B1186" s="1">
        <v>2016</v>
      </c>
      <c r="C1186" s="3">
        <v>6784.5087890625</v>
      </c>
      <c r="D1186" s="3">
        <v>4127.4482421875</v>
      </c>
      <c r="E1186" s="3">
        <v>99.072425842285156</v>
      </c>
      <c r="F1186" s="3">
        <v>81.2589111328125</v>
      </c>
      <c r="G1186" s="3">
        <v>7.4019627571105957</v>
      </c>
      <c r="H1186" s="3">
        <v>118.43140411376953</v>
      </c>
      <c r="I1186" s="3">
        <v>559.72943115234375</v>
      </c>
      <c r="J1186" s="3">
        <v>488.13613891601562</v>
      </c>
      <c r="K1186" s="3">
        <f t="shared" si="108"/>
        <v>12.121050656734063</v>
      </c>
      <c r="L1186" s="3">
        <f t="shared" si="109"/>
        <v>13.898804550977493</v>
      </c>
      <c r="M1186" s="3">
        <f t="shared" si="110"/>
        <v>1.2863124698863313</v>
      </c>
      <c r="N1186" s="3">
        <f t="shared" si="111"/>
        <v>32.760800424154525</v>
      </c>
      <c r="O1186" s="3">
        <f t="shared" si="112"/>
        <v>0.87209303593535303</v>
      </c>
      <c r="P1186" s="4">
        <f t="shared" si="113"/>
        <v>222.0174227446727</v>
      </c>
    </row>
    <row r="1187" spans="1:16" x14ac:dyDescent="0.15">
      <c r="A1187" t="s">
        <v>33</v>
      </c>
      <c r="B1187" s="1">
        <v>2016</v>
      </c>
      <c r="C1187" s="3">
        <v>1721.485107421875</v>
      </c>
      <c r="D1187" s="3">
        <v>355.05020141601562</v>
      </c>
      <c r="E1187" s="3">
        <v>15.373307228088379</v>
      </c>
      <c r="F1187" s="3">
        <v>47.096004486083984</v>
      </c>
      <c r="G1187" s="3">
        <v>29.851871490478516</v>
      </c>
      <c r="H1187" s="3">
        <v>40.182083129882812</v>
      </c>
      <c r="I1187" s="3">
        <v>290.56182861328125</v>
      </c>
      <c r="J1187" s="3">
        <v>259.2437744140625</v>
      </c>
      <c r="K1187" s="3">
        <f t="shared" si="108"/>
        <v>5.9246774279943661</v>
      </c>
      <c r="L1187" s="3">
        <f t="shared" si="109"/>
        <v>6.6404105993007567</v>
      </c>
      <c r="M1187" s="3">
        <f t="shared" si="110"/>
        <v>1.8707135925042351</v>
      </c>
      <c r="N1187" s="3">
        <f t="shared" si="111"/>
        <v>14.697222816046786</v>
      </c>
      <c r="O1187" s="3">
        <f t="shared" si="112"/>
        <v>0.89221552483791311</v>
      </c>
      <c r="P1187" s="4">
        <f t="shared" si="113"/>
        <v>99.397549218237742</v>
      </c>
    </row>
    <row r="1188" spans="1:16" x14ac:dyDescent="0.15">
      <c r="A1188" t="s">
        <v>34</v>
      </c>
      <c r="B1188" s="1">
        <v>2016</v>
      </c>
      <c r="C1188" s="3">
        <v>7082.9462890625</v>
      </c>
      <c r="D1188" s="3">
        <v>2984.04833984375</v>
      </c>
      <c r="E1188" s="3">
        <v>143.07749938964844</v>
      </c>
      <c r="F1188" s="3">
        <v>225.88188171386719</v>
      </c>
      <c r="G1188" s="3">
        <v>8.1340253353118896E-2</v>
      </c>
      <c r="H1188" s="3">
        <v>283.14541625976562</v>
      </c>
      <c r="I1188" s="3">
        <v>804.15191650390625</v>
      </c>
      <c r="J1188" s="3">
        <v>691.703369140625</v>
      </c>
      <c r="K1188" s="3">
        <f t="shared" si="108"/>
        <v>8.8079704141674995</v>
      </c>
      <c r="L1188" s="3">
        <f t="shared" si="109"/>
        <v>10.239860907230192</v>
      </c>
      <c r="M1188" s="3">
        <f t="shared" si="110"/>
        <v>1.5321166359400886</v>
      </c>
      <c r="N1188" s="3">
        <f t="shared" si="111"/>
        <v>13.912445708502338</v>
      </c>
      <c r="O1188" s="3">
        <f t="shared" si="112"/>
        <v>0.86016504461973131</v>
      </c>
      <c r="P1188" s="4">
        <f t="shared" si="113"/>
        <v>220.91444082697586</v>
      </c>
    </row>
    <row r="1189" spans="1:16" x14ac:dyDescent="0.15">
      <c r="A1189" t="s">
        <v>35</v>
      </c>
      <c r="B1189" s="1">
        <v>2016</v>
      </c>
      <c r="C1189" s="3">
        <v>222.46559143066406</v>
      </c>
      <c r="D1189" s="3">
        <v>90.043655395507812</v>
      </c>
      <c r="E1189" s="3">
        <v>0.65072202682495117</v>
      </c>
      <c r="F1189" s="3">
        <v>2.7655684947967529</v>
      </c>
      <c r="G1189" s="3">
        <v>8.1340253353118896E-2</v>
      </c>
      <c r="H1189" s="3">
        <v>5.1244359016418457</v>
      </c>
      <c r="I1189" s="3">
        <v>35.828868865966797</v>
      </c>
      <c r="J1189" s="3">
        <v>30.158113479614258</v>
      </c>
      <c r="K1189" s="3">
        <f t="shared" si="108"/>
        <v>6.209115678836854</v>
      </c>
      <c r="L1189" s="3">
        <f t="shared" si="109"/>
        <v>7.3766414991787324</v>
      </c>
      <c r="M1189" s="3">
        <f t="shared" si="110"/>
        <v>1.4198599741551512</v>
      </c>
      <c r="N1189" s="3">
        <f t="shared" si="111"/>
        <v>27.908163704410502</v>
      </c>
      <c r="O1189" s="3">
        <f t="shared" si="112"/>
        <v>0.84172664206714354</v>
      </c>
      <c r="P1189" s="4">
        <f t="shared" si="113"/>
        <v>118.26531981309876</v>
      </c>
    </row>
    <row r="1190" spans="1:16" x14ac:dyDescent="0.15">
      <c r="A1190" t="s">
        <v>36</v>
      </c>
      <c r="B1190" s="1">
        <v>2016</v>
      </c>
      <c r="C1190" s="3">
        <v>5004.7841796875</v>
      </c>
      <c r="D1190" s="3">
        <v>1465.1005859375</v>
      </c>
      <c r="E1190" s="3">
        <v>67.675086975097656</v>
      </c>
      <c r="F1190" s="3">
        <v>196.11134338378906</v>
      </c>
      <c r="G1190" s="3">
        <v>8.1340253353118896E-2</v>
      </c>
      <c r="H1190" s="3">
        <v>178.78587341308594</v>
      </c>
      <c r="I1190" s="3">
        <v>694.409912109375</v>
      </c>
      <c r="J1190" s="3">
        <v>592.3363037109375</v>
      </c>
      <c r="K1190" s="3">
        <f t="shared" si="108"/>
        <v>7.2072476103987517</v>
      </c>
      <c r="L1190" s="3">
        <f t="shared" si="109"/>
        <v>8.4492274883929017</v>
      </c>
      <c r="M1190" s="3">
        <f t="shared" si="110"/>
        <v>1.7750471098263558</v>
      </c>
      <c r="N1190" s="3">
        <f t="shared" si="111"/>
        <v>13.346854334972313</v>
      </c>
      <c r="O1190" s="3">
        <f t="shared" si="112"/>
        <v>0.85300669443445376</v>
      </c>
      <c r="P1190" s="4">
        <f t="shared" si="113"/>
        <v>134.36027681384212</v>
      </c>
    </row>
    <row r="1191" spans="1:16" x14ac:dyDescent="0.15">
      <c r="A1191" t="s">
        <v>74</v>
      </c>
      <c r="B1191" s="1">
        <v>2016</v>
      </c>
      <c r="C1191" s="3">
        <v>21228.9921875</v>
      </c>
      <c r="D1191" s="3">
        <v>10640.443359375</v>
      </c>
      <c r="E1191" s="3">
        <v>171.139892578125</v>
      </c>
      <c r="F1191" s="3">
        <v>904.25958251953125</v>
      </c>
      <c r="G1191" s="3">
        <v>433.46218872070312</v>
      </c>
      <c r="H1191" s="3">
        <v>235.23600769042969</v>
      </c>
      <c r="I1191" s="3">
        <v>1262.7098388671875</v>
      </c>
      <c r="J1191" s="3">
        <v>959.8399658203125</v>
      </c>
      <c r="K1191" s="3">
        <f t="shared" si="108"/>
        <v>16.812248969680258</v>
      </c>
      <c r="L1191" s="3">
        <f t="shared" si="109"/>
        <v>22.117220519523759</v>
      </c>
      <c r="M1191" s="3">
        <f t="shared" si="110"/>
        <v>1.6287229917976218</v>
      </c>
      <c r="N1191" s="3">
        <f t="shared" si="111"/>
        <v>13.496225055660425</v>
      </c>
      <c r="O1191" s="3">
        <f t="shared" si="112"/>
        <v>0.76014293725739235</v>
      </c>
      <c r="P1191" s="4">
        <f t="shared" si="113"/>
        <v>569.92133214613307</v>
      </c>
    </row>
    <row r="1192" spans="1:16" x14ac:dyDescent="0.15">
      <c r="A1192" t="s">
        <v>37</v>
      </c>
      <c r="B1192" s="1">
        <v>2016</v>
      </c>
      <c r="C1192" s="3">
        <v>4504.78564453125</v>
      </c>
      <c r="D1192" s="3">
        <v>2294.283203125</v>
      </c>
      <c r="E1192" s="3">
        <v>68.000450134277344</v>
      </c>
      <c r="F1192" s="3">
        <v>155.27853393554688</v>
      </c>
      <c r="G1192" s="3">
        <v>201.07310485839844</v>
      </c>
      <c r="H1192" s="3">
        <v>104.44087982177734</v>
      </c>
      <c r="I1192" s="3">
        <v>550.772216796875</v>
      </c>
      <c r="J1192" s="3">
        <v>450.88955688476562</v>
      </c>
      <c r="K1192" s="3">
        <f t="shared" si="108"/>
        <v>8.1790357377315139</v>
      </c>
      <c r="L1192" s="3">
        <f t="shared" si="109"/>
        <v>9.9908848536107104</v>
      </c>
      <c r="M1192" s="3">
        <f t="shared" si="110"/>
        <v>1.3391375521296081</v>
      </c>
      <c r="N1192" s="3">
        <f t="shared" si="111"/>
        <v>9.7761692356989212</v>
      </c>
      <c r="O1192" s="3">
        <f t="shared" si="112"/>
        <v>0.81864978503636809</v>
      </c>
      <c r="P1192" s="4">
        <f t="shared" si="113"/>
        <v>386.15572967678747</v>
      </c>
    </row>
    <row r="1193" spans="1:16" x14ac:dyDescent="0.15">
      <c r="A1193" t="s">
        <v>89</v>
      </c>
      <c r="B1193" s="1">
        <v>2016</v>
      </c>
      <c r="C1193" s="3">
        <v>796.23974609375</v>
      </c>
      <c r="D1193" s="3">
        <v>682.52606201171875</v>
      </c>
      <c r="E1193" s="3">
        <v>0.73206228017807007</v>
      </c>
      <c r="F1193" s="3">
        <v>1.7081452608108521</v>
      </c>
      <c r="G1193" s="3">
        <v>8.1340253353118896E-2</v>
      </c>
      <c r="H1193" s="3">
        <v>14.234543800354004</v>
      </c>
      <c r="I1193" s="3">
        <v>9.3438596725463867</v>
      </c>
      <c r="J1193" s="3">
        <v>8.0550518035888672</v>
      </c>
      <c r="K1193" s="3">
        <f t="shared" si="108"/>
        <v>85.215293679250948</v>
      </c>
      <c r="L1193" s="3">
        <f t="shared" si="109"/>
        <v>98.849736228759127</v>
      </c>
      <c r="M1193" s="3">
        <f t="shared" si="110"/>
        <v>1.1364186833875778</v>
      </c>
      <c r="N1193" s="3">
        <f t="shared" si="111"/>
        <v>49.690357553973435</v>
      </c>
      <c r="O1193" s="3">
        <f t="shared" si="112"/>
        <v>0.86206900423127886</v>
      </c>
      <c r="P1193" s="4">
        <f t="shared" si="113"/>
        <v>68.254643930451962</v>
      </c>
    </row>
    <row r="1194" spans="1:16" x14ac:dyDescent="0.15">
      <c r="A1194" t="s">
        <v>82</v>
      </c>
      <c r="B1194" s="1">
        <v>2016</v>
      </c>
      <c r="C1194" s="3">
        <v>207.74299621582031</v>
      </c>
      <c r="D1194" s="3">
        <v>96.469535827636719</v>
      </c>
      <c r="E1194" s="3">
        <v>12.770419120788574</v>
      </c>
      <c r="F1194" s="3">
        <v>25.052797317504883</v>
      </c>
      <c r="G1194" s="3">
        <v>8.1340253353118896E-2</v>
      </c>
      <c r="H1194" s="3">
        <v>57.344875335693359</v>
      </c>
      <c r="I1194" s="3">
        <v>23.842952728271484</v>
      </c>
      <c r="J1194" s="3">
        <v>21.58753776550293</v>
      </c>
      <c r="K1194" s="3">
        <f t="shared" si="108"/>
        <v>8.7129727002936033</v>
      </c>
      <c r="L1194" s="3">
        <f t="shared" si="109"/>
        <v>9.6232835107204959</v>
      </c>
      <c r="M1194" s="3">
        <f t="shared" si="110"/>
        <v>1.3431331087324876</v>
      </c>
      <c r="N1194" s="3">
        <f t="shared" si="111"/>
        <v>2.518737663012443</v>
      </c>
      <c r="O1194" s="3">
        <f t="shared" si="112"/>
        <v>0.90540538378477664</v>
      </c>
      <c r="P1194" s="4">
        <f t="shared" si="113"/>
        <v>17.807983468946986</v>
      </c>
    </row>
    <row r="1195" spans="1:16" x14ac:dyDescent="0.15">
      <c r="A1195" t="s">
        <v>38</v>
      </c>
      <c r="B1195" s="1">
        <v>2016</v>
      </c>
      <c r="C1195" s="3">
        <v>12623.3564453125</v>
      </c>
      <c r="D1195" s="3">
        <v>7913.10498046875</v>
      </c>
      <c r="E1195" s="3">
        <v>60.598487854003906</v>
      </c>
      <c r="F1195" s="3">
        <v>129.65635681152344</v>
      </c>
      <c r="G1195" s="3">
        <v>33.67486572265625</v>
      </c>
      <c r="H1195" s="3">
        <v>146.41244506835938</v>
      </c>
      <c r="I1195" s="3">
        <v>603.16229248046875</v>
      </c>
      <c r="J1195" s="3">
        <v>512.68792724609375</v>
      </c>
      <c r="K1195" s="3">
        <f t="shared" si="108"/>
        <v>20.92862336171531</v>
      </c>
      <c r="L1195" s="3">
        <f t="shared" si="109"/>
        <v>24.621910863239815</v>
      </c>
      <c r="M1195" s="3">
        <f t="shared" si="110"/>
        <v>1.3887762676300957</v>
      </c>
      <c r="N1195" s="3">
        <f t="shared" si="111"/>
        <v>40.754203445123224</v>
      </c>
      <c r="O1195" s="3">
        <f t="shared" si="112"/>
        <v>0.84999996458282467</v>
      </c>
      <c r="P1195" s="4">
        <f t="shared" si="113"/>
        <v>479.43074280734754</v>
      </c>
    </row>
    <row r="1196" spans="1:16" x14ac:dyDescent="0.15">
      <c r="A1196" t="s">
        <v>72</v>
      </c>
      <c r="B1196" s="1">
        <v>2016</v>
      </c>
      <c r="C1196" s="3">
        <v>5842.10107421875</v>
      </c>
      <c r="D1196" s="3">
        <v>3566.851318359375</v>
      </c>
      <c r="E1196" s="3">
        <v>129.98171997070312</v>
      </c>
      <c r="F1196" s="3">
        <v>852.28314208984375</v>
      </c>
      <c r="G1196" s="3">
        <v>187.08258056640625</v>
      </c>
      <c r="H1196" s="3">
        <v>5875.53173828125</v>
      </c>
      <c r="I1196" s="3">
        <v>366.79483032226562</v>
      </c>
      <c r="J1196" s="3">
        <v>328.001708984375</v>
      </c>
      <c r="K1196" s="3">
        <f t="shared" si="108"/>
        <v>15.927435697732939</v>
      </c>
      <c r="L1196" s="3">
        <f t="shared" si="109"/>
        <v>17.811190960889324</v>
      </c>
      <c r="M1196" s="3">
        <f t="shared" si="110"/>
        <v>1.3302809289672783</v>
      </c>
      <c r="N1196" s="3">
        <f t="shared" si="111"/>
        <v>0.84485722416290121</v>
      </c>
      <c r="O1196" s="3">
        <f t="shared" si="112"/>
        <v>0.8942375460858949</v>
      </c>
      <c r="P1196" s="4">
        <f t="shared" si="113"/>
        <v>221.88099256346084</v>
      </c>
    </row>
    <row r="1197" spans="1:16" x14ac:dyDescent="0.15">
      <c r="A1197" t="s">
        <v>83</v>
      </c>
      <c r="B1197" s="1">
        <v>2016</v>
      </c>
      <c r="C1197" s="3">
        <v>2566.77294921875</v>
      </c>
      <c r="D1197" s="3">
        <v>1296.0755615234375</v>
      </c>
      <c r="E1197" s="3">
        <v>14.071863174438477</v>
      </c>
      <c r="F1197" s="3">
        <v>40.588787078857422</v>
      </c>
      <c r="G1197" s="3">
        <v>8.1340253353118896E-2</v>
      </c>
      <c r="H1197" s="3">
        <v>9.9235105514526367</v>
      </c>
      <c r="I1197" s="3">
        <v>126.94761657714844</v>
      </c>
      <c r="J1197" s="3">
        <v>116.76602935791016</v>
      </c>
      <c r="K1197" s="3">
        <f t="shared" si="108"/>
        <v>20.219150374192917</v>
      </c>
      <c r="L1197" s="3">
        <f t="shared" si="109"/>
        <v>21.982189197776876</v>
      </c>
      <c r="M1197" s="3">
        <f t="shared" si="110"/>
        <v>1.6518677233951333</v>
      </c>
      <c r="N1197" s="3">
        <f t="shared" si="111"/>
        <v>50.733116980456707</v>
      </c>
      <c r="O1197" s="3">
        <f t="shared" si="112"/>
        <v>0.91979694070860529</v>
      </c>
      <c r="P1197" s="4">
        <f t="shared" si="113"/>
        <v>97.485155156076814</v>
      </c>
    </row>
    <row r="1198" spans="1:16" x14ac:dyDescent="0.15">
      <c r="A1198" t="s">
        <v>39</v>
      </c>
      <c r="B1198" s="1">
        <v>2016</v>
      </c>
      <c r="C1198" s="3">
        <v>1708.8773193359375</v>
      </c>
      <c r="D1198" s="3">
        <v>1213.840576171875</v>
      </c>
      <c r="E1198" s="3">
        <v>14.559905052185059</v>
      </c>
      <c r="F1198" s="3">
        <v>15.454648017883301</v>
      </c>
      <c r="G1198" s="3">
        <v>8.1340253353118896E-2</v>
      </c>
      <c r="H1198" s="3">
        <v>20.009700775146484</v>
      </c>
      <c r="I1198" s="3">
        <v>100.26927947998047</v>
      </c>
      <c r="J1198" s="3">
        <v>77.715141296386719</v>
      </c>
      <c r="K1198" s="3">
        <f t="shared" si="108"/>
        <v>17.042880214145033</v>
      </c>
      <c r="L1198" s="3">
        <f t="shared" si="109"/>
        <v>21.988988128049506</v>
      </c>
      <c r="M1198" s="3">
        <f t="shared" si="110"/>
        <v>1.2150850858148776</v>
      </c>
      <c r="N1198" s="3">
        <f t="shared" si="111"/>
        <v>48.07551534888114</v>
      </c>
      <c r="O1198" s="3">
        <f t="shared" si="112"/>
        <v>0.7750643237832695</v>
      </c>
      <c r="P1198" s="4">
        <f t="shared" si="113"/>
        <v>516.90626619183388</v>
      </c>
    </row>
    <row r="1199" spans="1:16" x14ac:dyDescent="0.15">
      <c r="A1199" t="s">
        <v>40</v>
      </c>
      <c r="B1199" s="1">
        <v>2016</v>
      </c>
      <c r="C1199" s="3">
        <v>22962.515625</v>
      </c>
      <c r="D1199" s="3">
        <v>13340.6962890625</v>
      </c>
      <c r="E1199" s="3">
        <v>721.2440185546875</v>
      </c>
      <c r="F1199" s="3">
        <v>674.2293701171875</v>
      </c>
      <c r="G1199" s="3">
        <v>8.1340253353118896E-2</v>
      </c>
      <c r="H1199" s="3">
        <v>91.670463562011719</v>
      </c>
      <c r="I1199" s="3">
        <v>1548.5675048828125</v>
      </c>
      <c r="J1199" s="3">
        <v>1299.76318359375</v>
      </c>
      <c r="K1199" s="3">
        <f t="shared" si="108"/>
        <v>14.828230317759175</v>
      </c>
      <c r="L1199" s="3">
        <f t="shared" si="109"/>
        <v>17.666691836516193</v>
      </c>
      <c r="M1199" s="3">
        <f t="shared" si="110"/>
        <v>1.3579034676797499</v>
      </c>
      <c r="N1199" s="3">
        <f t="shared" si="111"/>
        <v>29.977911215637711</v>
      </c>
      <c r="O1199" s="3">
        <f t="shared" si="112"/>
        <v>0.83933259576702102</v>
      </c>
      <c r="P1199" s="4">
        <f t="shared" si="113"/>
        <v>303.10007841234528</v>
      </c>
    </row>
    <row r="1200" spans="1:16" x14ac:dyDescent="0.15">
      <c r="A1200" t="s">
        <v>84</v>
      </c>
      <c r="B1200" s="1">
        <v>2016</v>
      </c>
      <c r="C1200" s="3">
        <v>641.44921875</v>
      </c>
      <c r="D1200" s="3">
        <v>379.208251953125</v>
      </c>
      <c r="E1200" s="3">
        <v>2.6842281818389893</v>
      </c>
      <c r="F1200" s="3">
        <v>7.8086643218994141</v>
      </c>
      <c r="G1200" s="3">
        <v>0.16268050670623779</v>
      </c>
      <c r="H1200" s="3">
        <v>28.306407928466797</v>
      </c>
      <c r="I1200" s="3">
        <v>38.857570648193359</v>
      </c>
      <c r="J1200" s="3">
        <v>34.153419494628906</v>
      </c>
      <c r="K1200" s="3">
        <f t="shared" si="108"/>
        <v>16.507702567345742</v>
      </c>
      <c r="L1200" s="3">
        <f t="shared" si="109"/>
        <v>18.781405441726754</v>
      </c>
      <c r="M1200" s="3">
        <f t="shared" si="110"/>
        <v>1.4100776552843173</v>
      </c>
      <c r="N1200" s="3">
        <f t="shared" si="111"/>
        <v>17.681613936931296</v>
      </c>
      <c r="O1200" s="3">
        <f t="shared" si="112"/>
        <v>0.87893861929365968</v>
      </c>
      <c r="P1200" s="4">
        <f t="shared" si="113"/>
        <v>8.4669864432879454</v>
      </c>
    </row>
    <row r="1201" spans="1:16" x14ac:dyDescent="0.15">
      <c r="A1201" t="s">
        <v>73</v>
      </c>
      <c r="B1201" s="1">
        <v>2016</v>
      </c>
      <c r="C1201" s="3">
        <v>662.8416748046875</v>
      </c>
      <c r="D1201" s="3">
        <v>88.172828674316406</v>
      </c>
      <c r="E1201" s="3">
        <v>36.684452056884766</v>
      </c>
      <c r="F1201" s="3">
        <v>43.110332489013672</v>
      </c>
      <c r="G1201" s="3">
        <v>3.9856722354888916</v>
      </c>
      <c r="H1201" s="3">
        <v>229.46084594726562</v>
      </c>
      <c r="I1201" s="3">
        <v>217.42195129394531</v>
      </c>
      <c r="J1201" s="3">
        <v>205.37159729003906</v>
      </c>
      <c r="K1201" s="3">
        <f t="shared" si="108"/>
        <v>3.0486419189042855</v>
      </c>
      <c r="L1201" s="3">
        <f t="shared" si="109"/>
        <v>3.2275235891970961</v>
      </c>
      <c r="M1201" s="3">
        <f t="shared" si="110"/>
        <v>1.2103362933523598</v>
      </c>
      <c r="N1201" s="3">
        <f t="shared" si="111"/>
        <v>2.3967646189006611</v>
      </c>
      <c r="O1201" s="3">
        <f t="shared" si="112"/>
        <v>0.94457618500712159</v>
      </c>
      <c r="P1201" s="4">
        <f t="shared" si="113"/>
        <v>8.7493620859875225</v>
      </c>
    </row>
    <row r="1202" spans="1:16" x14ac:dyDescent="0.15">
      <c r="A1202" t="s">
        <v>76</v>
      </c>
      <c r="B1202" s="1">
        <v>2016</v>
      </c>
      <c r="C1202" s="3">
        <v>3581.6552734375</v>
      </c>
      <c r="D1202" s="3">
        <v>2545.38037109375</v>
      </c>
      <c r="E1202" s="3">
        <v>28.957128524780273</v>
      </c>
      <c r="F1202" s="3">
        <v>216.60908508300781</v>
      </c>
      <c r="G1202" s="3">
        <v>56.206111907958984</v>
      </c>
      <c r="H1202" s="3">
        <v>4460.69921875</v>
      </c>
      <c r="I1202" s="3">
        <v>174.69795227050781</v>
      </c>
      <c r="J1202" s="3">
        <v>143.76655578613281</v>
      </c>
      <c r="K1202" s="3">
        <f t="shared" si="108"/>
        <v>20.50198772731779</v>
      </c>
      <c r="L1202" s="3">
        <f t="shared" si="109"/>
        <v>24.912993525181001</v>
      </c>
      <c r="M1202" s="3">
        <f t="shared" si="110"/>
        <v>1.2381266550336547</v>
      </c>
      <c r="N1202" s="3">
        <f t="shared" si="111"/>
        <v>0.75665878644563944</v>
      </c>
      <c r="O1202" s="3">
        <f t="shared" si="112"/>
        <v>0.82294356583825412</v>
      </c>
      <c r="P1202" s="4">
        <f t="shared" si="113"/>
        <v>47.277049777724265</v>
      </c>
    </row>
    <row r="1203" spans="1:16" x14ac:dyDescent="0.15">
      <c r="A1203" t="s">
        <v>41</v>
      </c>
      <c r="B1203" s="1">
        <v>2016</v>
      </c>
      <c r="C1203" s="3">
        <v>983.72900390625</v>
      </c>
      <c r="D1203" s="3">
        <v>382.7872314453125</v>
      </c>
      <c r="E1203" s="3">
        <v>73.775604248046875</v>
      </c>
      <c r="F1203" s="3">
        <v>37.172492980957031</v>
      </c>
      <c r="G1203" s="3">
        <v>1.0574232339859009</v>
      </c>
      <c r="H1203" s="3">
        <v>37.985897064208984</v>
      </c>
      <c r="I1203" s="3">
        <v>62.958282470703125</v>
      </c>
      <c r="J1203" s="3">
        <v>57.609729766845703</v>
      </c>
      <c r="K1203" s="3">
        <f t="shared" si="108"/>
        <v>15.625092764625789</v>
      </c>
      <c r="L1203" s="3">
        <f t="shared" si="109"/>
        <v>17.075744112800617</v>
      </c>
      <c r="M1203" s="3">
        <f t="shared" si="110"/>
        <v>1.7045164150089203</v>
      </c>
      <c r="N1203" s="3">
        <f t="shared" si="111"/>
        <v>12.907150912412284</v>
      </c>
      <c r="O1203" s="3">
        <f t="shared" si="112"/>
        <v>0.91504608299398404</v>
      </c>
      <c r="P1203" s="4">
        <f t="shared" si="113"/>
        <v>394.3705587966931</v>
      </c>
    </row>
    <row r="1204" spans="1:16" x14ac:dyDescent="0.15">
      <c r="A1204" t="s">
        <v>42</v>
      </c>
      <c r="B1204" s="1">
        <v>2016</v>
      </c>
      <c r="C1204" s="3">
        <v>1488.4453125</v>
      </c>
      <c r="D1204" s="3">
        <v>894.41741943359375</v>
      </c>
      <c r="E1204" s="3">
        <v>36.033729553222656</v>
      </c>
      <c r="F1204" s="3">
        <v>51.813739776611328</v>
      </c>
      <c r="G1204" s="3">
        <v>8.1340253353118896E-2</v>
      </c>
      <c r="H1204" s="3">
        <v>26.435581207275391</v>
      </c>
      <c r="I1204" s="3">
        <v>67.340232849121094</v>
      </c>
      <c r="J1204" s="3">
        <v>61.991676330566406</v>
      </c>
      <c r="K1204" s="3">
        <f t="shared" si="108"/>
        <v>22.10335856478148</v>
      </c>
      <c r="L1204" s="3">
        <f t="shared" si="109"/>
        <v>24.010405922288122</v>
      </c>
      <c r="M1204" s="3">
        <f t="shared" si="110"/>
        <v>1.4044811351061892</v>
      </c>
      <c r="N1204" s="3">
        <f t="shared" si="111"/>
        <v>19.002077717586861</v>
      </c>
      <c r="O1204" s="3">
        <f t="shared" si="112"/>
        <v>0.92057413091311435</v>
      </c>
      <c r="P1204" s="4">
        <f t="shared" si="113"/>
        <v>498.96547279256049</v>
      </c>
    </row>
    <row r="1205" spans="1:16" x14ac:dyDescent="0.15">
      <c r="A1205" t="s">
        <v>78</v>
      </c>
      <c r="B1205" s="1">
        <v>2016</v>
      </c>
      <c r="C1205" s="3">
        <v>359.36123657226562</v>
      </c>
      <c r="D1205" s="3">
        <v>157.4747314453125</v>
      </c>
      <c r="E1205" s="3">
        <v>27.981046676635742</v>
      </c>
      <c r="F1205" s="3">
        <v>62.469314575195312</v>
      </c>
      <c r="G1205" s="3">
        <v>8.1340253353118896E-2</v>
      </c>
      <c r="H1205" s="3">
        <v>120.79027557373047</v>
      </c>
      <c r="I1205" s="3">
        <v>79.777229309082031</v>
      </c>
      <c r="J1205" s="3">
        <v>70.497810363769531</v>
      </c>
      <c r="K1205" s="3">
        <f t="shared" si="108"/>
        <v>4.5045590036724308</v>
      </c>
      <c r="L1205" s="3">
        <f t="shared" si="109"/>
        <v>5.0974808255456079</v>
      </c>
      <c r="M1205" s="3">
        <f t="shared" si="110"/>
        <v>1.070385015390243</v>
      </c>
      <c r="N1205" s="3">
        <f t="shared" si="111"/>
        <v>1.9600709769704474</v>
      </c>
      <c r="O1205" s="3">
        <f t="shared" si="112"/>
        <v>0.883683363966413</v>
      </c>
      <c r="P1205" s="4">
        <f t="shared" si="113"/>
        <v>120.46720682564526</v>
      </c>
    </row>
    <row r="1206" spans="1:16" x14ac:dyDescent="0.15">
      <c r="A1206" t="s">
        <v>43</v>
      </c>
      <c r="B1206" s="1">
        <v>2016</v>
      </c>
      <c r="C1206" s="3">
        <v>46524.42578125</v>
      </c>
      <c r="D1206" s="3">
        <v>28680.328125</v>
      </c>
      <c r="E1206" s="3">
        <v>655.1143798828125</v>
      </c>
      <c r="F1206" s="3">
        <v>903.85284423828125</v>
      </c>
      <c r="G1206" s="3">
        <v>1156.251708984375</v>
      </c>
      <c r="H1206" s="3">
        <v>1148.605712890625</v>
      </c>
      <c r="I1206" s="3">
        <v>1313.8756103515625</v>
      </c>
      <c r="J1206" s="3">
        <v>1195.1119384765625</v>
      </c>
      <c r="K1206" s="3">
        <f t="shared" si="108"/>
        <v>35.410068818311615</v>
      </c>
      <c r="L1206" s="3">
        <f t="shared" si="109"/>
        <v>38.928927310822274</v>
      </c>
      <c r="M1206" s="3">
        <f t="shared" si="110"/>
        <v>1.4609910022813661</v>
      </c>
      <c r="N1206" s="3">
        <f t="shared" si="111"/>
        <v>14.499416252251766</v>
      </c>
      <c r="O1206" s="3">
        <f t="shared" si="112"/>
        <v>0.90960813113562433</v>
      </c>
      <c r="P1206" s="4">
        <f t="shared" si="113"/>
        <v>1828.8083986740653</v>
      </c>
    </row>
    <row r="1207" spans="1:16" x14ac:dyDescent="0.15">
      <c r="A1207" t="s">
        <v>44</v>
      </c>
      <c r="B1207" s="1">
        <v>2016</v>
      </c>
      <c r="C1207" s="3">
        <v>6978.8310546875</v>
      </c>
      <c r="D1207" s="3">
        <v>3274.67724609375</v>
      </c>
      <c r="E1207" s="3">
        <v>49.6175537109375</v>
      </c>
      <c r="F1207" s="3">
        <v>174.88154602050781</v>
      </c>
      <c r="G1207" s="3">
        <v>367.251220703125</v>
      </c>
      <c r="H1207" s="3">
        <v>289.48995971679688</v>
      </c>
      <c r="I1207" s="3">
        <v>844.29827880859375</v>
      </c>
      <c r="J1207" s="3">
        <v>741.12921142578125</v>
      </c>
      <c r="K1207" s="3">
        <f t="shared" si="108"/>
        <v>8.2658359371944581</v>
      </c>
      <c r="L1207" s="3">
        <f t="shared" si="109"/>
        <v>9.4164835862583995</v>
      </c>
      <c r="M1207" s="3">
        <f t="shared" si="110"/>
        <v>1.4214309165400831</v>
      </c>
      <c r="N1207" s="3">
        <f t="shared" si="111"/>
        <v>8.3918233987649486</v>
      </c>
      <c r="O1207" s="3">
        <f t="shared" si="112"/>
        <v>0.87780495356641441</v>
      </c>
      <c r="P1207" s="4">
        <f t="shared" si="113"/>
        <v>833.45057697311984</v>
      </c>
    </row>
    <row r="1208" spans="1:16" x14ac:dyDescent="0.15">
      <c r="A1208" t="s">
        <v>45</v>
      </c>
      <c r="B1208" s="1">
        <v>2016</v>
      </c>
      <c r="C1208" s="3">
        <v>7915.2197265625</v>
      </c>
      <c r="D1208" s="3">
        <v>5834.2919921875</v>
      </c>
      <c r="E1208" s="3">
        <v>150.07276916503906</v>
      </c>
      <c r="F1208" s="3">
        <v>128.27357482910156</v>
      </c>
      <c r="G1208" s="3">
        <v>8.1340253353118896E-2</v>
      </c>
      <c r="H1208" s="3">
        <v>94.029327392578125</v>
      </c>
      <c r="I1208" s="3">
        <v>112.51296234130859</v>
      </c>
      <c r="J1208" s="3">
        <v>102.78245544433594</v>
      </c>
      <c r="K1208" s="3">
        <f t="shared" si="108"/>
        <v>70.349402965248075</v>
      </c>
      <c r="L1208" s="3">
        <f t="shared" si="109"/>
        <v>77.009443803851894</v>
      </c>
      <c r="M1208" s="3">
        <f t="shared" si="110"/>
        <v>1.2767183196906764</v>
      </c>
      <c r="N1208" s="3">
        <f t="shared" si="111"/>
        <v>35.592538565097058</v>
      </c>
      <c r="O1208" s="3">
        <f t="shared" si="112"/>
        <v>0.91351657005123443</v>
      </c>
      <c r="P1208" s="4">
        <f t="shared" si="113"/>
        <v>715.71356083983824</v>
      </c>
    </row>
    <row r="1209" spans="1:16" x14ac:dyDescent="0.15">
      <c r="A1209" t="s">
        <v>90</v>
      </c>
      <c r="B1209" s="1">
        <v>2016</v>
      </c>
      <c r="C1209" s="3">
        <v>901.65667724609375</v>
      </c>
      <c r="D1209" s="3">
        <v>497.8836669921875</v>
      </c>
      <c r="E1209" s="3">
        <v>8.2967052459716797</v>
      </c>
      <c r="F1209" s="3">
        <v>38.22991943359375</v>
      </c>
      <c r="G1209" s="3">
        <v>8.1340253353118896E-2</v>
      </c>
      <c r="H1209" s="3">
        <v>24.239395141601562</v>
      </c>
      <c r="I1209" s="3">
        <v>59.994026184082031</v>
      </c>
      <c r="J1209" s="3">
        <v>56.514244079589844</v>
      </c>
      <c r="K1209" s="3">
        <f t="shared" si="108"/>
        <v>15.029107639475722</v>
      </c>
      <c r="L1209" s="3">
        <f t="shared" si="109"/>
        <v>15.954503009476289</v>
      </c>
      <c r="M1209" s="3">
        <f t="shared" si="110"/>
        <v>1.4480056575681679</v>
      </c>
      <c r="N1209" s="3">
        <f t="shared" si="111"/>
        <v>14.414823948966449</v>
      </c>
      <c r="O1209" s="3">
        <f t="shared" si="112"/>
        <v>0.9419978566896805</v>
      </c>
      <c r="P1209" s="4">
        <f t="shared" si="113"/>
        <v>81.530005915208861</v>
      </c>
    </row>
    <row r="1210" spans="1:16" x14ac:dyDescent="0.15">
      <c r="A1210" t="s">
        <v>46</v>
      </c>
      <c r="B1210" s="1">
        <v>2016</v>
      </c>
      <c r="C1210" s="3">
        <v>458.51498413085938</v>
      </c>
      <c r="D1210" s="3">
        <v>244.020751953125</v>
      </c>
      <c r="E1210" s="3">
        <v>13.177120208740234</v>
      </c>
      <c r="F1210" s="3">
        <v>10.492892265319824</v>
      </c>
      <c r="G1210" s="3">
        <v>8.1340253353118896E-2</v>
      </c>
      <c r="H1210" s="3">
        <v>87.034065246582031</v>
      </c>
      <c r="I1210" s="3">
        <v>21.845300674438477</v>
      </c>
      <c r="J1210" s="3">
        <v>18.49439811706543</v>
      </c>
      <c r="K1210" s="3">
        <f t="shared" si="108"/>
        <v>20.989181653488288</v>
      </c>
      <c r="L1210" s="3">
        <f t="shared" si="109"/>
        <v>24.79210089609629</v>
      </c>
      <c r="M1210" s="3">
        <f t="shared" si="110"/>
        <v>1.5410322221213504</v>
      </c>
      <c r="N1210" s="3">
        <f t="shared" si="111"/>
        <v>4.6975000551036565</v>
      </c>
      <c r="O1210" s="3">
        <f t="shared" si="112"/>
        <v>0.84660762480170437</v>
      </c>
      <c r="P1210" s="4">
        <f t="shared" si="113"/>
        <v>379.59107467168963</v>
      </c>
    </row>
    <row r="1211" spans="1:16" x14ac:dyDescent="0.15">
      <c r="A1211" t="s">
        <v>47</v>
      </c>
      <c r="B1211" s="1">
        <v>2016</v>
      </c>
      <c r="C1211" s="3">
        <v>26327.96875</v>
      </c>
      <c r="D1211" s="3">
        <v>6566.5986328125</v>
      </c>
      <c r="E1211" s="3">
        <v>410.28021240234375</v>
      </c>
      <c r="F1211" s="3">
        <v>556.611328125</v>
      </c>
      <c r="G1211" s="3">
        <v>8.1340253353118896E-2</v>
      </c>
      <c r="H1211" s="3">
        <v>428.90713500976562</v>
      </c>
      <c r="I1211" s="3">
        <v>1637.173095703125</v>
      </c>
      <c r="J1211" s="3">
        <v>1293.8990478515625</v>
      </c>
      <c r="K1211" s="3">
        <f t="shared" si="108"/>
        <v>16.081359276608925</v>
      </c>
      <c r="L1211" s="3">
        <f t="shared" si="109"/>
        <v>20.347776585596787</v>
      </c>
      <c r="M1211" s="3">
        <f t="shared" si="110"/>
        <v>2.6572566598121283</v>
      </c>
      <c r="N1211" s="3">
        <f t="shared" si="111"/>
        <v>26.712635959843354</v>
      </c>
      <c r="O1211" s="3">
        <f t="shared" si="112"/>
        <v>0.79032513498266665</v>
      </c>
      <c r="P1211" s="4">
        <f t="shared" si="113"/>
        <v>459.66704631479882</v>
      </c>
    </row>
    <row r="1212" spans="1:16" x14ac:dyDescent="0.15">
      <c r="A1212" t="s">
        <v>48</v>
      </c>
      <c r="B1212" s="1">
        <v>2016</v>
      </c>
      <c r="C1212" s="3">
        <v>15190.0478515625</v>
      </c>
      <c r="D1212" s="3">
        <v>5631.185546875</v>
      </c>
      <c r="E1212" s="3">
        <v>294.6143798828125</v>
      </c>
      <c r="F1212" s="3">
        <v>532.8599853515625</v>
      </c>
      <c r="G1212" s="3">
        <v>8.1340253353118896E-2</v>
      </c>
      <c r="H1212" s="3">
        <v>135.1875</v>
      </c>
      <c r="I1212" s="3">
        <v>851.25787353515625</v>
      </c>
      <c r="J1212" s="3">
        <v>736.231689453125</v>
      </c>
      <c r="K1212" s="3">
        <f t="shared" si="108"/>
        <v>17.844237714337176</v>
      </c>
      <c r="L1212" s="3">
        <f t="shared" si="109"/>
        <v>20.632157063010574</v>
      </c>
      <c r="M1212" s="3">
        <f t="shared" si="110"/>
        <v>2.0217572971590418</v>
      </c>
      <c r="N1212" s="3">
        <f t="shared" si="111"/>
        <v>22.735208045857949</v>
      </c>
      <c r="O1212" s="3">
        <f t="shared" si="112"/>
        <v>0.86487504238363944</v>
      </c>
      <c r="P1212" s="4">
        <f t="shared" si="113"/>
        <v>479.57297662443051</v>
      </c>
    </row>
    <row r="1213" spans="1:16" x14ac:dyDescent="0.15">
      <c r="A1213" t="s">
        <v>85</v>
      </c>
      <c r="B1213" s="1">
        <v>2016</v>
      </c>
      <c r="C1213" s="3">
        <v>7620.2802734375</v>
      </c>
      <c r="D1213" s="3">
        <v>4007.878173828125</v>
      </c>
      <c r="E1213" s="3">
        <v>29.770532608032227</v>
      </c>
      <c r="F1213" s="3">
        <v>151.94358825683594</v>
      </c>
      <c r="G1213" s="3">
        <v>8.1340253353118896E-2</v>
      </c>
      <c r="H1213" s="3">
        <v>195.94866943359375</v>
      </c>
      <c r="I1213" s="3">
        <v>562.6292724609375</v>
      </c>
      <c r="J1213" s="3">
        <v>448.50527954101562</v>
      </c>
      <c r="K1213" s="3">
        <f t="shared" si="108"/>
        <v>13.544052267501892</v>
      </c>
      <c r="L1213" s="3">
        <f t="shared" si="109"/>
        <v>16.99039146481358</v>
      </c>
      <c r="M1213" s="3">
        <f t="shared" si="110"/>
        <v>1.5093300471359326</v>
      </c>
      <c r="N1213" s="3">
        <f t="shared" si="111"/>
        <v>21.899018541827996</v>
      </c>
      <c r="O1213" s="3">
        <f t="shared" si="112"/>
        <v>0.79715951781046845</v>
      </c>
      <c r="P1213" s="4">
        <f t="shared" si="113"/>
        <v>240.58386972552813</v>
      </c>
    </row>
    <row r="1214" spans="1:16" x14ac:dyDescent="0.15">
      <c r="A1214" t="s">
        <v>49</v>
      </c>
      <c r="B1214" s="1">
        <v>2016</v>
      </c>
      <c r="C1214" s="3">
        <v>1484.13427734375</v>
      </c>
      <c r="D1214" s="3">
        <v>511.63018798828125</v>
      </c>
      <c r="E1214" s="3">
        <v>66.454986572265625</v>
      </c>
      <c r="F1214" s="3">
        <v>135.9195556640625</v>
      </c>
      <c r="G1214" s="3">
        <v>8.1340253353118896E-2</v>
      </c>
      <c r="H1214" s="3">
        <v>66.454986572265625</v>
      </c>
      <c r="I1214" s="3">
        <v>234.30534362792969</v>
      </c>
      <c r="J1214" s="3">
        <v>202.60066223144531</v>
      </c>
      <c r="K1214" s="3">
        <f t="shared" si="108"/>
        <v>6.3341887742027501</v>
      </c>
      <c r="L1214" s="3">
        <f t="shared" si="109"/>
        <v>7.3254167138324391</v>
      </c>
      <c r="M1214" s="3">
        <f t="shared" si="110"/>
        <v>1.4622139639969427</v>
      </c>
      <c r="N1214" s="3">
        <f t="shared" si="111"/>
        <v>7.3306552474186235</v>
      </c>
      <c r="O1214" s="3">
        <f t="shared" si="112"/>
        <v>0.86468647745895832</v>
      </c>
      <c r="P1214" s="4">
        <f t="shared" si="113"/>
        <v>214.5395091559792</v>
      </c>
    </row>
    <row r="1215" spans="1:16" x14ac:dyDescent="0.15">
      <c r="A1215" t="s">
        <v>50</v>
      </c>
      <c r="B1215" s="1">
        <v>2016</v>
      </c>
      <c r="C1215" s="3">
        <v>896.85760498046875</v>
      </c>
      <c r="D1215" s="3">
        <v>574.0994873046875</v>
      </c>
      <c r="E1215" s="3">
        <v>4.0670123100280762</v>
      </c>
      <c r="F1215" s="3">
        <v>11.306294441223145</v>
      </c>
      <c r="G1215" s="3">
        <v>31.397336959838867</v>
      </c>
      <c r="H1215" s="3">
        <v>30.990634918212891</v>
      </c>
      <c r="I1215" s="3">
        <v>21.072015762329102</v>
      </c>
      <c r="J1215" s="3">
        <v>18.429958343505859</v>
      </c>
      <c r="K1215" s="3">
        <f t="shared" si="108"/>
        <v>42.561547746362287</v>
      </c>
      <c r="L1215" s="3">
        <f t="shared" si="109"/>
        <v>48.663029414632035</v>
      </c>
      <c r="M1215" s="3">
        <f t="shared" si="110"/>
        <v>1.4520048264374112</v>
      </c>
      <c r="N1215" s="3">
        <f t="shared" si="111"/>
        <v>12.169978069866389</v>
      </c>
      <c r="O1215" s="3">
        <f t="shared" si="112"/>
        <v>0.87461771818021772</v>
      </c>
      <c r="P1215" s="4">
        <f t="shared" si="113"/>
        <v>724.04798985434093</v>
      </c>
    </row>
    <row r="1216" spans="1:16" x14ac:dyDescent="0.15">
      <c r="A1216" t="s">
        <v>51</v>
      </c>
      <c r="B1216" s="1">
        <v>2016</v>
      </c>
      <c r="C1216" s="3">
        <v>89911.0703125</v>
      </c>
      <c r="D1216" s="3">
        <v>23884.751953125</v>
      </c>
      <c r="E1216" s="3">
        <v>409.95486450195312</v>
      </c>
      <c r="F1216" s="3">
        <v>1841.5433349609375</v>
      </c>
      <c r="G1216" s="3">
        <v>14577.7998046875</v>
      </c>
      <c r="H1216" s="3">
        <v>579.142578125</v>
      </c>
      <c r="I1216" s="3">
        <v>9111.23046875</v>
      </c>
      <c r="J1216" s="3">
        <v>7917.14892578125</v>
      </c>
      <c r="K1216" s="3">
        <f t="shared" si="108"/>
        <v>9.8681589298920667</v>
      </c>
      <c r="L1216" s="3">
        <f t="shared" si="109"/>
        <v>11.35649602595138</v>
      </c>
      <c r="M1216" s="3">
        <f t="shared" si="110"/>
        <v>2.1758072437011275</v>
      </c>
      <c r="N1216" s="3">
        <f t="shared" si="111"/>
        <v>5.2893576407509011</v>
      </c>
      <c r="O1216" s="3">
        <f t="shared" si="112"/>
        <v>0.86894398653790506</v>
      </c>
      <c r="P1216" s="4">
        <f t="shared" si="113"/>
        <v>467.21612093379753</v>
      </c>
    </row>
    <row r="1217" spans="1:16" x14ac:dyDescent="0.15">
      <c r="A1217" t="s">
        <v>91</v>
      </c>
      <c r="B1217" s="1">
        <v>2016</v>
      </c>
      <c r="C1217" s="3">
        <v>377.01205444335938</v>
      </c>
      <c r="D1217" s="3">
        <v>358.05978393554688</v>
      </c>
      <c r="E1217" s="3">
        <v>0.48804152011871338</v>
      </c>
      <c r="F1217" s="3">
        <v>1.9521660804748535</v>
      </c>
      <c r="G1217" s="3">
        <v>2.0335061550140381</v>
      </c>
      <c r="H1217" s="3">
        <v>12.201037406921387</v>
      </c>
      <c r="I1217" s="3">
        <v>3.4797823429107666</v>
      </c>
      <c r="J1217" s="3">
        <v>3.415341854095459</v>
      </c>
      <c r="K1217" s="3">
        <f t="shared" si="108"/>
        <v>108.34357361788224</v>
      </c>
      <c r="L1217" s="3">
        <f t="shared" si="109"/>
        <v>110.3877944139825</v>
      </c>
      <c r="M1217" s="3">
        <f t="shared" si="110"/>
        <v>1.0316577588969309</v>
      </c>
      <c r="N1217" s="3">
        <f t="shared" si="111"/>
        <v>23.291457175185389</v>
      </c>
      <c r="O1217" s="3">
        <f t="shared" si="112"/>
        <v>0.98148145991182756</v>
      </c>
      <c r="P1217" s="4">
        <f t="shared" si="113"/>
        <v>1.9591148121147337</v>
      </c>
    </row>
    <row r="1218" spans="1:16" x14ac:dyDescent="0.15">
      <c r="A1218" t="s">
        <v>52</v>
      </c>
      <c r="B1218" s="1">
        <v>2016</v>
      </c>
      <c r="C1218" s="3">
        <v>136.48893737792969</v>
      </c>
      <c r="D1218" s="3">
        <v>60.110446929931641</v>
      </c>
      <c r="E1218" s="3">
        <v>1.7081452608108521</v>
      </c>
      <c r="F1218" s="3">
        <v>5.9378385543823242</v>
      </c>
      <c r="G1218" s="3">
        <v>8.1340253353118896E-2</v>
      </c>
      <c r="H1218" s="3">
        <v>36.928474426269531</v>
      </c>
      <c r="I1218" s="3">
        <v>12.243678092956543</v>
      </c>
      <c r="J1218" s="3">
        <v>10.954870223999023</v>
      </c>
      <c r="K1218" s="3">
        <f t="shared" si="108"/>
        <v>11.147707113963417</v>
      </c>
      <c r="L1218" s="3">
        <f t="shared" si="109"/>
        <v>12.459201668945472</v>
      </c>
      <c r="M1218" s="3">
        <f t="shared" si="110"/>
        <v>1.605428464929034</v>
      </c>
      <c r="N1218" s="3">
        <f t="shared" si="111"/>
        <v>3.1780301623060709</v>
      </c>
      <c r="O1218" s="3">
        <f t="shared" si="112"/>
        <v>0.89473687080200714</v>
      </c>
      <c r="P1218" s="4">
        <f t="shared" si="113"/>
        <v>294.78815437875858</v>
      </c>
    </row>
    <row r="1219" spans="1:16" x14ac:dyDescent="0.15">
      <c r="A1219" t="s">
        <v>53</v>
      </c>
      <c r="B1219" s="1">
        <v>2016</v>
      </c>
      <c r="C1219" s="3">
        <v>1388.3154296875</v>
      </c>
      <c r="D1219" s="3">
        <v>646.9803466796875</v>
      </c>
      <c r="E1219" s="3">
        <v>68.569831848144531</v>
      </c>
      <c r="F1219" s="3">
        <v>41.971569061279297</v>
      </c>
      <c r="G1219" s="3">
        <v>8.1340253353118896E-2</v>
      </c>
      <c r="H1219" s="3">
        <v>17.000112533569336</v>
      </c>
      <c r="I1219" s="3">
        <v>86.092391967773438</v>
      </c>
      <c r="J1219" s="3">
        <v>76.74853515625</v>
      </c>
      <c r="K1219" s="3">
        <f t="shared" ref="K1219:K1282" si="114">C1219/I1219</f>
        <v>16.12587823331917</v>
      </c>
      <c r="L1219" s="3">
        <f t="shared" ref="L1219:L1282" si="115">C1219/J1219</f>
        <v>18.0891456346505</v>
      </c>
      <c r="M1219" s="3">
        <f t="shared" ref="M1219:M1282" si="116">C1219/(D1219+E1219+I1219+J1219)</f>
        <v>1.5805208189775883</v>
      </c>
      <c r="N1219" s="3">
        <f t="shared" ref="N1219:N1282" si="117">C1219/(F1219+G1219+H1219)</f>
        <v>23.509642457522709</v>
      </c>
      <c r="O1219" s="3">
        <f t="shared" ref="O1219:O1282" si="118">J1219/I1219</f>
        <v>0.89146710181985556</v>
      </c>
      <c r="P1219" s="4">
        <f t="shared" ref="P1219:P1282" si="119">(C1219/VLOOKUP(A1219,$A$2:$C$64,3))*100</f>
        <v>201.63455275313532</v>
      </c>
    </row>
    <row r="1220" spans="1:16" x14ac:dyDescent="0.15">
      <c r="A1220" t="s">
        <v>54</v>
      </c>
      <c r="B1220" s="1">
        <v>2016</v>
      </c>
      <c r="C1220" s="3">
        <v>4816.31884765625</v>
      </c>
      <c r="D1220" s="3">
        <v>3293.548095703125</v>
      </c>
      <c r="E1220" s="3">
        <v>35.383010864257812</v>
      </c>
      <c r="F1220" s="3">
        <v>112.24954986572266</v>
      </c>
      <c r="G1220" s="3">
        <v>8.1340253353118896E-2</v>
      </c>
      <c r="H1220" s="3">
        <v>101.02458953857422</v>
      </c>
      <c r="I1220" s="3">
        <v>172.31365966796875</v>
      </c>
      <c r="J1220" s="3">
        <v>143.44436645507812</v>
      </c>
      <c r="K1220" s="3">
        <f t="shared" si="114"/>
        <v>27.950882460141678</v>
      </c>
      <c r="L1220" s="3">
        <f t="shared" si="115"/>
        <v>33.576214714326589</v>
      </c>
      <c r="M1220" s="3">
        <f t="shared" si="116"/>
        <v>1.3214621802603366</v>
      </c>
      <c r="N1220" s="3">
        <f t="shared" si="117"/>
        <v>22.574151155548059</v>
      </c>
      <c r="O1220" s="3">
        <f t="shared" si="118"/>
        <v>0.83246079696456521</v>
      </c>
      <c r="P1220" s="4">
        <f t="shared" si="119"/>
        <v>174.99615459196718</v>
      </c>
    </row>
    <row r="1221" spans="1:16" x14ac:dyDescent="0.15">
      <c r="A1221" t="s">
        <v>55</v>
      </c>
      <c r="B1221" s="1">
        <v>2016</v>
      </c>
      <c r="C1221" s="3">
        <v>1327.1475830078125</v>
      </c>
      <c r="D1221" s="3">
        <v>954.52783203125</v>
      </c>
      <c r="E1221" s="3">
        <v>17.162792205810547</v>
      </c>
      <c r="F1221" s="3">
        <v>101.75665283203125</v>
      </c>
      <c r="G1221" s="3">
        <v>0.56938177347183228</v>
      </c>
      <c r="H1221" s="3">
        <v>82.234992980957031</v>
      </c>
      <c r="I1221" s="3">
        <v>71.657737731933594</v>
      </c>
      <c r="J1221" s="3">
        <v>61.605033874511719</v>
      </c>
      <c r="K1221" s="3">
        <f t="shared" si="114"/>
        <v>18.520645850872036</v>
      </c>
      <c r="L1221" s="3">
        <f t="shared" si="115"/>
        <v>21.542843166212471</v>
      </c>
      <c r="M1221" s="3">
        <f t="shared" si="116"/>
        <v>1.2010891934448391</v>
      </c>
      <c r="N1221" s="3">
        <f t="shared" si="117"/>
        <v>7.1908332997663456</v>
      </c>
      <c r="O1221" s="3">
        <f t="shared" si="118"/>
        <v>0.85971223519463713</v>
      </c>
      <c r="P1221" s="4">
        <f t="shared" si="119"/>
        <v>85.681164514325332</v>
      </c>
    </row>
    <row r="1222" spans="1:16" x14ac:dyDescent="0.15">
      <c r="A1222" t="s">
        <v>77</v>
      </c>
      <c r="B1222" s="1">
        <v>2016</v>
      </c>
      <c r="C1222" s="3">
        <v>355.37554931640625</v>
      </c>
      <c r="D1222" s="3">
        <v>164.22596740722656</v>
      </c>
      <c r="E1222" s="3">
        <v>6.1005187034606934</v>
      </c>
      <c r="F1222" s="3">
        <v>15.454648017883301</v>
      </c>
      <c r="G1222" s="3">
        <v>2.6028881072998047</v>
      </c>
      <c r="H1222" s="3">
        <v>8.1340246200561523</v>
      </c>
      <c r="I1222" s="3">
        <v>48.265869140625</v>
      </c>
      <c r="J1222" s="3">
        <v>40.597461700439453</v>
      </c>
      <c r="K1222" s="3">
        <f t="shared" si="114"/>
        <v>7.3628747527782412</v>
      </c>
      <c r="L1222" s="3">
        <f t="shared" si="115"/>
        <v>8.7536396225619058</v>
      </c>
      <c r="M1222" s="3">
        <f t="shared" si="116"/>
        <v>1.3711015096806816</v>
      </c>
      <c r="N1222" s="3">
        <f t="shared" si="117"/>
        <v>13.568322742316971</v>
      </c>
      <c r="O1222" s="3">
        <f t="shared" si="118"/>
        <v>0.84112153004345036</v>
      </c>
      <c r="P1222" s="4">
        <f t="shared" si="119"/>
        <v>22.943183783930753</v>
      </c>
    </row>
    <row r="1223" spans="1:16" x14ac:dyDescent="0.15">
      <c r="A1223" t="s">
        <v>66</v>
      </c>
      <c r="B1223" s="1">
        <v>2016</v>
      </c>
      <c r="C1223" s="3">
        <v>28550.18359375</v>
      </c>
      <c r="D1223" s="3">
        <v>21214.7578125</v>
      </c>
      <c r="E1223" s="3">
        <v>214.90093994140625</v>
      </c>
      <c r="F1223" s="3">
        <v>922.3984375</v>
      </c>
      <c r="G1223" s="3">
        <v>212.21672058105469</v>
      </c>
      <c r="H1223" s="3">
        <v>1464.12451171875</v>
      </c>
      <c r="I1223" s="3">
        <v>837.08099365234375</v>
      </c>
      <c r="J1223" s="3">
        <v>692.4766845703125</v>
      </c>
      <c r="K1223" s="3">
        <f t="shared" si="114"/>
        <v>34.106835312530649</v>
      </c>
      <c r="L1223" s="3">
        <f t="shared" si="115"/>
        <v>41.229090061661246</v>
      </c>
      <c r="M1223" s="3">
        <f t="shared" si="116"/>
        <v>1.2435173334408185</v>
      </c>
      <c r="N1223" s="3">
        <f t="shared" si="117"/>
        <v>10.986165303717929</v>
      </c>
      <c r="O1223" s="3">
        <f t="shared" si="118"/>
        <v>0.82725171138924669</v>
      </c>
      <c r="P1223" s="4">
        <f t="shared" si="119"/>
        <v>1843.210965178607</v>
      </c>
    </row>
    <row r="1224" spans="1:16" x14ac:dyDescent="0.15">
      <c r="A1224" t="s">
        <v>67</v>
      </c>
      <c r="B1224" s="1">
        <v>2016</v>
      </c>
      <c r="C1224" s="3">
        <v>5470.701171875</v>
      </c>
      <c r="D1224" s="3">
        <v>2927.51708984375</v>
      </c>
      <c r="E1224" s="3">
        <v>27.737026214599609</v>
      </c>
      <c r="F1224" s="3">
        <v>311.12646484375</v>
      </c>
      <c r="G1224" s="3">
        <v>8.1340253353118896E-2</v>
      </c>
      <c r="H1224" s="3">
        <v>541.07537841796875</v>
      </c>
      <c r="I1224" s="3">
        <v>408.68109130859375</v>
      </c>
      <c r="J1224" s="3">
        <v>571.0064697265625</v>
      </c>
      <c r="K1224" s="3">
        <f t="shared" si="114"/>
        <v>13.386235106590952</v>
      </c>
      <c r="L1224" s="3">
        <f t="shared" si="115"/>
        <v>9.5808041798453729</v>
      </c>
      <c r="M1224" s="3">
        <f t="shared" si="116"/>
        <v>1.390287740151682</v>
      </c>
      <c r="N1224" s="3">
        <f t="shared" si="117"/>
        <v>6.4188772906584699</v>
      </c>
      <c r="O1224" s="3">
        <f t="shared" si="118"/>
        <v>1.3971932684680961</v>
      </c>
      <c r="P1224" s="4">
        <f t="shared" si="119"/>
        <v>353.19059697475626</v>
      </c>
    </row>
    <row r="1225" spans="1:16" x14ac:dyDescent="0.15">
      <c r="A1225" t="s">
        <v>79</v>
      </c>
      <c r="B1225" s="1">
        <v>2016</v>
      </c>
      <c r="C1225" s="3">
        <v>2669.098876953125</v>
      </c>
      <c r="D1225" s="3">
        <v>1682.8485107421875</v>
      </c>
      <c r="E1225" s="3">
        <v>34.976306915283203</v>
      </c>
      <c r="F1225" s="3">
        <v>365.70578002929688</v>
      </c>
      <c r="G1225" s="3">
        <v>187.40794372558594</v>
      </c>
      <c r="H1225" s="3">
        <v>3945.002197265625</v>
      </c>
      <c r="I1225" s="3">
        <v>230.24559020996094</v>
      </c>
      <c r="J1225" s="3">
        <v>209.173583984375</v>
      </c>
      <c r="K1225" s="3">
        <f t="shared" si="114"/>
        <v>11.592399552665368</v>
      </c>
      <c r="L1225" s="3">
        <f t="shared" si="115"/>
        <v>12.760210090163696</v>
      </c>
      <c r="M1225" s="3">
        <f t="shared" si="116"/>
        <v>1.2372725973671321</v>
      </c>
      <c r="N1225" s="3">
        <f t="shared" si="117"/>
        <v>0.59338152324619831</v>
      </c>
      <c r="O1225" s="3">
        <f t="shared" si="118"/>
        <v>0.90848030485026721</v>
      </c>
      <c r="P1225" s="4">
        <f t="shared" si="119"/>
        <v>172.31806236870901</v>
      </c>
    </row>
    <row r="1226" spans="1:16" x14ac:dyDescent="0.15">
      <c r="A1226" t="s">
        <v>56</v>
      </c>
      <c r="B1226" s="1">
        <v>2016</v>
      </c>
      <c r="C1226" s="3">
        <v>36258.8828125</v>
      </c>
      <c r="D1226" s="3">
        <v>20790.486328125</v>
      </c>
      <c r="E1226" s="3">
        <v>223.68568420410156</v>
      </c>
      <c r="F1226" s="3">
        <v>495.28079223632812</v>
      </c>
      <c r="G1226" s="3">
        <v>2984.04833984375</v>
      </c>
      <c r="H1226" s="3">
        <v>193.83381652832031</v>
      </c>
      <c r="I1226" s="3">
        <v>2901.171875</v>
      </c>
      <c r="J1226" s="3">
        <v>2581.80517578125</v>
      </c>
      <c r="K1226" s="3">
        <f t="shared" si="114"/>
        <v>12.498012656523496</v>
      </c>
      <c r="L1226" s="3">
        <f t="shared" si="115"/>
        <v>14.044004231081503</v>
      </c>
      <c r="M1226" s="3">
        <f t="shared" si="116"/>
        <v>1.3684069454468235</v>
      </c>
      <c r="N1226" s="3">
        <f t="shared" si="117"/>
        <v>9.8712971136325205</v>
      </c>
      <c r="O1226" s="3">
        <f t="shared" si="118"/>
        <v>0.88991803554598092</v>
      </c>
      <c r="P1226" s="4">
        <f t="shared" si="119"/>
        <v>518.55757875060476</v>
      </c>
    </row>
    <row r="1227" spans="1:16" x14ac:dyDescent="0.15">
      <c r="A1227" t="s">
        <v>57</v>
      </c>
      <c r="B1227" s="1">
        <v>2016</v>
      </c>
      <c r="C1227" s="3">
        <v>9029.1748046875</v>
      </c>
      <c r="D1227" s="3">
        <v>3369.27587890625</v>
      </c>
      <c r="E1227" s="3">
        <v>139.01048278808594</v>
      </c>
      <c r="F1227" s="3">
        <v>182.77154541015625</v>
      </c>
      <c r="G1227" s="3">
        <v>8.1340253353118896E-2</v>
      </c>
      <c r="H1227" s="3">
        <v>553.11370849609375</v>
      </c>
      <c r="I1227" s="3">
        <v>439.419189453125</v>
      </c>
      <c r="J1227" s="3">
        <v>355.38888549804688</v>
      </c>
      <c r="K1227" s="3">
        <f t="shared" si="114"/>
        <v>20.54797564923069</v>
      </c>
      <c r="L1227" s="3">
        <f t="shared" si="115"/>
        <v>25.406463660319286</v>
      </c>
      <c r="M1227" s="3">
        <f t="shared" si="116"/>
        <v>2.0982980823740007</v>
      </c>
      <c r="N1227" s="3">
        <f t="shared" si="117"/>
        <v>12.268457395132009</v>
      </c>
      <c r="O1227" s="3">
        <f t="shared" si="118"/>
        <v>0.80876960776415507</v>
      </c>
      <c r="P1227" s="4">
        <f t="shared" si="119"/>
        <v>315.00366631952539</v>
      </c>
    </row>
    <row r="1228" spans="1:16" x14ac:dyDescent="0.15">
      <c r="A1228" t="s">
        <v>93</v>
      </c>
      <c r="B1228" s="1">
        <v>2016</v>
      </c>
      <c r="C1228" s="3">
        <v>1549.2064208984375</v>
      </c>
      <c r="D1228" s="3">
        <v>919.551513671875</v>
      </c>
      <c r="E1228" s="3">
        <v>25.703519821166992</v>
      </c>
      <c r="F1228" s="3">
        <v>79.632102966308594</v>
      </c>
      <c r="G1228" s="3">
        <v>8.1340253353118896E-2</v>
      </c>
      <c r="H1228" s="3">
        <v>0.40670126676559448</v>
      </c>
      <c r="I1228" s="3">
        <v>344.88510131835938</v>
      </c>
      <c r="J1228" s="3">
        <v>289.98187255859375</v>
      </c>
      <c r="K1228" s="3">
        <f t="shared" si="114"/>
        <v>4.4919493911927013</v>
      </c>
      <c r="L1228" s="3">
        <f t="shared" si="115"/>
        <v>5.3424250530881192</v>
      </c>
      <c r="M1228" s="3">
        <f t="shared" si="116"/>
        <v>0.98043468395012456</v>
      </c>
      <c r="N1228" s="3">
        <f t="shared" si="117"/>
        <v>19.336041276871132</v>
      </c>
      <c r="O1228" s="3">
        <f t="shared" si="118"/>
        <v>0.84080718897426332</v>
      </c>
      <c r="P1228" s="4">
        <f t="shared" si="119"/>
        <v>54.047652529155734</v>
      </c>
    </row>
    <row r="1229" spans="1:16" x14ac:dyDescent="0.15">
      <c r="A1229" t="s">
        <v>58</v>
      </c>
      <c r="B1229" s="1">
        <v>2016</v>
      </c>
      <c r="C1229" s="3">
        <v>4633.22216796875</v>
      </c>
      <c r="D1229" s="3">
        <v>2681.055908203125</v>
      </c>
      <c r="E1229" s="3">
        <v>74.100967407226562</v>
      </c>
      <c r="F1229" s="3">
        <v>121.52233123779297</v>
      </c>
      <c r="G1229" s="3">
        <v>8.1340253353118896E-2</v>
      </c>
      <c r="H1229" s="3">
        <v>59.947765350341797</v>
      </c>
      <c r="I1229" s="3">
        <v>243.1981201171875</v>
      </c>
      <c r="J1229" s="3">
        <v>202.27845764160156</v>
      </c>
      <c r="K1229" s="3">
        <f t="shared" si="114"/>
        <v>19.051225255097304</v>
      </c>
      <c r="L1229" s="3">
        <f t="shared" si="115"/>
        <v>22.905168558176012</v>
      </c>
      <c r="M1229" s="3">
        <f t="shared" si="116"/>
        <v>1.4475953699389092</v>
      </c>
      <c r="N1229" s="3">
        <f t="shared" si="117"/>
        <v>25.520162487141345</v>
      </c>
      <c r="O1229" s="3">
        <f t="shared" si="118"/>
        <v>0.83174350831384558</v>
      </c>
      <c r="P1229" s="4">
        <f t="shared" si="119"/>
        <v>342.88099724451115</v>
      </c>
    </row>
    <row r="1230" spans="1:16" x14ac:dyDescent="0.15">
      <c r="A1230" t="s">
        <v>64</v>
      </c>
      <c r="B1230" s="1">
        <v>2016</v>
      </c>
      <c r="C1230" s="3">
        <v>1118.1844482421875</v>
      </c>
      <c r="D1230" s="3">
        <v>751.0145263671875</v>
      </c>
      <c r="E1230" s="3">
        <v>19.196298599243164</v>
      </c>
      <c r="F1230" s="3">
        <v>17.732173919677734</v>
      </c>
      <c r="G1230" s="3">
        <v>8.1340253353118896E-2</v>
      </c>
      <c r="H1230" s="3">
        <v>90.531700134277344</v>
      </c>
      <c r="I1230" s="3">
        <v>56.965324401855469</v>
      </c>
      <c r="J1230" s="3">
        <v>53.292221069335938</v>
      </c>
      <c r="K1230" s="3">
        <f t="shared" si="114"/>
        <v>19.629212331945681</v>
      </c>
      <c r="L1230" s="3">
        <f t="shared" si="115"/>
        <v>20.982132585304928</v>
      </c>
      <c r="M1230" s="3">
        <f t="shared" si="116"/>
        <v>1.2699882083060094</v>
      </c>
      <c r="N1230" s="3">
        <f t="shared" si="117"/>
        <v>10.32057073670639</v>
      </c>
      <c r="O1230" s="3">
        <f t="shared" si="118"/>
        <v>0.93552036486954704</v>
      </c>
      <c r="P1230" s="4">
        <f t="shared" si="119"/>
        <v>82.751093044319262</v>
      </c>
    </row>
    <row r="1231" spans="1:16" x14ac:dyDescent="0.15">
      <c r="A1231" t="s">
        <v>69</v>
      </c>
      <c r="B1231" s="1">
        <v>2016</v>
      </c>
      <c r="C1231" s="3">
        <v>12310.27734375</v>
      </c>
      <c r="D1231" s="3">
        <v>4761.5771484375</v>
      </c>
      <c r="E1231" s="3">
        <v>400.43804931640625</v>
      </c>
      <c r="F1231" s="3">
        <v>98.177680969238281</v>
      </c>
      <c r="G1231" s="3">
        <v>4071.2421875</v>
      </c>
      <c r="H1231" s="3">
        <v>88.660873413085938</v>
      </c>
      <c r="I1231" s="3">
        <v>604.5155029296875</v>
      </c>
      <c r="J1231" s="3">
        <v>527.7025146484375</v>
      </c>
      <c r="K1231" s="3">
        <f t="shared" si="114"/>
        <v>20.363873687424416</v>
      </c>
      <c r="L1231" s="3">
        <f t="shared" si="115"/>
        <v>23.328062690683353</v>
      </c>
      <c r="M1231" s="3">
        <f t="shared" si="116"/>
        <v>1.9558025453781367</v>
      </c>
      <c r="N1231" s="3">
        <f t="shared" si="117"/>
        <v>2.8910389656698072</v>
      </c>
      <c r="O1231" s="3">
        <f t="shared" si="118"/>
        <v>0.87293462630984953</v>
      </c>
      <c r="P1231" s="4">
        <f t="shared" si="119"/>
        <v>911.02045595021013</v>
      </c>
    </row>
    <row r="1232" spans="1:16" x14ac:dyDescent="0.15">
      <c r="A1232" t="s">
        <v>59</v>
      </c>
      <c r="B1232" s="1">
        <v>2016</v>
      </c>
      <c r="C1232" s="3">
        <v>5281.015625</v>
      </c>
      <c r="D1232" s="3">
        <v>3315.265869140625</v>
      </c>
      <c r="E1232" s="3">
        <v>30.502593994140625</v>
      </c>
      <c r="F1232" s="3">
        <v>100.12985229492188</v>
      </c>
      <c r="G1232" s="3">
        <v>8.1340253353118896E-2</v>
      </c>
      <c r="H1232" s="3">
        <v>70.277976989746094</v>
      </c>
      <c r="I1232" s="3">
        <v>286.05099487304688</v>
      </c>
      <c r="J1232" s="3">
        <v>263.43240356445312</v>
      </c>
      <c r="K1232" s="3">
        <f t="shared" si="114"/>
        <v>18.461797790089083</v>
      </c>
      <c r="L1232" s="3">
        <f t="shared" si="115"/>
        <v>20.046947731348137</v>
      </c>
      <c r="M1232" s="3">
        <f t="shared" si="116"/>
        <v>1.3557571660766474</v>
      </c>
      <c r="N1232" s="3">
        <f t="shared" si="117"/>
        <v>30.975666309538045</v>
      </c>
      <c r="O1232" s="3">
        <f t="shared" si="118"/>
        <v>0.92092811521724594</v>
      </c>
      <c r="P1232" s="4">
        <f t="shared" si="119"/>
        <v>390.57395179361066</v>
      </c>
    </row>
    <row r="1233" spans="1:16" x14ac:dyDescent="0.15">
      <c r="A1233" t="s">
        <v>60</v>
      </c>
      <c r="B1233" s="1">
        <v>2016</v>
      </c>
      <c r="C1233" s="3">
        <v>5.7751579284667969</v>
      </c>
      <c r="D1233" s="3">
        <v>3.7416515350341797</v>
      </c>
      <c r="E1233" s="3">
        <v>0.32536101341247559</v>
      </c>
      <c r="F1233" s="3">
        <v>0.24402076005935669</v>
      </c>
      <c r="G1233" s="3">
        <v>8.1340253353118896E-2</v>
      </c>
      <c r="H1233" s="3">
        <v>1.8708257675170898</v>
      </c>
      <c r="I1233" s="3">
        <v>2.1265337467193604</v>
      </c>
      <c r="J1233" s="3">
        <v>1.6110103130340576</v>
      </c>
      <c r="K1233" s="3">
        <f t="shared" si="114"/>
        <v>2.7157612416808483</v>
      </c>
      <c r="L1233" s="3">
        <f t="shared" si="115"/>
        <v>3.584805064090677</v>
      </c>
      <c r="M1233" s="3">
        <f t="shared" si="116"/>
        <v>0.73997258504076546</v>
      </c>
      <c r="N1233" s="3">
        <f t="shared" si="117"/>
        <v>2.6296296738578784</v>
      </c>
      <c r="O1233" s="3">
        <f t="shared" si="118"/>
        <v>0.7575757100113697</v>
      </c>
      <c r="P1233" s="4">
        <f t="shared" si="119"/>
        <v>32.502170768091766</v>
      </c>
    </row>
    <row r="1234" spans="1:16" x14ac:dyDescent="0.15">
      <c r="A1234" t="s">
        <v>61</v>
      </c>
      <c r="B1234" s="1">
        <v>2016</v>
      </c>
      <c r="C1234" s="3">
        <v>6473.38232421875</v>
      </c>
      <c r="D1234" s="3">
        <v>3018.130126953125</v>
      </c>
      <c r="E1234" s="3">
        <v>151.13018798828125</v>
      </c>
      <c r="F1234" s="3">
        <v>275.25540161132812</v>
      </c>
      <c r="G1234" s="3">
        <v>47.096004486083984</v>
      </c>
      <c r="H1234" s="3">
        <v>61.899929046630859</v>
      </c>
      <c r="I1234" s="3">
        <v>875.29412841796875</v>
      </c>
      <c r="J1234" s="3">
        <v>776.95806884765625</v>
      </c>
      <c r="K1234" s="3">
        <f t="shared" si="114"/>
        <v>7.3956651987588717</v>
      </c>
      <c r="L1234" s="3">
        <f t="shared" si="115"/>
        <v>8.331701006490265</v>
      </c>
      <c r="M1234" s="3">
        <f t="shared" si="116"/>
        <v>1.342604070367865</v>
      </c>
      <c r="N1234" s="3">
        <f t="shared" si="117"/>
        <v>16.846739964591393</v>
      </c>
      <c r="O1234" s="3">
        <f t="shared" si="118"/>
        <v>0.88765369676585415</v>
      </c>
      <c r="P1234" s="4">
        <f t="shared" si="119"/>
        <v>172.05066489876836</v>
      </c>
    </row>
    <row r="1235" spans="1:16" x14ac:dyDescent="0.15">
      <c r="A1235" t="s">
        <v>62</v>
      </c>
      <c r="B1235" s="1">
        <v>2016</v>
      </c>
      <c r="C1235" s="3">
        <v>1040.423095703125</v>
      </c>
      <c r="D1235" s="3">
        <v>352.20327758789062</v>
      </c>
      <c r="E1235" s="3">
        <v>23.751354217529297</v>
      </c>
      <c r="F1235" s="3">
        <v>67.919113159179688</v>
      </c>
      <c r="G1235" s="3">
        <v>8.1340253353118896E-2</v>
      </c>
      <c r="H1235" s="3">
        <v>16.268049240112305</v>
      </c>
      <c r="I1235" s="3">
        <v>133.77828979492188</v>
      </c>
      <c r="J1235" s="3">
        <v>106.19779968261719</v>
      </c>
      <c r="K1235" s="3">
        <f t="shared" si="114"/>
        <v>7.777219287958177</v>
      </c>
      <c r="L1235" s="3">
        <f t="shared" si="115"/>
        <v>9.7970306241045879</v>
      </c>
      <c r="M1235" s="3">
        <f t="shared" si="116"/>
        <v>1.6891885073307684</v>
      </c>
      <c r="N1235" s="3">
        <f t="shared" si="117"/>
        <v>12.34652406239791</v>
      </c>
      <c r="O1235" s="3">
        <f t="shared" si="118"/>
        <v>0.79383433474456311</v>
      </c>
      <c r="P1235" s="4">
        <f t="shared" si="119"/>
        <v>338.87830340300866</v>
      </c>
    </row>
    <row r="1236" spans="1:16" x14ac:dyDescent="0.15">
      <c r="A1236" t="s">
        <v>63</v>
      </c>
      <c r="B1236" s="1">
        <v>2016</v>
      </c>
      <c r="C1236" s="3">
        <v>120.79027557373047</v>
      </c>
      <c r="D1236" s="3">
        <v>64.665496826171875</v>
      </c>
      <c r="E1236" s="3">
        <v>2.6842281818389893</v>
      </c>
      <c r="F1236" s="3">
        <v>0.56938177347183228</v>
      </c>
      <c r="G1236" s="3">
        <v>8.1340253353118896E-2</v>
      </c>
      <c r="H1236" s="3">
        <v>154.95317077636719</v>
      </c>
      <c r="I1236" s="3">
        <v>15.207937240600586</v>
      </c>
      <c r="J1236" s="3">
        <v>11.728155136108398</v>
      </c>
      <c r="K1236" s="3">
        <f t="shared" si="114"/>
        <v>7.9425811444866445</v>
      </c>
      <c r="L1236" s="3">
        <f t="shared" si="115"/>
        <v>10.299171026638614</v>
      </c>
      <c r="M1236" s="3">
        <f t="shared" si="116"/>
        <v>1.2811075824995286</v>
      </c>
      <c r="N1236" s="3">
        <f t="shared" si="117"/>
        <v>0.77626769740591295</v>
      </c>
      <c r="O1236" s="3">
        <f t="shared" si="118"/>
        <v>0.77118645024374355</v>
      </c>
      <c r="P1236" s="4">
        <f t="shared" si="119"/>
        <v>4.4145545993523569</v>
      </c>
    </row>
    <row r="1237" spans="1:16" x14ac:dyDescent="0.15">
      <c r="A1237" t="s">
        <v>68</v>
      </c>
      <c r="B1237" s="1">
        <v>2016</v>
      </c>
      <c r="C1237" s="3">
        <v>429.15115356445312</v>
      </c>
      <c r="D1237" s="3">
        <v>68.081787109375</v>
      </c>
      <c r="E1237" s="3">
        <v>2.521547794342041</v>
      </c>
      <c r="F1237" s="3">
        <v>16.918771743774414</v>
      </c>
      <c r="G1237" s="3">
        <v>1.3827842473983765</v>
      </c>
      <c r="H1237" s="3">
        <v>62.794673919677734</v>
      </c>
      <c r="I1237" s="3">
        <v>45.043849945068359</v>
      </c>
      <c r="J1237" s="3">
        <v>38.342044830322266</v>
      </c>
      <c r="K1237" s="3">
        <f t="shared" si="114"/>
        <v>9.5274083828937641</v>
      </c>
      <c r="L1237" s="3">
        <f t="shared" si="115"/>
        <v>11.192703870218862</v>
      </c>
      <c r="M1237" s="3">
        <f t="shared" si="116"/>
        <v>2.7868907095564084</v>
      </c>
      <c r="N1237" s="3">
        <f t="shared" si="117"/>
        <v>5.291875516731432</v>
      </c>
      <c r="O1237" s="3">
        <f t="shared" si="118"/>
        <v>0.8512159790311209</v>
      </c>
      <c r="P1237" s="4">
        <f t="shared" si="119"/>
        <v>15.684302314791188</v>
      </c>
    </row>
    <row r="1238" spans="1:16" x14ac:dyDescent="0.15">
      <c r="A1238" t="s">
        <v>1</v>
      </c>
      <c r="B1238" s="1">
        <v>2017</v>
      </c>
      <c r="C1238" s="3">
        <v>72216.109375</v>
      </c>
      <c r="D1238" s="3">
        <v>36692.953125</v>
      </c>
      <c r="E1238" s="3">
        <v>506.10537719726562</v>
      </c>
      <c r="F1238" s="3">
        <v>1187.02001953125</v>
      </c>
      <c r="G1238" s="3">
        <v>177.95469665527344</v>
      </c>
      <c r="H1238" s="3">
        <v>333.26205444335938</v>
      </c>
      <c r="I1238" s="3">
        <v>4678.98193359375</v>
      </c>
      <c r="J1238" s="3">
        <v>4047.974609375</v>
      </c>
      <c r="K1238" s="3">
        <f t="shared" si="114"/>
        <v>15.434150077928068</v>
      </c>
      <c r="L1238" s="3">
        <f t="shared" si="115"/>
        <v>17.840059867902688</v>
      </c>
      <c r="M1238" s="3">
        <f t="shared" si="116"/>
        <v>1.5724444915148625</v>
      </c>
      <c r="N1238" s="3">
        <f t="shared" si="117"/>
        <v>42.524170141607968</v>
      </c>
      <c r="O1238" s="3">
        <f t="shared" si="118"/>
        <v>0.86514003833006958</v>
      </c>
      <c r="P1238" s="4">
        <f t="shared" si="119"/>
        <v>544.83645946205013</v>
      </c>
    </row>
    <row r="1239" spans="1:16" x14ac:dyDescent="0.15">
      <c r="A1239" t="s">
        <v>65</v>
      </c>
      <c r="B1239" s="1">
        <v>2017</v>
      </c>
      <c r="C1239" s="3">
        <v>6276.61865234375</v>
      </c>
      <c r="D1239" s="3">
        <v>4162.8662109375</v>
      </c>
      <c r="E1239" s="3">
        <v>35.229213714599609</v>
      </c>
      <c r="F1239" s="3">
        <v>94.914413452148438</v>
      </c>
      <c r="G1239" s="3">
        <v>240.70674133300781</v>
      </c>
      <c r="H1239" s="3">
        <v>422.1214599609375</v>
      </c>
      <c r="I1239" s="3">
        <v>368.13943481445312</v>
      </c>
      <c r="J1239" s="3">
        <v>334.46243286132812</v>
      </c>
      <c r="K1239" s="3">
        <f t="shared" si="114"/>
        <v>17.049568882799107</v>
      </c>
      <c r="L1239" s="3">
        <f t="shared" si="115"/>
        <v>18.766288933101514</v>
      </c>
      <c r="M1239" s="3">
        <f t="shared" si="116"/>
        <v>1.2807603240807988</v>
      </c>
      <c r="N1239" s="3">
        <f t="shared" si="117"/>
        <v>8.283312209445862</v>
      </c>
      <c r="O1239" s="3">
        <f t="shared" si="118"/>
        <v>0.90852106900718577</v>
      </c>
      <c r="P1239" s="4">
        <f t="shared" si="119"/>
        <v>47.354125188032995</v>
      </c>
    </row>
    <row r="1240" spans="1:16" x14ac:dyDescent="0.15">
      <c r="A1240" t="s">
        <v>86</v>
      </c>
      <c r="B1240" s="1">
        <v>2017</v>
      </c>
      <c r="C1240" s="3">
        <v>141.62457275390625</v>
      </c>
      <c r="D1240" s="3">
        <v>124.48178863525391</v>
      </c>
      <c r="E1240" s="3">
        <v>0.94363957643508911</v>
      </c>
      <c r="F1240" s="3">
        <v>8.0209369659423828</v>
      </c>
      <c r="G1240" s="3">
        <v>1.2581861019134521</v>
      </c>
      <c r="H1240" s="3">
        <v>117.95494842529297</v>
      </c>
      <c r="I1240" s="3">
        <v>10.913840293884277</v>
      </c>
      <c r="J1240" s="3">
        <v>9.6041793823242188</v>
      </c>
      <c r="K1240" s="3">
        <f t="shared" si="114"/>
        <v>12.976603005018092</v>
      </c>
      <c r="L1240" s="3">
        <f t="shared" si="115"/>
        <v>14.746139895570442</v>
      </c>
      <c r="M1240" s="3">
        <f t="shared" si="116"/>
        <v>0.97040720089531751</v>
      </c>
      <c r="N1240" s="3">
        <f t="shared" si="117"/>
        <v>1.1131025761565159</v>
      </c>
      <c r="O1240" s="3">
        <f t="shared" si="118"/>
        <v>0.87999999300943177</v>
      </c>
      <c r="P1240" s="4">
        <f t="shared" si="119"/>
        <v>1.0684905550834904</v>
      </c>
    </row>
    <row r="1241" spans="1:16" x14ac:dyDescent="0.15">
      <c r="A1241" t="s">
        <v>2</v>
      </c>
      <c r="B1241" s="1">
        <v>2017</v>
      </c>
      <c r="C1241" s="3">
        <v>1150.5325927734375</v>
      </c>
      <c r="D1241" s="3">
        <v>234.33717346191406</v>
      </c>
      <c r="E1241" s="3">
        <v>8.8859395980834961</v>
      </c>
      <c r="F1241" s="3">
        <v>25.635541915893555</v>
      </c>
      <c r="G1241" s="3">
        <v>7.8636631369590759E-2</v>
      </c>
      <c r="H1241" s="3">
        <v>27.522821426391602</v>
      </c>
      <c r="I1241" s="3">
        <v>142.56594848632812</v>
      </c>
      <c r="J1241" s="3">
        <v>85.065589904785156</v>
      </c>
      <c r="K1241" s="3">
        <f t="shared" si="114"/>
        <v>8.07017808241757</v>
      </c>
      <c r="L1241" s="3">
        <f t="shared" si="115"/>
        <v>13.525240864857826</v>
      </c>
      <c r="M1241" s="3">
        <f t="shared" si="116"/>
        <v>2.4434984112987959</v>
      </c>
      <c r="N1241" s="3">
        <f t="shared" si="117"/>
        <v>21.611521936675594</v>
      </c>
      <c r="O1241" s="3">
        <f t="shared" si="118"/>
        <v>0.59667536889387596</v>
      </c>
      <c r="P1241" s="4">
        <f t="shared" si="119"/>
        <v>186.3858054189574</v>
      </c>
    </row>
    <row r="1242" spans="1:16" x14ac:dyDescent="0.15">
      <c r="A1242" t="s">
        <v>3</v>
      </c>
      <c r="B1242" s="1">
        <v>2017</v>
      </c>
      <c r="C1242" s="3">
        <v>3799.9580078125</v>
      </c>
      <c r="D1242" s="3">
        <v>2448.11572265625</v>
      </c>
      <c r="E1242" s="3">
        <v>70.065238952636719</v>
      </c>
      <c r="F1242" s="3">
        <v>88.230300903320312</v>
      </c>
      <c r="G1242" s="3">
        <v>78.400726318359375</v>
      </c>
      <c r="H1242" s="3">
        <v>106.94582366943359</v>
      </c>
      <c r="I1242" s="3">
        <v>244.47003173828125</v>
      </c>
      <c r="J1242" s="3">
        <v>205.67912292480469</v>
      </c>
      <c r="K1242" s="3">
        <f t="shared" si="114"/>
        <v>15.543655722516394</v>
      </c>
      <c r="L1242" s="3">
        <f t="shared" si="115"/>
        <v>18.475176059564134</v>
      </c>
      <c r="M1242" s="3">
        <f t="shared" si="116"/>
        <v>1.2801669150549189</v>
      </c>
      <c r="N1242" s="3">
        <f t="shared" si="117"/>
        <v>13.889910624510136</v>
      </c>
      <c r="O1242" s="3">
        <f t="shared" si="118"/>
        <v>0.84132652768252436</v>
      </c>
      <c r="P1242" s="4">
        <f t="shared" si="119"/>
        <v>125.5082985828714</v>
      </c>
    </row>
    <row r="1243" spans="1:16" x14ac:dyDescent="0.15">
      <c r="A1243" t="s">
        <v>4</v>
      </c>
      <c r="B1243" s="1">
        <v>2017</v>
      </c>
      <c r="C1243" s="3">
        <v>226.080322265625</v>
      </c>
      <c r="D1243" s="3">
        <v>156.95872497558594</v>
      </c>
      <c r="E1243" s="3">
        <v>3.3813753128051758</v>
      </c>
      <c r="F1243" s="3">
        <v>9.3577594757080078</v>
      </c>
      <c r="G1243" s="3">
        <v>0.94363957643508911</v>
      </c>
      <c r="H1243" s="3">
        <v>52.450634002685547</v>
      </c>
      <c r="I1243" s="3">
        <v>11.849312782287598</v>
      </c>
      <c r="J1243" s="3">
        <v>10.414922714233398</v>
      </c>
      <c r="K1243" s="3">
        <f t="shared" si="114"/>
        <v>19.079614693231054</v>
      </c>
      <c r="L1243" s="3">
        <f t="shared" si="115"/>
        <v>21.707345168933006</v>
      </c>
      <c r="M1243" s="3">
        <f t="shared" si="116"/>
        <v>1.2380884675812016</v>
      </c>
      <c r="N1243" s="3">
        <f t="shared" si="117"/>
        <v>3.6027569348723847</v>
      </c>
      <c r="O1243" s="3">
        <f t="shared" si="118"/>
        <v>0.87894740442683461</v>
      </c>
      <c r="P1243" s="4">
        <f t="shared" si="119"/>
        <v>202.33307664564961</v>
      </c>
    </row>
    <row r="1244" spans="1:16" x14ac:dyDescent="0.15">
      <c r="A1244" t="s">
        <v>5</v>
      </c>
      <c r="B1244" s="1">
        <v>2017</v>
      </c>
      <c r="C1244" s="3">
        <v>41145.98828125</v>
      </c>
      <c r="D1244" s="3">
        <v>27667.591796875</v>
      </c>
      <c r="E1244" s="3">
        <v>480.5484619140625</v>
      </c>
      <c r="F1244" s="3">
        <v>341.67617797851562</v>
      </c>
      <c r="G1244" s="3">
        <v>7.8636631369590759E-2</v>
      </c>
      <c r="H1244" s="3">
        <v>300.9423828125</v>
      </c>
      <c r="I1244" s="3">
        <v>687.63433837890625</v>
      </c>
      <c r="J1244" s="3">
        <v>609.42889404296875</v>
      </c>
      <c r="K1244" s="3">
        <f t="shared" si="114"/>
        <v>59.837017997459839</v>
      </c>
      <c r="L1244" s="3">
        <f t="shared" si="115"/>
        <v>67.51565060902567</v>
      </c>
      <c r="M1244" s="3">
        <f t="shared" si="116"/>
        <v>1.3973748999062483</v>
      </c>
      <c r="N1244" s="3">
        <f t="shared" si="117"/>
        <v>64.020799291285158</v>
      </c>
      <c r="O1244" s="3">
        <f t="shared" si="118"/>
        <v>0.88626884963263131</v>
      </c>
      <c r="P1244" s="4">
        <f t="shared" si="119"/>
        <v>597.5024115087607</v>
      </c>
    </row>
    <row r="1245" spans="1:16" x14ac:dyDescent="0.15">
      <c r="A1245" t="s">
        <v>6</v>
      </c>
      <c r="B1245" s="1">
        <v>2017</v>
      </c>
      <c r="C1245" s="3">
        <v>3284.652099609375</v>
      </c>
      <c r="D1245" s="3">
        <v>1518.7093505859375</v>
      </c>
      <c r="E1245" s="3">
        <v>19.187337875366211</v>
      </c>
      <c r="F1245" s="3">
        <v>189.27838134765625</v>
      </c>
      <c r="G1245" s="3">
        <v>7.8636631369590759E-2</v>
      </c>
      <c r="H1245" s="3">
        <v>136.19865417480469</v>
      </c>
      <c r="I1245" s="3">
        <v>356.664306640625</v>
      </c>
      <c r="J1245" s="3">
        <v>309.32943725585938</v>
      </c>
      <c r="K1245" s="3">
        <f t="shared" si="114"/>
        <v>9.2093658895870139</v>
      </c>
      <c r="L1245" s="3">
        <f t="shared" si="115"/>
        <v>10.618621133340444</v>
      </c>
      <c r="M1245" s="3">
        <f t="shared" si="116"/>
        <v>1.4903881115792839</v>
      </c>
      <c r="N1245" s="3">
        <f t="shared" si="117"/>
        <v>10.089371436469158</v>
      </c>
      <c r="O1245" s="3">
        <f t="shared" si="118"/>
        <v>0.86728453477555223</v>
      </c>
      <c r="P1245" s="4">
        <f t="shared" si="119"/>
        <v>2121.9885103088423</v>
      </c>
    </row>
    <row r="1246" spans="1:16" x14ac:dyDescent="0.15">
      <c r="A1246" t="s">
        <v>7</v>
      </c>
      <c r="B1246" s="1">
        <v>2017</v>
      </c>
      <c r="C1246" s="3">
        <v>279.86776733398438</v>
      </c>
      <c r="D1246" s="3">
        <v>79.3443603515625</v>
      </c>
      <c r="E1246" s="3">
        <v>2.4377355575561523</v>
      </c>
      <c r="F1246" s="3">
        <v>14.075957298278809</v>
      </c>
      <c r="G1246" s="3">
        <v>0.31454652547836304</v>
      </c>
      <c r="H1246" s="3">
        <v>31.847837448120117</v>
      </c>
      <c r="I1246" s="3">
        <v>30.059835433959961</v>
      </c>
      <c r="J1246" s="3">
        <v>26.692136764526367</v>
      </c>
      <c r="K1246" s="3">
        <f t="shared" si="114"/>
        <v>9.3103559382033421</v>
      </c>
      <c r="L1246" s="3">
        <f t="shared" si="115"/>
        <v>10.485026725396011</v>
      </c>
      <c r="M1246" s="3">
        <f t="shared" si="116"/>
        <v>2.0202089721107432</v>
      </c>
      <c r="N1246" s="3">
        <f t="shared" si="117"/>
        <v>6.0527207429087273</v>
      </c>
      <c r="O1246" s="3">
        <f t="shared" si="118"/>
        <v>0.88796682946477634</v>
      </c>
      <c r="P1246" s="4">
        <f t="shared" si="119"/>
        <v>149.59622328834618</v>
      </c>
    </row>
    <row r="1247" spans="1:16" x14ac:dyDescent="0.15">
      <c r="A1247" t="s">
        <v>8</v>
      </c>
      <c r="B1247" s="1">
        <v>2017</v>
      </c>
      <c r="C1247" s="3">
        <v>891.81805419921875</v>
      </c>
      <c r="D1247" s="3">
        <v>359.05487060546875</v>
      </c>
      <c r="E1247" s="3">
        <v>9.9082155227661133</v>
      </c>
      <c r="F1247" s="3">
        <v>27.444185256958008</v>
      </c>
      <c r="G1247" s="3">
        <v>4.7181978225708008</v>
      </c>
      <c r="H1247" s="3">
        <v>166.39511108398438</v>
      </c>
      <c r="I1247" s="3">
        <v>144.4368896484375</v>
      </c>
      <c r="J1247" s="3">
        <v>122.35974884033203</v>
      </c>
      <c r="K1247" s="3">
        <f t="shared" si="114"/>
        <v>6.1744479292646295</v>
      </c>
      <c r="L1247" s="3">
        <f t="shared" si="115"/>
        <v>7.2884920298664344</v>
      </c>
      <c r="M1247" s="3">
        <f t="shared" si="116"/>
        <v>1.4027595955948129</v>
      </c>
      <c r="N1247" s="3">
        <f t="shared" si="117"/>
        <v>4.4914852393574307</v>
      </c>
      <c r="O1247" s="3">
        <f t="shared" si="118"/>
        <v>0.84715026153054318</v>
      </c>
      <c r="P1247" s="4">
        <f t="shared" si="119"/>
        <v>47.879757526664498</v>
      </c>
    </row>
    <row r="1248" spans="1:16" x14ac:dyDescent="0.15">
      <c r="A1248" t="s">
        <v>9</v>
      </c>
      <c r="B1248" s="1">
        <v>2017</v>
      </c>
      <c r="C1248" s="3">
        <v>360.78488159179688</v>
      </c>
      <c r="D1248" s="3">
        <v>155.70053100585938</v>
      </c>
      <c r="E1248" s="3">
        <v>2.5950088500976562</v>
      </c>
      <c r="F1248" s="3">
        <v>9.9082155227661133</v>
      </c>
      <c r="G1248" s="3">
        <v>18.322336196899414</v>
      </c>
      <c r="H1248" s="3">
        <v>42.306507110595703</v>
      </c>
      <c r="I1248" s="3">
        <v>42.719890594482422</v>
      </c>
      <c r="J1248" s="3">
        <v>36.670505523681641</v>
      </c>
      <c r="K1248" s="3">
        <f t="shared" si="114"/>
        <v>8.4453606170610094</v>
      </c>
      <c r="L1248" s="3">
        <f t="shared" si="115"/>
        <v>9.8385576211596995</v>
      </c>
      <c r="M1248" s="3">
        <f t="shared" si="116"/>
        <v>1.5179058875030731</v>
      </c>
      <c r="N1248" s="3">
        <f t="shared" si="117"/>
        <v>5.1148274052648182</v>
      </c>
      <c r="O1248" s="3">
        <f t="shared" si="118"/>
        <v>0.85839418157166103</v>
      </c>
      <c r="P1248" s="4">
        <f t="shared" si="119"/>
        <v>206.018543447973</v>
      </c>
    </row>
    <row r="1249" spans="1:16" x14ac:dyDescent="0.15">
      <c r="A1249" t="s">
        <v>94</v>
      </c>
      <c r="B1249" s="1">
        <v>2017</v>
      </c>
      <c r="C1249" s="3">
        <v>65.582954406738281</v>
      </c>
      <c r="D1249" s="3">
        <v>38.84649658203125</v>
      </c>
      <c r="E1249" s="3">
        <v>5.2686543464660645</v>
      </c>
      <c r="F1249" s="3">
        <v>1.494096040725708</v>
      </c>
      <c r="G1249" s="3">
        <v>7.8636631369590759E-2</v>
      </c>
      <c r="H1249" s="3">
        <v>34.600120544433594</v>
      </c>
      <c r="I1249" s="3">
        <v>5.4257378578186035</v>
      </c>
      <c r="J1249" s="3">
        <v>4.9268193244934082</v>
      </c>
      <c r="K1249" s="3">
        <f t="shared" si="114"/>
        <v>12.087379841293263</v>
      </c>
      <c r="L1249" s="3">
        <f t="shared" si="115"/>
        <v>13.311418602402624</v>
      </c>
      <c r="M1249" s="3">
        <f t="shared" si="116"/>
        <v>1.2040703874177348</v>
      </c>
      <c r="N1249" s="3">
        <f t="shared" si="117"/>
        <v>1.8130434448773503</v>
      </c>
      <c r="O1249" s="3">
        <f t="shared" si="118"/>
        <v>0.90804595680820754</v>
      </c>
      <c r="P1249" s="4">
        <f t="shared" si="119"/>
        <v>37.449753111268528</v>
      </c>
    </row>
    <row r="1250" spans="1:16" x14ac:dyDescent="0.15">
      <c r="A1250" t="s">
        <v>87</v>
      </c>
      <c r="B1250" s="1">
        <v>2017</v>
      </c>
      <c r="C1250" s="3">
        <v>243.53765869140625</v>
      </c>
      <c r="D1250" s="3">
        <v>194.15385437011719</v>
      </c>
      <c r="E1250" s="3">
        <v>2.9095554351806641</v>
      </c>
      <c r="F1250" s="3">
        <v>3.3027386665344238</v>
      </c>
      <c r="G1250" s="3">
        <v>7.8636631369590759E-2</v>
      </c>
      <c r="H1250" s="3">
        <v>1.4154593944549561</v>
      </c>
      <c r="I1250" s="3">
        <v>14.593363761901855</v>
      </c>
      <c r="J1250" s="3">
        <v>12.847149848937988</v>
      </c>
      <c r="K1250" s="3">
        <f t="shared" si="114"/>
        <v>16.688246977519842</v>
      </c>
      <c r="L1250" s="3">
        <f t="shared" si="115"/>
        <v>18.956551574086163</v>
      </c>
      <c r="M1250" s="3">
        <f t="shared" si="116"/>
        <v>1.0847813035320004</v>
      </c>
      <c r="N1250" s="3">
        <f t="shared" si="117"/>
        <v>50.770492274696288</v>
      </c>
      <c r="O1250" s="3">
        <f t="shared" si="118"/>
        <v>0.88034191832299702</v>
      </c>
      <c r="P1250" s="4">
        <f t="shared" si="119"/>
        <v>139.06700717881156</v>
      </c>
    </row>
    <row r="1251" spans="1:16" x14ac:dyDescent="0.15">
      <c r="A1251" t="s">
        <v>75</v>
      </c>
      <c r="B1251" s="1">
        <v>2017</v>
      </c>
      <c r="C1251" s="3">
        <v>6489.802734375</v>
      </c>
      <c r="D1251" s="3">
        <v>3764.571533203125</v>
      </c>
      <c r="E1251" s="3">
        <v>71.873886108398438</v>
      </c>
      <c r="F1251" s="3">
        <v>227.57441711425781</v>
      </c>
      <c r="G1251" s="3">
        <v>7.8636631369590759E-2</v>
      </c>
      <c r="H1251" s="3">
        <v>982.95794677734375</v>
      </c>
      <c r="I1251" s="3">
        <v>335.273193359375</v>
      </c>
      <c r="J1251" s="3">
        <v>296.981201171875</v>
      </c>
      <c r="K1251" s="3">
        <f t="shared" si="114"/>
        <v>19.356759988319926</v>
      </c>
      <c r="L1251" s="3">
        <f t="shared" si="115"/>
        <v>21.852570831980337</v>
      </c>
      <c r="M1251" s="3">
        <f t="shared" si="116"/>
        <v>1.4522798587346186</v>
      </c>
      <c r="N1251" s="3">
        <f t="shared" si="117"/>
        <v>5.3607663663815002</v>
      </c>
      <c r="O1251" s="3">
        <f t="shared" si="118"/>
        <v>0.88578868532905553</v>
      </c>
      <c r="P1251" s="4">
        <f t="shared" si="119"/>
        <v>3705.8640060016573</v>
      </c>
    </row>
    <row r="1252" spans="1:16" x14ac:dyDescent="0.15">
      <c r="A1252" t="s">
        <v>10</v>
      </c>
      <c r="B1252" s="1">
        <v>2017</v>
      </c>
      <c r="C1252" s="3">
        <v>3136.736572265625</v>
      </c>
      <c r="D1252" s="3">
        <v>2057.527587890625</v>
      </c>
      <c r="E1252" s="3">
        <v>39.003768920898438</v>
      </c>
      <c r="F1252" s="3">
        <v>62.752033233642578</v>
      </c>
      <c r="G1252" s="3">
        <v>7.8636631369590759E-2</v>
      </c>
      <c r="H1252" s="3">
        <v>100.26171112060547</v>
      </c>
      <c r="I1252" s="3">
        <v>331.34420776367188</v>
      </c>
      <c r="J1252" s="3">
        <v>283.75985717773438</v>
      </c>
      <c r="K1252" s="3">
        <f t="shared" si="114"/>
        <v>9.4667010883826066</v>
      </c>
      <c r="L1252" s="3">
        <f t="shared" si="115"/>
        <v>11.054194217122525</v>
      </c>
      <c r="M1252" s="3">
        <f t="shared" si="116"/>
        <v>1.1567692865724146</v>
      </c>
      <c r="N1252" s="3">
        <f t="shared" si="117"/>
        <v>19.232882329078507</v>
      </c>
      <c r="O1252" s="3">
        <f t="shared" si="118"/>
        <v>0.85638997311256282</v>
      </c>
      <c r="P1252" s="4">
        <f t="shared" si="119"/>
        <v>523.50899796350939</v>
      </c>
    </row>
    <row r="1253" spans="1:16" x14ac:dyDescent="0.15">
      <c r="A1253" t="s">
        <v>11</v>
      </c>
      <c r="B1253" s="1">
        <v>2017</v>
      </c>
      <c r="C1253" s="3">
        <v>1162.56396484375</v>
      </c>
      <c r="D1253" s="3">
        <v>367.9407958984375</v>
      </c>
      <c r="E1253" s="3">
        <v>6.5268406867980957</v>
      </c>
      <c r="F1253" s="3">
        <v>115.43857574462891</v>
      </c>
      <c r="G1253" s="3">
        <v>5.6618375778198242</v>
      </c>
      <c r="H1253" s="3">
        <v>123.22360229492188</v>
      </c>
      <c r="I1253" s="3">
        <v>172.12686157226562</v>
      </c>
      <c r="J1253" s="3">
        <v>159.34207153320312</v>
      </c>
      <c r="K1253" s="3">
        <f t="shared" si="114"/>
        <v>6.7541112074227874</v>
      </c>
      <c r="L1253" s="3">
        <f t="shared" si="115"/>
        <v>7.2960264270287158</v>
      </c>
      <c r="M1253" s="3">
        <f t="shared" si="116"/>
        <v>1.6468391279872499</v>
      </c>
      <c r="N1253" s="3">
        <f t="shared" si="117"/>
        <v>4.7582877266736263</v>
      </c>
      <c r="O1253" s="3">
        <f t="shared" si="118"/>
        <v>0.92572460845284776</v>
      </c>
      <c r="P1253" s="4">
        <f t="shared" si="119"/>
        <v>475.84189864621084</v>
      </c>
    </row>
    <row r="1254" spans="1:16" x14ac:dyDescent="0.15">
      <c r="A1254" t="s">
        <v>12</v>
      </c>
      <c r="B1254" s="1">
        <v>2017</v>
      </c>
      <c r="C1254" s="3">
        <v>43183.0703125</v>
      </c>
      <c r="D1254" s="3">
        <v>21803.34375</v>
      </c>
      <c r="E1254" s="3">
        <v>228.43942260742188</v>
      </c>
      <c r="F1254" s="3">
        <v>666.681396484375</v>
      </c>
      <c r="G1254" s="3">
        <v>7.8636631369590759E-2</v>
      </c>
      <c r="H1254" s="3">
        <v>435.96148681640625</v>
      </c>
      <c r="I1254" s="3">
        <v>2702.765869140625</v>
      </c>
      <c r="J1254" s="3">
        <v>2290.7216796875</v>
      </c>
      <c r="K1254" s="3">
        <f t="shared" si="114"/>
        <v>15.977362599384366</v>
      </c>
      <c r="L1254" s="3">
        <f t="shared" si="115"/>
        <v>18.851295072385671</v>
      </c>
      <c r="M1254" s="3">
        <f t="shared" si="116"/>
        <v>1.5978774369223478</v>
      </c>
      <c r="N1254" s="3">
        <f t="shared" si="117"/>
        <v>39.160449426213248</v>
      </c>
      <c r="O1254" s="3">
        <f t="shared" si="118"/>
        <v>0.84754721296516178</v>
      </c>
      <c r="P1254" s="4">
        <f t="shared" si="119"/>
        <v>301.82280111199367</v>
      </c>
    </row>
    <row r="1255" spans="1:16" x14ac:dyDescent="0.15">
      <c r="A1255" t="s">
        <v>13</v>
      </c>
      <c r="B1255" s="1">
        <v>2017</v>
      </c>
      <c r="C1255" s="3">
        <v>371.63671875</v>
      </c>
      <c r="D1255" s="3">
        <v>183.06608581542969</v>
      </c>
      <c r="E1255" s="3">
        <v>9.6723060607910156</v>
      </c>
      <c r="F1255" s="3">
        <v>11.559585571289062</v>
      </c>
      <c r="G1255" s="3">
        <v>1.1009129285812378</v>
      </c>
      <c r="H1255" s="3">
        <v>23.59099006652832</v>
      </c>
      <c r="I1255" s="3">
        <v>37.855434417724609</v>
      </c>
      <c r="J1255" s="3">
        <v>32.803886413574219</v>
      </c>
      <c r="K1255" s="3">
        <f t="shared" si="114"/>
        <v>9.8172620250262632</v>
      </c>
      <c r="L1255" s="3">
        <f t="shared" si="115"/>
        <v>11.329045408357988</v>
      </c>
      <c r="M1255" s="3">
        <f t="shared" si="116"/>
        <v>1.4109337356420804</v>
      </c>
      <c r="N1255" s="3">
        <f t="shared" si="117"/>
        <v>10.251626442023371</v>
      </c>
      <c r="O1255" s="3">
        <f t="shared" si="118"/>
        <v>0.86655686080873073</v>
      </c>
      <c r="P1255" s="4">
        <f t="shared" si="119"/>
        <v>245.78602868851095</v>
      </c>
    </row>
    <row r="1256" spans="1:16" x14ac:dyDescent="0.15">
      <c r="A1256" t="s">
        <v>14</v>
      </c>
      <c r="B1256" s="1">
        <v>2017</v>
      </c>
      <c r="C1256" s="3">
        <v>1361.59326171875</v>
      </c>
      <c r="D1256" s="3">
        <v>577.82196044921875</v>
      </c>
      <c r="E1256" s="3">
        <v>8.3354835510253906</v>
      </c>
      <c r="F1256" s="3">
        <v>15.727326393127441</v>
      </c>
      <c r="G1256" s="3">
        <v>7.8636631369590759E-2</v>
      </c>
      <c r="H1256" s="3">
        <v>11.402312278747559</v>
      </c>
      <c r="I1256" s="3">
        <v>171.066650390625</v>
      </c>
      <c r="J1256" s="3">
        <v>147.80458068847656</v>
      </c>
      <c r="K1256" s="3">
        <f t="shared" si="114"/>
        <v>7.959431359704519</v>
      </c>
      <c r="L1256" s="3">
        <f t="shared" si="115"/>
        <v>9.2121181588312258</v>
      </c>
      <c r="M1256" s="3">
        <f t="shared" si="116"/>
        <v>1.5044752715701259</v>
      </c>
      <c r="N1256" s="3">
        <f t="shared" si="117"/>
        <v>50.04335065502589</v>
      </c>
      <c r="O1256" s="3">
        <f t="shared" si="118"/>
        <v>0.86401750634018804</v>
      </c>
      <c r="P1256" s="4">
        <f t="shared" si="119"/>
        <v>558.08590094941064</v>
      </c>
    </row>
    <row r="1257" spans="1:16" x14ac:dyDescent="0.15">
      <c r="A1257" t="s">
        <v>88</v>
      </c>
      <c r="B1257" s="1">
        <v>2017</v>
      </c>
      <c r="C1257" s="3">
        <v>8717.6572265625</v>
      </c>
      <c r="D1257" s="3">
        <v>3683.33984375</v>
      </c>
      <c r="E1257" s="3">
        <v>24.377355575561523</v>
      </c>
      <c r="F1257" s="3">
        <v>101.44126129150391</v>
      </c>
      <c r="G1257" s="3">
        <v>7.8636631369590759E-2</v>
      </c>
      <c r="H1257" s="3">
        <v>396.32864379882812</v>
      </c>
      <c r="I1257" s="3">
        <v>802.635009765625</v>
      </c>
      <c r="J1257" s="3">
        <v>710.958740234375</v>
      </c>
      <c r="K1257" s="3">
        <f t="shared" si="114"/>
        <v>10.861297003613283</v>
      </c>
      <c r="L1257" s="3">
        <f t="shared" si="115"/>
        <v>12.261832836725002</v>
      </c>
      <c r="M1257" s="3">
        <f t="shared" si="116"/>
        <v>1.6696299667210133</v>
      </c>
      <c r="N1257" s="3">
        <f t="shared" si="117"/>
        <v>17.510661367841646</v>
      </c>
      <c r="O1257" s="3">
        <f t="shared" si="118"/>
        <v>0.88578087372737435</v>
      </c>
      <c r="P1257" s="4">
        <f t="shared" si="119"/>
        <v>3573.1680849484305</v>
      </c>
    </row>
    <row r="1258" spans="1:16" x14ac:dyDescent="0.15">
      <c r="A1258" t="s">
        <v>15</v>
      </c>
      <c r="B1258" s="1">
        <v>2017</v>
      </c>
      <c r="C1258" s="3">
        <v>1462.0123291015625</v>
      </c>
      <c r="D1258" s="3">
        <v>444.29696655273438</v>
      </c>
      <c r="E1258" s="3">
        <v>0.62909305095672607</v>
      </c>
      <c r="F1258" s="3">
        <v>40.733776092529297</v>
      </c>
      <c r="G1258" s="3">
        <v>7.8636631369590759E-2</v>
      </c>
      <c r="H1258" s="3">
        <v>45.373336791992188</v>
      </c>
      <c r="I1258" s="3">
        <v>81.074249267578125</v>
      </c>
      <c r="J1258" s="3">
        <v>70.971145629882812</v>
      </c>
      <c r="K1258" s="3">
        <f t="shared" si="114"/>
        <v>18.033004835805816</v>
      </c>
      <c r="L1258" s="3">
        <f t="shared" si="115"/>
        <v>20.600094814954964</v>
      </c>
      <c r="M1258" s="3">
        <f t="shared" si="116"/>
        <v>2.4490489755883984</v>
      </c>
      <c r="N1258" s="3">
        <f t="shared" si="117"/>
        <v>16.96350426043454</v>
      </c>
      <c r="O1258" s="3">
        <f t="shared" si="118"/>
        <v>0.87538455515818658</v>
      </c>
      <c r="P1258" s="4">
        <f t="shared" si="119"/>
        <v>134.75943019135207</v>
      </c>
    </row>
    <row r="1259" spans="1:16" x14ac:dyDescent="0.15">
      <c r="A1259" t="s">
        <v>16</v>
      </c>
      <c r="B1259" s="1">
        <v>2017</v>
      </c>
      <c r="C1259" s="3">
        <v>7797.13671875</v>
      </c>
      <c r="D1259" s="3">
        <v>3013.7490234375</v>
      </c>
      <c r="E1259" s="3">
        <v>83.118919372558594</v>
      </c>
      <c r="F1259" s="3">
        <v>378.5567626953125</v>
      </c>
      <c r="G1259" s="3">
        <v>123.53815460205078</v>
      </c>
      <c r="H1259" s="3">
        <v>176.46060180664062</v>
      </c>
      <c r="I1259" s="3">
        <v>532.4083251953125</v>
      </c>
      <c r="J1259" s="3">
        <v>484.07562255859375</v>
      </c>
      <c r="K1259" s="3">
        <f t="shared" si="114"/>
        <v>14.645031547712261</v>
      </c>
      <c r="L1259" s="3">
        <f t="shared" si="115"/>
        <v>16.107269929309886</v>
      </c>
      <c r="M1259" s="3">
        <f t="shared" si="116"/>
        <v>1.8955676358827074</v>
      </c>
      <c r="N1259" s="3">
        <f t="shared" si="117"/>
        <v>11.490786677331428</v>
      </c>
      <c r="O1259" s="3">
        <f t="shared" si="118"/>
        <v>0.90921873240996365</v>
      </c>
      <c r="P1259" s="4">
        <f t="shared" si="119"/>
        <v>268.09018762913098</v>
      </c>
    </row>
    <row r="1260" spans="1:16" x14ac:dyDescent="0.15">
      <c r="A1260" t="s">
        <v>17</v>
      </c>
      <c r="B1260" s="1">
        <v>2017</v>
      </c>
      <c r="C1260" s="3">
        <v>7476.0634765625</v>
      </c>
      <c r="D1260" s="3">
        <v>3394.428955078125</v>
      </c>
      <c r="E1260" s="3">
        <v>99.553977966308594</v>
      </c>
      <c r="F1260" s="3">
        <v>289.69735717773438</v>
      </c>
      <c r="G1260" s="3">
        <v>9.9082155227661133</v>
      </c>
      <c r="H1260" s="3">
        <v>124.63906097412109</v>
      </c>
      <c r="I1260" s="3">
        <v>612.79656982421875</v>
      </c>
      <c r="J1260" s="3">
        <v>517.37841796875</v>
      </c>
      <c r="K1260" s="3">
        <f t="shared" si="114"/>
        <v>12.199910777416747</v>
      </c>
      <c r="L1260" s="3">
        <f t="shared" si="115"/>
        <v>14.449894346025967</v>
      </c>
      <c r="M1260" s="3">
        <f t="shared" si="116"/>
        <v>1.6167405189329342</v>
      </c>
      <c r="N1260" s="3">
        <f t="shared" si="117"/>
        <v>17.622057848576908</v>
      </c>
      <c r="O1260" s="3">
        <f t="shared" si="118"/>
        <v>0.84429065606088571</v>
      </c>
      <c r="P1260" s="4">
        <f t="shared" si="119"/>
        <v>283.05671744877736</v>
      </c>
    </row>
    <row r="1261" spans="1:16" x14ac:dyDescent="0.15">
      <c r="A1261" t="s">
        <v>18</v>
      </c>
      <c r="B1261" s="1">
        <v>2017</v>
      </c>
      <c r="C1261" s="3">
        <v>40.104682922363281</v>
      </c>
      <c r="D1261" s="3">
        <v>19.501884460449219</v>
      </c>
      <c r="E1261" s="3">
        <v>0.94363957643508911</v>
      </c>
      <c r="F1261" s="3">
        <v>0.86500298976898193</v>
      </c>
      <c r="G1261" s="3">
        <v>0.62909305095672607</v>
      </c>
      <c r="H1261" s="3">
        <v>23.905536651611328</v>
      </c>
      <c r="I1261" s="3">
        <v>8.6063432693481445</v>
      </c>
      <c r="J1261" s="3">
        <v>7.7332358360290527</v>
      </c>
      <c r="K1261" s="3">
        <f t="shared" si="114"/>
        <v>4.6598981317881902</v>
      </c>
      <c r="L1261" s="3">
        <f t="shared" si="115"/>
        <v>5.1860157601189458</v>
      </c>
      <c r="M1261" s="3">
        <f t="shared" si="116"/>
        <v>1.09024250298453</v>
      </c>
      <c r="N1261" s="3">
        <f t="shared" si="117"/>
        <v>1.578947357552249</v>
      </c>
      <c r="O1261" s="3">
        <f t="shared" si="118"/>
        <v>0.89855070777519408</v>
      </c>
      <c r="P1261" s="4">
        <f t="shared" si="119"/>
        <v>29.563541073326295</v>
      </c>
    </row>
    <row r="1262" spans="1:16" x14ac:dyDescent="0.15">
      <c r="A1262" t="s">
        <v>19</v>
      </c>
      <c r="B1262" s="1">
        <v>2017</v>
      </c>
      <c r="C1262" s="3">
        <v>4068.816650390625</v>
      </c>
      <c r="D1262" s="3">
        <v>1958.6026611328125</v>
      </c>
      <c r="E1262" s="3">
        <v>83.118919372558594</v>
      </c>
      <c r="F1262" s="3">
        <v>80.75982666015625</v>
      </c>
      <c r="G1262" s="3">
        <v>7.8636631369590759E-2</v>
      </c>
      <c r="H1262" s="3">
        <v>121.02178192138672</v>
      </c>
      <c r="I1262" s="3">
        <v>330.47109985351562</v>
      </c>
      <c r="J1262" s="3">
        <v>278.14703369140625</v>
      </c>
      <c r="K1262" s="3">
        <f t="shared" si="114"/>
        <v>12.312170874228233</v>
      </c>
      <c r="L1262" s="3">
        <f t="shared" si="115"/>
        <v>14.628294238452405</v>
      </c>
      <c r="M1262" s="3">
        <f t="shared" si="116"/>
        <v>1.5352057054499599</v>
      </c>
      <c r="N1262" s="3">
        <f t="shared" si="117"/>
        <v>20.156602138767003</v>
      </c>
      <c r="O1262" s="3">
        <f t="shared" si="118"/>
        <v>0.84166825424279912</v>
      </c>
      <c r="P1262" s="4">
        <f t="shared" si="119"/>
        <v>184.65508536069345</v>
      </c>
    </row>
    <row r="1263" spans="1:16" x14ac:dyDescent="0.15">
      <c r="A1263" t="s">
        <v>20</v>
      </c>
      <c r="B1263" s="1">
        <v>2017</v>
      </c>
      <c r="C1263" s="3">
        <v>32786.12890625</v>
      </c>
      <c r="D1263" s="3">
        <v>20710.21484375</v>
      </c>
      <c r="E1263" s="3">
        <v>302.43649291992188</v>
      </c>
      <c r="F1263" s="3">
        <v>380.28677368164062</v>
      </c>
      <c r="G1263" s="3">
        <v>7.8636631369590759E-2</v>
      </c>
      <c r="H1263" s="3">
        <v>963.9278564453125</v>
      </c>
      <c r="I1263" s="3">
        <v>2257.044677734375</v>
      </c>
      <c r="J1263" s="3">
        <v>1873.8128662109375</v>
      </c>
      <c r="K1263" s="3">
        <f t="shared" si="114"/>
        <v>14.526131994498561</v>
      </c>
      <c r="L1263" s="3">
        <f t="shared" si="115"/>
        <v>17.497013441127276</v>
      </c>
      <c r="M1263" s="3">
        <f t="shared" si="116"/>
        <v>1.3039599628644893</v>
      </c>
      <c r="N1263" s="3">
        <f t="shared" si="117"/>
        <v>24.389119336520707</v>
      </c>
      <c r="O1263" s="3">
        <f t="shared" si="118"/>
        <v>0.8302063688397493</v>
      </c>
      <c r="P1263" s="4">
        <f t="shared" si="119"/>
        <v>131.86738584865961</v>
      </c>
    </row>
    <row r="1264" spans="1:16" x14ac:dyDescent="0.15">
      <c r="A1264" t="s">
        <v>80</v>
      </c>
      <c r="B1264" s="1">
        <v>2017</v>
      </c>
      <c r="C1264" s="3">
        <v>255.72633361816406</v>
      </c>
      <c r="D1264" s="3">
        <v>170.64149475097656</v>
      </c>
      <c r="E1264" s="3">
        <v>2.9095554351806641</v>
      </c>
      <c r="F1264" s="3">
        <v>2.7522821426391602</v>
      </c>
      <c r="G1264" s="3">
        <v>7.8636631369590759E-2</v>
      </c>
      <c r="H1264" s="3">
        <v>3.9318315982818604</v>
      </c>
      <c r="I1264" s="3">
        <v>20.829845428466797</v>
      </c>
      <c r="J1264" s="3">
        <v>17.711605072021484</v>
      </c>
      <c r="K1264" s="3">
        <f t="shared" si="114"/>
        <v>12.276919408565533</v>
      </c>
      <c r="L1264" s="3">
        <f t="shared" si="115"/>
        <v>14.438348900525545</v>
      </c>
      <c r="M1264" s="3">
        <f t="shared" si="116"/>
        <v>1.2057302016349227</v>
      </c>
      <c r="N1264" s="3">
        <f t="shared" si="117"/>
        <v>37.813954314499853</v>
      </c>
      <c r="O1264" s="3">
        <f t="shared" si="118"/>
        <v>0.85029940010098126</v>
      </c>
      <c r="P1264" s="4">
        <f t="shared" si="119"/>
        <v>1.0285436015735636</v>
      </c>
    </row>
    <row r="1265" spans="1:16" x14ac:dyDescent="0.15">
      <c r="A1265" t="s">
        <v>71</v>
      </c>
      <c r="B1265" s="1">
        <v>2017</v>
      </c>
      <c r="C1265" s="3">
        <v>1412.5498046875</v>
      </c>
      <c r="D1265" s="3">
        <v>429.27737426757812</v>
      </c>
      <c r="E1265" s="3">
        <v>4.0891051292419434</v>
      </c>
      <c r="F1265" s="3">
        <v>23.197807312011719</v>
      </c>
      <c r="G1265" s="3">
        <v>7.8636631369590759E-2</v>
      </c>
      <c r="H1265" s="3">
        <v>7.7063899040222168</v>
      </c>
      <c r="I1265" s="3">
        <v>169.44517517089844</v>
      </c>
      <c r="J1265" s="3">
        <v>152.60667419433594</v>
      </c>
      <c r="K1265" s="3">
        <f t="shared" si="114"/>
        <v>8.3363235528119066</v>
      </c>
      <c r="L1265" s="3">
        <f t="shared" si="115"/>
        <v>9.2561469683082009</v>
      </c>
      <c r="M1265" s="3">
        <f t="shared" si="116"/>
        <v>1.869890828572194</v>
      </c>
      <c r="N1265" s="3">
        <f t="shared" si="117"/>
        <v>45.591368809082546</v>
      </c>
      <c r="O1265" s="3">
        <f t="shared" si="118"/>
        <v>0.90062566868853255</v>
      </c>
      <c r="P1265" s="4">
        <f t="shared" si="119"/>
        <v>5.6813431880842424</v>
      </c>
    </row>
    <row r="1266" spans="1:16" x14ac:dyDescent="0.15">
      <c r="A1266" t="s">
        <v>92</v>
      </c>
      <c r="B1266" s="1">
        <v>2017</v>
      </c>
      <c r="C1266" s="3">
        <v>618.6343994140625</v>
      </c>
      <c r="D1266" s="3">
        <v>1.494096040725708</v>
      </c>
      <c r="E1266" s="3">
        <v>0.5504564642906189</v>
      </c>
      <c r="F1266" s="3">
        <v>2.8309187889099121</v>
      </c>
      <c r="G1266" s="3">
        <v>7.8636631369590759E-2</v>
      </c>
      <c r="H1266" s="3">
        <v>19.501884460449219</v>
      </c>
      <c r="I1266" s="3">
        <v>34.737194061279297</v>
      </c>
      <c r="J1266" s="3">
        <v>30.683483123779297</v>
      </c>
      <c r="K1266" s="3">
        <f t="shared" si="114"/>
        <v>17.808991662445159</v>
      </c>
      <c r="L1266" s="3">
        <f t="shared" si="115"/>
        <v>20.161804868060397</v>
      </c>
      <c r="M1266" s="3">
        <f t="shared" si="116"/>
        <v>9.1696775102667782</v>
      </c>
      <c r="N1266" s="3">
        <f t="shared" si="117"/>
        <v>27.603509756908455</v>
      </c>
      <c r="O1266" s="3">
        <f t="shared" si="118"/>
        <v>0.88330344326749832</v>
      </c>
      <c r="P1266" s="4">
        <f t="shared" si="119"/>
        <v>2.4881772800947193</v>
      </c>
    </row>
    <row r="1267" spans="1:16" x14ac:dyDescent="0.15">
      <c r="A1267" t="s">
        <v>21</v>
      </c>
      <c r="B1267" s="1">
        <v>2017</v>
      </c>
      <c r="C1267" s="3">
        <v>2291.392822265625</v>
      </c>
      <c r="D1267" s="3">
        <v>1009.9302978515625</v>
      </c>
      <c r="E1267" s="3">
        <v>111.19219970703125</v>
      </c>
      <c r="F1267" s="3">
        <v>57.9552001953125</v>
      </c>
      <c r="G1267" s="3">
        <v>7.8636631369590759E-2</v>
      </c>
      <c r="H1267" s="3">
        <v>22.961896896362305</v>
      </c>
      <c r="I1267" s="3">
        <v>189.090087890625</v>
      </c>
      <c r="J1267" s="3">
        <v>168.57206726074219</v>
      </c>
      <c r="K1267" s="3">
        <f t="shared" si="114"/>
        <v>12.117995437132754</v>
      </c>
      <c r="L1267" s="3">
        <f t="shared" si="115"/>
        <v>13.592956766208292</v>
      </c>
      <c r="M1267" s="3">
        <f t="shared" si="116"/>
        <v>1.5495108216510844</v>
      </c>
      <c r="N1267" s="3">
        <f t="shared" si="117"/>
        <v>28.290290326905112</v>
      </c>
      <c r="O1267" s="3">
        <f t="shared" si="118"/>
        <v>0.89149076581025755</v>
      </c>
      <c r="P1267" s="4">
        <f t="shared" si="119"/>
        <v>332.13536216090256</v>
      </c>
    </row>
    <row r="1268" spans="1:16" x14ac:dyDescent="0.15">
      <c r="A1268" t="s">
        <v>81</v>
      </c>
      <c r="B1268" s="1">
        <v>2017</v>
      </c>
      <c r="C1268" s="3">
        <v>402.14773559570312</v>
      </c>
      <c r="D1268" s="3">
        <v>278.45233154296875</v>
      </c>
      <c r="E1268" s="3">
        <v>2.5163722038269043</v>
      </c>
      <c r="F1268" s="3">
        <v>0.47181978821754456</v>
      </c>
      <c r="G1268" s="3">
        <v>7.8636631369590759E-2</v>
      </c>
      <c r="H1268" s="3">
        <v>146.26414489746094</v>
      </c>
      <c r="I1268" s="3">
        <v>32.741523742675781</v>
      </c>
      <c r="J1268" s="3">
        <v>30.184564590454102</v>
      </c>
      <c r="K1268" s="3">
        <f t="shared" si="114"/>
        <v>12.282499090643661</v>
      </c>
      <c r="L1268" s="3">
        <f t="shared" si="115"/>
        <v>13.322959633576518</v>
      </c>
      <c r="M1268" s="3">
        <f t="shared" si="116"/>
        <v>1.1693917583440427</v>
      </c>
      <c r="N1268" s="3">
        <f t="shared" si="117"/>
        <v>2.7391535445936999</v>
      </c>
      <c r="O1268" s="3">
        <f t="shared" si="118"/>
        <v>0.92190469898965322</v>
      </c>
      <c r="P1268" s="4">
        <f t="shared" si="119"/>
        <v>58.290958453906768</v>
      </c>
    </row>
    <row r="1269" spans="1:16" x14ac:dyDescent="0.15">
      <c r="A1269" t="s">
        <v>22</v>
      </c>
      <c r="B1269" s="1">
        <v>2017</v>
      </c>
      <c r="C1269" s="3">
        <v>14321.2255859375</v>
      </c>
      <c r="D1269" s="3">
        <v>7832.91650390625</v>
      </c>
      <c r="E1269" s="3">
        <v>105.05854034423828</v>
      </c>
      <c r="F1269" s="3">
        <v>366.91854858398438</v>
      </c>
      <c r="G1269" s="3">
        <v>7.8636631369590759E-2</v>
      </c>
      <c r="H1269" s="3">
        <v>384.06130981445312</v>
      </c>
      <c r="I1269" s="3">
        <v>1049.6619873046875</v>
      </c>
      <c r="J1269" s="3">
        <v>852.83868408203125</v>
      </c>
      <c r="K1269" s="3">
        <f t="shared" si="114"/>
        <v>13.643654585140702</v>
      </c>
      <c r="L1269" s="3">
        <f t="shared" si="115"/>
        <v>16.792420246922099</v>
      </c>
      <c r="M1269" s="3">
        <f t="shared" si="116"/>
        <v>1.4553387457864528</v>
      </c>
      <c r="N1269" s="3">
        <f t="shared" si="117"/>
        <v>19.068056190975028</v>
      </c>
      <c r="O1269" s="3">
        <f t="shared" si="118"/>
        <v>0.81248887203388465</v>
      </c>
      <c r="P1269" s="4">
        <f t="shared" si="119"/>
        <v>123.75288772082374</v>
      </c>
    </row>
    <row r="1270" spans="1:16" x14ac:dyDescent="0.15">
      <c r="A1270" t="s">
        <v>23</v>
      </c>
      <c r="B1270" s="1">
        <v>2017</v>
      </c>
      <c r="C1270" s="3">
        <v>580.49560546875</v>
      </c>
      <c r="D1270" s="3">
        <v>364.32351684570312</v>
      </c>
      <c r="E1270" s="3">
        <v>3.8531949520111084</v>
      </c>
      <c r="F1270" s="3">
        <v>5.7404742240905762</v>
      </c>
      <c r="G1270" s="3">
        <v>7.8636631369590759E-2</v>
      </c>
      <c r="H1270" s="3">
        <v>426.99691772460938</v>
      </c>
      <c r="I1270" s="3">
        <v>80.512962341308594</v>
      </c>
      <c r="J1270" s="3">
        <v>71.095878601074219</v>
      </c>
      <c r="K1270" s="3">
        <f t="shared" si="114"/>
        <v>7.2099645645620036</v>
      </c>
      <c r="L1270" s="3">
        <f t="shared" si="115"/>
        <v>8.1649684467079506</v>
      </c>
      <c r="M1270" s="3">
        <f t="shared" si="116"/>
        <v>1.1167982688410911</v>
      </c>
      <c r="N1270" s="3">
        <f t="shared" si="117"/>
        <v>1.3412063489727257</v>
      </c>
      <c r="O1270" s="3">
        <f t="shared" si="118"/>
        <v>0.88303642709960539</v>
      </c>
      <c r="P1270" s="4">
        <f t="shared" si="119"/>
        <v>89.130823496071272</v>
      </c>
    </row>
    <row r="1271" spans="1:16" x14ac:dyDescent="0.15">
      <c r="A1271" t="s">
        <v>70</v>
      </c>
      <c r="B1271" s="1">
        <v>2017</v>
      </c>
      <c r="C1271" s="3">
        <v>3867.03515625</v>
      </c>
      <c r="D1271" s="3">
        <v>1362.7728271484375</v>
      </c>
      <c r="E1271" s="3">
        <v>9.2004861831665039</v>
      </c>
      <c r="F1271" s="3">
        <v>48.676074981689453</v>
      </c>
      <c r="G1271" s="3">
        <v>7.8636631369590759E-2</v>
      </c>
      <c r="H1271" s="3">
        <v>127.62725830078125</v>
      </c>
      <c r="I1271" s="3">
        <v>238.54537963867188</v>
      </c>
      <c r="J1271" s="3">
        <v>215.90695190429688</v>
      </c>
      <c r="K1271" s="3">
        <f t="shared" si="114"/>
        <v>16.210899419252865</v>
      </c>
      <c r="L1271" s="3">
        <f t="shared" si="115"/>
        <v>17.910656058745648</v>
      </c>
      <c r="M1271" s="3">
        <f t="shared" si="116"/>
        <v>2.1172694147730078</v>
      </c>
      <c r="N1271" s="3">
        <f t="shared" si="117"/>
        <v>21.924208909442292</v>
      </c>
      <c r="O1271" s="3">
        <f t="shared" si="118"/>
        <v>0.90509802466656131</v>
      </c>
      <c r="P1271" s="4">
        <f t="shared" si="119"/>
        <v>593.75475837840088</v>
      </c>
    </row>
    <row r="1272" spans="1:16" x14ac:dyDescent="0.15">
      <c r="A1272" t="s">
        <v>24</v>
      </c>
      <c r="B1272" s="1">
        <v>2017</v>
      </c>
      <c r="C1272" s="3">
        <v>51835.7734375</v>
      </c>
      <c r="D1272" s="3">
        <v>24684.982421875</v>
      </c>
      <c r="E1272" s="3">
        <v>591.89794921875</v>
      </c>
      <c r="F1272" s="3">
        <v>940.73004150390625</v>
      </c>
      <c r="G1272" s="3">
        <v>7.8636631369590759E-2</v>
      </c>
      <c r="H1272" s="3">
        <v>491.40032958984375</v>
      </c>
      <c r="I1272" s="3">
        <v>2936.259765625</v>
      </c>
      <c r="J1272" s="3">
        <v>2633.229248046875</v>
      </c>
      <c r="K1272" s="3">
        <f t="shared" si="114"/>
        <v>17.653674257415865</v>
      </c>
      <c r="L1272" s="3">
        <f t="shared" si="115"/>
        <v>19.685249005929791</v>
      </c>
      <c r="M1272" s="3">
        <f t="shared" si="116"/>
        <v>1.6804497408080901</v>
      </c>
      <c r="N1272" s="3">
        <f t="shared" si="117"/>
        <v>36.192883271858818</v>
      </c>
      <c r="O1272" s="3">
        <f t="shared" si="118"/>
        <v>0.8967971018348837</v>
      </c>
      <c r="P1272" s="4">
        <f t="shared" si="119"/>
        <v>2882.9068352549721</v>
      </c>
    </row>
    <row r="1273" spans="1:16" x14ac:dyDescent="0.15">
      <c r="A1273" t="s">
        <v>25</v>
      </c>
      <c r="B1273" s="1">
        <v>2017</v>
      </c>
      <c r="C1273" s="3">
        <v>948.59368896484375</v>
      </c>
      <c r="D1273" s="3">
        <v>517.5076904296875</v>
      </c>
      <c r="E1273" s="3">
        <v>11.952768325805664</v>
      </c>
      <c r="F1273" s="3">
        <v>15.727326393127441</v>
      </c>
      <c r="G1273" s="3">
        <v>7.8636631369590759E-2</v>
      </c>
      <c r="H1273" s="3">
        <v>23.669626235961914</v>
      </c>
      <c r="I1273" s="3">
        <v>116.87164306640625</v>
      </c>
      <c r="J1273" s="3">
        <v>99.658958435058594</v>
      </c>
      <c r="K1273" s="3">
        <f t="shared" si="114"/>
        <v>8.1165427650046347</v>
      </c>
      <c r="L1273" s="3">
        <f t="shared" si="115"/>
        <v>9.5183985851405613</v>
      </c>
      <c r="M1273" s="3">
        <f t="shared" si="116"/>
        <v>1.2715885477744182</v>
      </c>
      <c r="N1273" s="3">
        <f t="shared" si="117"/>
        <v>24.02988040801738</v>
      </c>
      <c r="O1273" s="3">
        <f t="shared" si="118"/>
        <v>0.85272146279686134</v>
      </c>
      <c r="P1273" s="4">
        <f t="shared" si="119"/>
        <v>251.00187915175164</v>
      </c>
    </row>
    <row r="1274" spans="1:16" x14ac:dyDescent="0.15">
      <c r="A1274" t="s">
        <v>26</v>
      </c>
      <c r="B1274" s="1">
        <v>2017</v>
      </c>
      <c r="C1274" s="3">
        <v>19220.130859375</v>
      </c>
      <c r="D1274" s="3">
        <v>8548.1162109375</v>
      </c>
      <c r="E1274" s="3">
        <v>66.054771423339844</v>
      </c>
      <c r="F1274" s="3">
        <v>128.57089233398438</v>
      </c>
      <c r="G1274" s="3">
        <v>7.8636631369590759E-2</v>
      </c>
      <c r="H1274" s="3">
        <v>69.514785766601562</v>
      </c>
      <c r="I1274" s="3">
        <v>2581.46630859375</v>
      </c>
      <c r="J1274" s="3">
        <v>2385.890380859375</v>
      </c>
      <c r="K1274" s="3">
        <f t="shared" si="114"/>
        <v>7.4454316120225243</v>
      </c>
      <c r="L1274" s="3">
        <f t="shared" si="115"/>
        <v>8.0557476628293756</v>
      </c>
      <c r="M1274" s="3">
        <f t="shared" si="116"/>
        <v>1.4151670801557139</v>
      </c>
      <c r="N1274" s="3">
        <f t="shared" si="117"/>
        <v>96.990877925588507</v>
      </c>
      <c r="O1274" s="3">
        <f t="shared" si="118"/>
        <v>0.92423843492231561</v>
      </c>
      <c r="P1274" s="4">
        <f t="shared" si="119"/>
        <v>406.7993444138919</v>
      </c>
    </row>
    <row r="1275" spans="1:16" x14ac:dyDescent="0.15">
      <c r="A1275" t="s">
        <v>27</v>
      </c>
      <c r="B1275" s="1">
        <v>2017</v>
      </c>
      <c r="C1275" s="3">
        <v>1504.7120361328125</v>
      </c>
      <c r="D1275" s="3">
        <v>676.1177978515625</v>
      </c>
      <c r="E1275" s="3">
        <v>60.864753723144531</v>
      </c>
      <c r="F1275" s="3">
        <v>62.987945556640625</v>
      </c>
      <c r="G1275" s="3">
        <v>7.8636631369590759E-2</v>
      </c>
      <c r="H1275" s="3">
        <v>99.711250305175781</v>
      </c>
      <c r="I1275" s="3">
        <v>157.90768432617188</v>
      </c>
      <c r="J1275" s="3">
        <v>123.48231506347656</v>
      </c>
      <c r="K1275" s="3">
        <f t="shared" si="114"/>
        <v>9.5290615054850694</v>
      </c>
      <c r="L1275" s="3">
        <f t="shared" si="115"/>
        <v>12.18564808539028</v>
      </c>
      <c r="M1275" s="3">
        <f t="shared" si="116"/>
        <v>1.4775653906892072</v>
      </c>
      <c r="N1275" s="3">
        <f t="shared" si="117"/>
        <v>9.2439616198710652</v>
      </c>
      <c r="O1275" s="3">
        <f t="shared" si="118"/>
        <v>0.78199053827179965</v>
      </c>
      <c r="P1275" s="4">
        <f t="shared" si="119"/>
        <v>264.08238043040586</v>
      </c>
    </row>
    <row r="1276" spans="1:16" x14ac:dyDescent="0.15">
      <c r="A1276" t="s">
        <v>28</v>
      </c>
      <c r="B1276" s="1">
        <v>2017</v>
      </c>
      <c r="C1276" s="3">
        <v>4068.502197265625</v>
      </c>
      <c r="D1276" s="3">
        <v>2436.162841796875</v>
      </c>
      <c r="E1276" s="3">
        <v>52.765182495117188</v>
      </c>
      <c r="F1276" s="3">
        <v>173.23651123046875</v>
      </c>
      <c r="G1276" s="3">
        <v>7.8636631369590759E-2</v>
      </c>
      <c r="H1276" s="3">
        <v>240.70674133300781</v>
      </c>
      <c r="I1276" s="3">
        <v>175.49455261230469</v>
      </c>
      <c r="J1276" s="3">
        <v>130.28007507324219</v>
      </c>
      <c r="K1276" s="3">
        <f t="shared" si="114"/>
        <v>23.183068287330787</v>
      </c>
      <c r="L1276" s="3">
        <f t="shared" si="115"/>
        <v>31.228890488268085</v>
      </c>
      <c r="M1276" s="3">
        <f t="shared" si="116"/>
        <v>1.4557907240638792</v>
      </c>
      <c r="N1276" s="3">
        <f t="shared" si="117"/>
        <v>9.8267804274254562</v>
      </c>
      <c r="O1276" s="3">
        <f t="shared" si="118"/>
        <v>0.74235965238790946</v>
      </c>
      <c r="P1276" s="4">
        <f t="shared" si="119"/>
        <v>409.37126107789538</v>
      </c>
    </row>
    <row r="1277" spans="1:16" x14ac:dyDescent="0.15">
      <c r="A1277" t="s">
        <v>29</v>
      </c>
      <c r="B1277" s="1">
        <v>2017</v>
      </c>
      <c r="C1277" s="3">
        <v>2.0445525646209717</v>
      </c>
      <c r="D1277" s="3">
        <v>0.5504564642906189</v>
      </c>
      <c r="E1277" s="3">
        <v>7.8636631369590759E-2</v>
      </c>
      <c r="F1277" s="3">
        <v>0.23590989410877228</v>
      </c>
      <c r="G1277" s="3">
        <v>7.8636631369590759E-2</v>
      </c>
      <c r="H1277" s="3">
        <v>44.980155944824219</v>
      </c>
      <c r="I1277" s="3">
        <v>1.8709441423416138</v>
      </c>
      <c r="J1277" s="3">
        <v>1.5591200590133667</v>
      </c>
      <c r="K1277" s="3">
        <f t="shared" si="114"/>
        <v>1.0927918788970765</v>
      </c>
      <c r="L1277" s="3">
        <f t="shared" si="115"/>
        <v>1.311350304808979</v>
      </c>
      <c r="M1277" s="3">
        <f t="shared" si="116"/>
        <v>0.50368892235942353</v>
      </c>
      <c r="N1277" s="3">
        <f t="shared" si="117"/>
        <v>4.5138889386931731E-2</v>
      </c>
      <c r="O1277" s="3">
        <f t="shared" si="118"/>
        <v>0.83333330147527651</v>
      </c>
      <c r="P1277" s="4">
        <f t="shared" si="119"/>
        <v>7.8214759576312725</v>
      </c>
    </row>
    <row r="1278" spans="1:16" x14ac:dyDescent="0.15">
      <c r="A1278" t="s">
        <v>30</v>
      </c>
      <c r="B1278" s="1">
        <v>2017</v>
      </c>
      <c r="C1278" s="3">
        <v>5223.04541015625</v>
      </c>
      <c r="D1278" s="3">
        <v>2882.03271484375</v>
      </c>
      <c r="E1278" s="3">
        <v>31.690563201904297</v>
      </c>
      <c r="F1278" s="3">
        <v>92.791229248046875</v>
      </c>
      <c r="G1278" s="3">
        <v>7.8636631369590759E-2</v>
      </c>
      <c r="H1278" s="3">
        <v>248.255859375</v>
      </c>
      <c r="I1278" s="3">
        <v>581.98834228515625</v>
      </c>
      <c r="J1278" s="3">
        <v>514.322509765625</v>
      </c>
      <c r="K1278" s="3">
        <f t="shared" si="114"/>
        <v>8.9744845913032396</v>
      </c>
      <c r="L1278" s="3">
        <f t="shared" si="115"/>
        <v>10.155195059489762</v>
      </c>
      <c r="M1278" s="3">
        <f t="shared" si="116"/>
        <v>1.3024940039676529</v>
      </c>
      <c r="N1278" s="3">
        <f t="shared" si="117"/>
        <v>15.311203534300521</v>
      </c>
      <c r="O1278" s="3">
        <f t="shared" si="118"/>
        <v>0.88373335408430387</v>
      </c>
      <c r="P1278" s="4">
        <f t="shared" si="119"/>
        <v>71.27869760013391</v>
      </c>
    </row>
    <row r="1279" spans="1:16" x14ac:dyDescent="0.15">
      <c r="A1279" t="s">
        <v>31</v>
      </c>
      <c r="B1279" s="1">
        <v>2017</v>
      </c>
      <c r="C1279" s="3">
        <v>289.22552490234375</v>
      </c>
      <c r="D1279" s="3">
        <v>137.299560546875</v>
      </c>
      <c r="E1279" s="3">
        <v>5.2686543464660645</v>
      </c>
      <c r="F1279" s="3">
        <v>6.4482040405273438</v>
      </c>
      <c r="G1279" s="3">
        <v>7.8636631369590759E-2</v>
      </c>
      <c r="H1279" s="3">
        <v>124.40315246582031</v>
      </c>
      <c r="I1279" s="3">
        <v>29.685646057128906</v>
      </c>
      <c r="J1279" s="3">
        <v>23.26207160949707</v>
      </c>
      <c r="K1279" s="3">
        <f t="shared" si="114"/>
        <v>9.742941903495721</v>
      </c>
      <c r="L1279" s="3">
        <f t="shared" si="115"/>
        <v>12.433352014283342</v>
      </c>
      <c r="M1279" s="3">
        <f t="shared" si="116"/>
        <v>1.479293892397413</v>
      </c>
      <c r="N1279" s="3">
        <f t="shared" si="117"/>
        <v>2.2090089365400418</v>
      </c>
      <c r="O1279" s="3">
        <f t="shared" si="118"/>
        <v>0.78361345293715656</v>
      </c>
      <c r="P1279" s="4">
        <f t="shared" si="119"/>
        <v>266.17137790604517</v>
      </c>
    </row>
    <row r="1280" spans="1:16" x14ac:dyDescent="0.15">
      <c r="A1280" t="s">
        <v>32</v>
      </c>
      <c r="B1280" s="1">
        <v>2017</v>
      </c>
      <c r="C1280" s="3">
        <v>7584.03173828125</v>
      </c>
      <c r="D1280" s="3">
        <v>4685.56396484375</v>
      </c>
      <c r="E1280" s="3">
        <v>89.881675720214844</v>
      </c>
      <c r="F1280" s="3">
        <v>84.691658020019531</v>
      </c>
      <c r="G1280" s="3">
        <v>4.0104684829711914</v>
      </c>
      <c r="H1280" s="3">
        <v>355.6405029296875</v>
      </c>
      <c r="I1280" s="3">
        <v>637.8671875</v>
      </c>
      <c r="J1280" s="3">
        <v>552.8016357421875</v>
      </c>
      <c r="K1280" s="3">
        <f t="shared" si="114"/>
        <v>11.889672155743629</v>
      </c>
      <c r="L1280" s="3">
        <f t="shared" si="115"/>
        <v>13.719264285640152</v>
      </c>
      <c r="M1280" s="3">
        <f t="shared" si="116"/>
        <v>1.2711844173105133</v>
      </c>
      <c r="N1280" s="3">
        <f t="shared" si="117"/>
        <v>17.06798140877072</v>
      </c>
      <c r="O1280" s="3">
        <f t="shared" si="118"/>
        <v>0.86664065274902935</v>
      </c>
      <c r="P1280" s="4">
        <f t="shared" si="119"/>
        <v>248.18114809748417</v>
      </c>
    </row>
    <row r="1281" spans="1:16" x14ac:dyDescent="0.15">
      <c r="A1281" t="s">
        <v>33</v>
      </c>
      <c r="B1281" s="1">
        <v>2017</v>
      </c>
      <c r="C1281" s="3">
        <v>1239.6279296875</v>
      </c>
      <c r="D1281" s="3">
        <v>428.7269287109375</v>
      </c>
      <c r="E1281" s="3">
        <v>14.469141006469727</v>
      </c>
      <c r="F1281" s="3">
        <v>40.812412261962891</v>
      </c>
      <c r="G1281" s="3">
        <v>46.081066131591797</v>
      </c>
      <c r="H1281" s="3">
        <v>38.84649658203125</v>
      </c>
      <c r="I1281" s="3">
        <v>296.54464721679688</v>
      </c>
      <c r="J1281" s="3">
        <v>270.41378784179688</v>
      </c>
      <c r="K1281" s="3">
        <f t="shared" si="114"/>
        <v>4.1802404505424677</v>
      </c>
      <c r="L1281" s="3">
        <f t="shared" si="115"/>
        <v>4.5841890666193876</v>
      </c>
      <c r="M1281" s="3">
        <f t="shared" si="116"/>
        <v>1.2271666599778062</v>
      </c>
      <c r="N1281" s="3">
        <f t="shared" si="117"/>
        <v>9.8586621313404112</v>
      </c>
      <c r="O1281" s="3">
        <f t="shared" si="118"/>
        <v>0.91188220856370295</v>
      </c>
      <c r="P1281" s="4">
        <f t="shared" si="119"/>
        <v>71.575395931217628</v>
      </c>
    </row>
    <row r="1282" spans="1:16" x14ac:dyDescent="0.15">
      <c r="A1282" t="s">
        <v>34</v>
      </c>
      <c r="B1282" s="1">
        <v>2017</v>
      </c>
      <c r="C1282" s="3">
        <v>6912.6318359375</v>
      </c>
      <c r="D1282" s="3">
        <v>3003.290283203125</v>
      </c>
      <c r="E1282" s="3">
        <v>148.780517578125</v>
      </c>
      <c r="F1282" s="3">
        <v>230.87715148925781</v>
      </c>
      <c r="G1282" s="3">
        <v>7.8636631369590759E-2</v>
      </c>
      <c r="H1282" s="3">
        <v>273.734130859375</v>
      </c>
      <c r="I1282" s="3">
        <v>857.141845703125</v>
      </c>
      <c r="J1282" s="3">
        <v>639.6134033203125</v>
      </c>
      <c r="K1282" s="3">
        <f t="shared" si="114"/>
        <v>8.0647466584331493</v>
      </c>
      <c r="L1282" s="3">
        <f t="shared" si="115"/>
        <v>10.8075156024767</v>
      </c>
      <c r="M1282" s="3">
        <f t="shared" si="116"/>
        <v>1.4869628938316422</v>
      </c>
      <c r="N1282" s="3">
        <f t="shared" si="117"/>
        <v>13.696790001092538</v>
      </c>
      <c r="O1282" s="3">
        <f t="shared" si="118"/>
        <v>0.74621651775223852</v>
      </c>
      <c r="P1282" s="4">
        <f t="shared" si="119"/>
        <v>215.60239684960419</v>
      </c>
    </row>
    <row r="1283" spans="1:16" x14ac:dyDescent="0.15">
      <c r="A1283" t="s">
        <v>35</v>
      </c>
      <c r="B1283" s="1">
        <v>2017</v>
      </c>
      <c r="C1283" s="3">
        <v>191.48020935058594</v>
      </c>
      <c r="D1283" s="3">
        <v>98.374427795410156</v>
      </c>
      <c r="E1283" s="3">
        <v>0.62909305095672607</v>
      </c>
      <c r="F1283" s="3">
        <v>2.5950088500976562</v>
      </c>
      <c r="G1283" s="3">
        <v>7.8636631369590759E-2</v>
      </c>
      <c r="H1283" s="3">
        <v>4.9541077613830566</v>
      </c>
      <c r="I1283" s="3">
        <v>31.120037078857422</v>
      </c>
      <c r="J1283" s="3">
        <v>27.191055297851562</v>
      </c>
      <c r="K1283" s="3">
        <f t="shared" ref="K1283:K1346" si="120">C1283/I1283</f>
        <v>6.1529556942808172</v>
      </c>
      <c r="L1283" s="3">
        <f t="shared" ref="L1283:L1346" si="121">C1283/J1283</f>
        <v>7.0420293457942877</v>
      </c>
      <c r="M1283" s="3">
        <f t="shared" ref="M1283:M1346" si="122">C1283/(D1283+E1283+I1283+J1283)</f>
        <v>1.2171800535724069</v>
      </c>
      <c r="N1283" s="3">
        <f t="shared" ref="N1283:N1346" si="123">C1283/(F1283+G1283+H1283)</f>
        <v>25.103094352202</v>
      </c>
      <c r="O1283" s="3">
        <f t="shared" ref="O1283:O1346" si="124">J1283/I1283</f>
        <v>0.8737475225029484</v>
      </c>
      <c r="P1283" s="4">
        <f t="shared" ref="P1283:P1346" si="125">(C1283/VLOOKUP(A1283,$A$2:$C$64,3))*100</f>
        <v>101.79312697794917</v>
      </c>
    </row>
    <row r="1284" spans="1:16" x14ac:dyDescent="0.15">
      <c r="A1284" t="s">
        <v>36</v>
      </c>
      <c r="B1284" s="1">
        <v>2017</v>
      </c>
      <c r="C1284" s="3">
        <v>5486.2421875</v>
      </c>
      <c r="D1284" s="3">
        <v>1511.4747314453125</v>
      </c>
      <c r="E1284" s="3">
        <v>71.795249938964844</v>
      </c>
      <c r="F1284" s="3">
        <v>222.22712707519531</v>
      </c>
      <c r="G1284" s="3">
        <v>7.8636631369590759E-2</v>
      </c>
      <c r="H1284" s="3">
        <v>172.84332275390625</v>
      </c>
      <c r="I1284" s="3">
        <v>779.24822998046875</v>
      </c>
      <c r="J1284" s="3">
        <v>619.4696044921875</v>
      </c>
      <c r="K1284" s="3">
        <f t="shared" si="120"/>
        <v>7.0404294503659104</v>
      </c>
      <c r="L1284" s="3">
        <f t="shared" si="121"/>
        <v>8.8563541257159297</v>
      </c>
      <c r="M1284" s="3">
        <f t="shared" si="122"/>
        <v>1.839793629714553</v>
      </c>
      <c r="N1284" s="3">
        <f t="shared" si="123"/>
        <v>13.88398044050348</v>
      </c>
      <c r="O1284" s="3">
        <f t="shared" si="124"/>
        <v>0.7949579872741116</v>
      </c>
      <c r="P1284" s="4">
        <f t="shared" si="125"/>
        <v>147.28567556859275</v>
      </c>
    </row>
    <row r="1285" spans="1:16" x14ac:dyDescent="0.15">
      <c r="A1285" t="s">
        <v>74</v>
      </c>
      <c r="B1285" s="1">
        <v>2017</v>
      </c>
      <c r="C1285" s="3">
        <v>22303.708984375</v>
      </c>
      <c r="D1285" s="3">
        <v>11143.7548828125</v>
      </c>
      <c r="E1285" s="3">
        <v>136.51319885253906</v>
      </c>
      <c r="F1285" s="3">
        <v>869.24932861328125</v>
      </c>
      <c r="G1285" s="3">
        <v>431.32192993164062</v>
      </c>
      <c r="H1285" s="3">
        <v>227.41714477539062</v>
      </c>
      <c r="I1285" s="3">
        <v>1189.6710205078125</v>
      </c>
      <c r="J1285" s="3">
        <v>930.91943359375</v>
      </c>
      <c r="K1285" s="3">
        <f t="shared" si="120"/>
        <v>18.747795482867723</v>
      </c>
      <c r="L1285" s="3">
        <f t="shared" si="121"/>
        <v>23.958796196007075</v>
      </c>
      <c r="M1285" s="3">
        <f t="shared" si="122"/>
        <v>1.6643492597766689</v>
      </c>
      <c r="N1285" s="3">
        <f t="shared" si="123"/>
        <v>14.596778965016444</v>
      </c>
      <c r="O1285" s="3">
        <f t="shared" si="124"/>
        <v>0.7825015634964243</v>
      </c>
      <c r="P1285" s="4">
        <f t="shared" si="125"/>
        <v>598.77357454864705</v>
      </c>
    </row>
    <row r="1286" spans="1:16" x14ac:dyDescent="0.15">
      <c r="A1286" t="s">
        <v>37</v>
      </c>
      <c r="B1286" s="1">
        <v>2017</v>
      </c>
      <c r="C1286" s="3">
        <v>4350.96484375</v>
      </c>
      <c r="D1286" s="3">
        <v>2200.01708984375</v>
      </c>
      <c r="E1286" s="3">
        <v>64.482040405273438</v>
      </c>
      <c r="F1286" s="3">
        <v>136.0413818359375</v>
      </c>
      <c r="G1286" s="3">
        <v>203.59024047851562</v>
      </c>
      <c r="H1286" s="3">
        <v>45.923793792724609</v>
      </c>
      <c r="I1286" s="3">
        <v>569.26593017578125</v>
      </c>
      <c r="J1286" s="3">
        <v>456.447998046875</v>
      </c>
      <c r="K1286" s="3">
        <f t="shared" si="120"/>
        <v>7.643114778371654</v>
      </c>
      <c r="L1286" s="3">
        <f t="shared" si="121"/>
        <v>9.5322246178483123</v>
      </c>
      <c r="M1286" s="3">
        <f t="shared" si="122"/>
        <v>1.3223960778306085</v>
      </c>
      <c r="N1286" s="3">
        <f t="shared" si="123"/>
        <v>11.284927307415925</v>
      </c>
      <c r="O1286" s="3">
        <f t="shared" si="124"/>
        <v>0.80181857696266901</v>
      </c>
      <c r="P1286" s="4">
        <f t="shared" si="125"/>
        <v>372.97002268598743</v>
      </c>
    </row>
    <row r="1287" spans="1:16" x14ac:dyDescent="0.15">
      <c r="A1287" t="s">
        <v>89</v>
      </c>
      <c r="B1287" s="1">
        <v>2017</v>
      </c>
      <c r="C1287" s="3">
        <v>591.66204833984375</v>
      </c>
      <c r="D1287" s="3">
        <v>527.57318115234375</v>
      </c>
      <c r="E1287" s="3">
        <v>0.70772969722747803</v>
      </c>
      <c r="F1287" s="3">
        <v>0.47181978821754456</v>
      </c>
      <c r="G1287" s="3">
        <v>7.8636631369590759E-2</v>
      </c>
      <c r="H1287" s="3">
        <v>13.761410713195801</v>
      </c>
      <c r="I1287" s="3">
        <v>8.5439777374267578</v>
      </c>
      <c r="J1287" s="3">
        <v>7.2966818809509277</v>
      </c>
      <c r="K1287" s="3">
        <f t="shared" si="120"/>
        <v>69.249015683652544</v>
      </c>
      <c r="L1287" s="3">
        <f t="shared" si="121"/>
        <v>81.08645244415348</v>
      </c>
      <c r="M1287" s="3">
        <f t="shared" si="122"/>
        <v>1.0873710590649983</v>
      </c>
      <c r="N1287" s="3">
        <f t="shared" si="123"/>
        <v>41.340661064731066</v>
      </c>
      <c r="O1287" s="3">
        <f t="shared" si="124"/>
        <v>0.8540146176865524</v>
      </c>
      <c r="P1287" s="4">
        <f t="shared" si="125"/>
        <v>50.717993713218981</v>
      </c>
    </row>
    <row r="1288" spans="1:16" x14ac:dyDescent="0.15">
      <c r="A1288" t="s">
        <v>82</v>
      </c>
      <c r="B1288" s="1">
        <v>2017</v>
      </c>
      <c r="C1288" s="3">
        <v>190.69383239746094</v>
      </c>
      <c r="D1288" s="3">
        <v>85.006202697753906</v>
      </c>
      <c r="E1288" s="3">
        <v>14.54777717590332</v>
      </c>
      <c r="F1288" s="3">
        <v>22.254167556762695</v>
      </c>
      <c r="G1288" s="3">
        <v>7.8636631369590759E-2</v>
      </c>
      <c r="H1288" s="3">
        <v>55.438827514648438</v>
      </c>
      <c r="I1288" s="3">
        <v>27.066324234008789</v>
      </c>
      <c r="J1288" s="3">
        <v>24.447002410888672</v>
      </c>
      <c r="K1288" s="3">
        <f t="shared" si="120"/>
        <v>7.0454277702716084</v>
      </c>
      <c r="L1288" s="3">
        <f t="shared" si="121"/>
        <v>7.8002950706351664</v>
      </c>
      <c r="M1288" s="3">
        <f t="shared" si="122"/>
        <v>1.2623104018475313</v>
      </c>
      <c r="N1288" s="3">
        <f t="shared" si="123"/>
        <v>2.451971602270532</v>
      </c>
      <c r="O1288" s="3">
        <f t="shared" si="124"/>
        <v>0.90322580190519763</v>
      </c>
      <c r="P1288" s="4">
        <f t="shared" si="125"/>
        <v>16.346508314707382</v>
      </c>
    </row>
    <row r="1289" spans="1:16" x14ac:dyDescent="0.15">
      <c r="A1289" t="s">
        <v>38</v>
      </c>
      <c r="B1289" s="1">
        <v>2017</v>
      </c>
      <c r="C1289" s="3">
        <v>11685.0888671875</v>
      </c>
      <c r="D1289" s="3">
        <v>7772.837890625</v>
      </c>
      <c r="E1289" s="3">
        <v>53.866092681884766</v>
      </c>
      <c r="F1289" s="3">
        <v>157.50917053222656</v>
      </c>
      <c r="G1289" s="3">
        <v>33.027385711669922</v>
      </c>
      <c r="H1289" s="3">
        <v>141.54594421386719</v>
      </c>
      <c r="I1289" s="3">
        <v>636.74462890625</v>
      </c>
      <c r="J1289" s="3">
        <v>551.1177978515625</v>
      </c>
      <c r="K1289" s="3">
        <f t="shared" si="120"/>
        <v>18.351295537834734</v>
      </c>
      <c r="L1289" s="3">
        <f t="shared" si="121"/>
        <v>21.202524964245029</v>
      </c>
      <c r="M1289" s="3">
        <f t="shared" si="122"/>
        <v>1.296245247485357</v>
      </c>
      <c r="N1289" s="3">
        <f t="shared" si="123"/>
        <v>35.187306922466647</v>
      </c>
      <c r="O1289" s="3">
        <f t="shared" si="124"/>
        <v>0.86552406228887935</v>
      </c>
      <c r="P1289" s="4">
        <f t="shared" si="125"/>
        <v>443.79566240053867</v>
      </c>
    </row>
    <row r="1290" spans="1:16" x14ac:dyDescent="0.15">
      <c r="A1290" t="s">
        <v>72</v>
      </c>
      <c r="B1290" s="1">
        <v>2017</v>
      </c>
      <c r="C1290" s="3">
        <v>7218.056640625</v>
      </c>
      <c r="D1290" s="3">
        <v>4067.873046875</v>
      </c>
      <c r="E1290" s="3">
        <v>114.18038940429688</v>
      </c>
      <c r="F1290" s="3">
        <v>607.0748291015625</v>
      </c>
      <c r="G1290" s="3">
        <v>143.51185607910156</v>
      </c>
      <c r="H1290" s="3">
        <v>5676.857421875</v>
      </c>
      <c r="I1290" s="3">
        <v>401.75405883789062</v>
      </c>
      <c r="J1290" s="3">
        <v>319.99380493164062</v>
      </c>
      <c r="K1290" s="3">
        <f t="shared" si="120"/>
        <v>17.966356485616775</v>
      </c>
      <c r="L1290" s="3">
        <f t="shared" si="121"/>
        <v>22.55686369355486</v>
      </c>
      <c r="M1290" s="3">
        <f t="shared" si="122"/>
        <v>1.4719308958446438</v>
      </c>
      <c r="N1290" s="3">
        <f t="shared" si="123"/>
        <v>1.1230057423138768</v>
      </c>
      <c r="O1290" s="3">
        <f t="shared" si="124"/>
        <v>0.79649177871967536</v>
      </c>
      <c r="P1290" s="4">
        <f t="shared" si="125"/>
        <v>274.13931245880167</v>
      </c>
    </row>
    <row r="1291" spans="1:16" x14ac:dyDescent="0.15">
      <c r="A1291" t="s">
        <v>83</v>
      </c>
      <c r="B1291" s="1">
        <v>2017</v>
      </c>
      <c r="C1291" s="3">
        <v>3129.580810546875</v>
      </c>
      <c r="D1291" s="3">
        <v>1633.361572265625</v>
      </c>
      <c r="E1291" s="3">
        <v>14.705050468444824</v>
      </c>
      <c r="F1291" s="3">
        <v>39.082408905029297</v>
      </c>
      <c r="G1291" s="3">
        <v>1.6513693332672119</v>
      </c>
      <c r="H1291" s="3">
        <v>9.5936689376831055</v>
      </c>
      <c r="I1291" s="3">
        <v>146.68202209472656</v>
      </c>
      <c r="J1291" s="3">
        <v>135.705810546875</v>
      </c>
      <c r="K1291" s="3">
        <f t="shared" si="120"/>
        <v>21.335817204141122</v>
      </c>
      <c r="L1291" s="3">
        <f t="shared" si="121"/>
        <v>23.061509289359918</v>
      </c>
      <c r="M1291" s="3">
        <f t="shared" si="122"/>
        <v>1.6211627276841662</v>
      </c>
      <c r="N1291" s="3">
        <f t="shared" si="123"/>
        <v>62.184374256132898</v>
      </c>
      <c r="O1291" s="3">
        <f t="shared" si="124"/>
        <v>0.92517002839814155</v>
      </c>
      <c r="P1291" s="4">
        <f t="shared" si="125"/>
        <v>118.86040445552555</v>
      </c>
    </row>
    <row r="1292" spans="1:16" x14ac:dyDescent="0.15">
      <c r="A1292" t="s">
        <v>39</v>
      </c>
      <c r="B1292" s="1">
        <v>2017</v>
      </c>
      <c r="C1292" s="3">
        <v>1417.6612548828125</v>
      </c>
      <c r="D1292" s="3">
        <v>1000.9656982421875</v>
      </c>
      <c r="E1292" s="3">
        <v>9.043212890625</v>
      </c>
      <c r="F1292" s="3">
        <v>15.884599685668945</v>
      </c>
      <c r="G1292" s="3">
        <v>3.6959218978881836</v>
      </c>
      <c r="H1292" s="3">
        <v>19.344612121582031</v>
      </c>
      <c r="I1292" s="3">
        <v>97.850379943847656</v>
      </c>
      <c r="J1292" s="3">
        <v>80.6376953125</v>
      </c>
      <c r="K1292" s="3">
        <f t="shared" si="120"/>
        <v>14.488050590057499</v>
      </c>
      <c r="L1292" s="3">
        <f t="shared" si="121"/>
        <v>17.580627142044008</v>
      </c>
      <c r="M1292" s="3">
        <f t="shared" si="122"/>
        <v>1.1928185524389836</v>
      </c>
      <c r="N1292" s="3">
        <f t="shared" si="123"/>
        <v>36.420202577124179</v>
      </c>
      <c r="O1292" s="3">
        <f t="shared" si="124"/>
        <v>0.82409179564529733</v>
      </c>
      <c r="P1292" s="4">
        <f t="shared" si="125"/>
        <v>428.81836963642684</v>
      </c>
    </row>
    <row r="1293" spans="1:16" x14ac:dyDescent="0.15">
      <c r="A1293" t="s">
        <v>40</v>
      </c>
      <c r="B1293" s="1">
        <v>2017</v>
      </c>
      <c r="C1293" s="3">
        <v>19814.544921875</v>
      </c>
      <c r="D1293" s="3">
        <v>10963.51953125</v>
      </c>
      <c r="E1293" s="3">
        <v>633.57537841796875</v>
      </c>
      <c r="F1293" s="3">
        <v>587.65155029296875</v>
      </c>
      <c r="G1293" s="3">
        <v>7.8636631369590759E-2</v>
      </c>
      <c r="H1293" s="3">
        <v>86.185752868652344</v>
      </c>
      <c r="I1293" s="3">
        <v>1530.6817626953125</v>
      </c>
      <c r="J1293" s="3">
        <v>1248.1068115234375</v>
      </c>
      <c r="K1293" s="3">
        <f t="shared" si="120"/>
        <v>12.944914746344406</v>
      </c>
      <c r="L1293" s="3">
        <f t="shared" si="121"/>
        <v>15.875680461746214</v>
      </c>
      <c r="M1293" s="3">
        <f t="shared" si="122"/>
        <v>1.3783184138967342</v>
      </c>
      <c r="N1293" s="3">
        <f t="shared" si="123"/>
        <v>29.402101585490779</v>
      </c>
      <c r="O1293" s="3">
        <f t="shared" si="124"/>
        <v>0.81539274978079002</v>
      </c>
      <c r="P1293" s="4">
        <f t="shared" si="125"/>
        <v>261.54756811516597</v>
      </c>
    </row>
    <row r="1294" spans="1:16" x14ac:dyDescent="0.15">
      <c r="A1294" t="s">
        <v>84</v>
      </c>
      <c r="B1294" s="1">
        <v>2017</v>
      </c>
      <c r="C1294" s="3">
        <v>925.00274658203125</v>
      </c>
      <c r="D1294" s="3">
        <v>541.17730712890625</v>
      </c>
      <c r="E1294" s="3">
        <v>1.494096040725708</v>
      </c>
      <c r="F1294" s="3">
        <v>8.0995731353759766</v>
      </c>
      <c r="G1294" s="3">
        <v>7.8636631369590759E-2</v>
      </c>
      <c r="H1294" s="3">
        <v>27.365549087524414</v>
      </c>
      <c r="I1294" s="3">
        <v>36.5457763671875</v>
      </c>
      <c r="J1294" s="3">
        <v>29.997470855712891</v>
      </c>
      <c r="K1294" s="3">
        <f t="shared" si="120"/>
        <v>25.310797540274496</v>
      </c>
      <c r="L1294" s="3">
        <f t="shared" si="121"/>
        <v>30.836024511242034</v>
      </c>
      <c r="M1294" s="3">
        <f t="shared" si="122"/>
        <v>1.5183527611918537</v>
      </c>
      <c r="N1294" s="3">
        <f t="shared" si="123"/>
        <v>26.024336659905845</v>
      </c>
      <c r="O1294" s="3">
        <f t="shared" si="124"/>
        <v>0.82081908875921483</v>
      </c>
      <c r="P1294" s="4">
        <f t="shared" si="125"/>
        <v>12.209829689365685</v>
      </c>
    </row>
    <row r="1295" spans="1:16" x14ac:dyDescent="0.15">
      <c r="A1295" t="s">
        <v>73</v>
      </c>
      <c r="B1295" s="1">
        <v>2017</v>
      </c>
      <c r="C1295" s="3">
        <v>816.7200927734375</v>
      </c>
      <c r="D1295" s="3">
        <v>319.97247314453125</v>
      </c>
      <c r="E1295" s="3">
        <v>41.677417755126953</v>
      </c>
      <c r="F1295" s="3">
        <v>84.219833374023438</v>
      </c>
      <c r="G1295" s="3">
        <v>4.4036517143249512</v>
      </c>
      <c r="H1295" s="3">
        <v>221.83393859863281</v>
      </c>
      <c r="I1295" s="3">
        <v>240.97760009765625</v>
      </c>
      <c r="J1295" s="3">
        <v>228.56700134277344</v>
      </c>
      <c r="K1295" s="3">
        <f t="shared" si="120"/>
        <v>3.3891950639497672</v>
      </c>
      <c r="L1295" s="3">
        <f t="shared" si="121"/>
        <v>3.5732196160224929</v>
      </c>
      <c r="M1295" s="3">
        <f t="shared" si="122"/>
        <v>0.98258602565339415</v>
      </c>
      <c r="N1295" s="3">
        <f t="shared" si="123"/>
        <v>2.6306991891966991</v>
      </c>
      <c r="O1295" s="3">
        <f t="shared" si="124"/>
        <v>0.94849895280784013</v>
      </c>
      <c r="P1295" s="4">
        <f t="shared" si="125"/>
        <v>10.780522840060858</v>
      </c>
    </row>
    <row r="1296" spans="1:16" x14ac:dyDescent="0.15">
      <c r="A1296" t="s">
        <v>76</v>
      </c>
      <c r="B1296" s="1">
        <v>2017</v>
      </c>
      <c r="C1296" s="3">
        <v>5379.13916015625</v>
      </c>
      <c r="D1296" s="3">
        <v>3931.1240234375</v>
      </c>
      <c r="E1296" s="3">
        <v>37.509674072265625</v>
      </c>
      <c r="F1296" s="3">
        <v>211.296630859375</v>
      </c>
      <c r="G1296" s="3">
        <v>72.502975463867188</v>
      </c>
      <c r="H1296" s="3">
        <v>4988.7080078125</v>
      </c>
      <c r="I1296" s="3">
        <v>190.52447509765625</v>
      </c>
      <c r="J1296" s="3">
        <v>147.05621337890625</v>
      </c>
      <c r="K1296" s="3">
        <f t="shared" si="120"/>
        <v>28.233323605269558</v>
      </c>
      <c r="L1296" s="3">
        <f t="shared" si="121"/>
        <v>36.578795526961621</v>
      </c>
      <c r="M1296" s="3">
        <f t="shared" si="122"/>
        <v>1.2491573056979073</v>
      </c>
      <c r="N1296" s="3">
        <f t="shared" si="123"/>
        <v>1.0202240667675142</v>
      </c>
      <c r="O1296" s="3">
        <f t="shared" si="124"/>
        <v>0.77184946082927308</v>
      </c>
      <c r="P1296" s="4">
        <f t="shared" si="125"/>
        <v>71.003435680156528</v>
      </c>
    </row>
    <row r="1297" spans="1:16" x14ac:dyDescent="0.15">
      <c r="A1297" t="s">
        <v>41</v>
      </c>
      <c r="B1297" s="1">
        <v>2017</v>
      </c>
      <c r="C1297" s="3">
        <v>969.6683349609375</v>
      </c>
      <c r="D1297" s="3">
        <v>394.67727661132812</v>
      </c>
      <c r="E1297" s="3">
        <v>70.6943359375</v>
      </c>
      <c r="F1297" s="3">
        <v>40.340591430664062</v>
      </c>
      <c r="G1297" s="3">
        <v>2.4377355575561523</v>
      </c>
      <c r="H1297" s="3">
        <v>44.036514282226562</v>
      </c>
      <c r="I1297" s="3">
        <v>66.543243408203125</v>
      </c>
      <c r="J1297" s="3">
        <v>60.680953979492188</v>
      </c>
      <c r="K1297" s="3">
        <f t="shared" si="120"/>
        <v>14.57200288559126</v>
      </c>
      <c r="L1297" s="3">
        <f t="shared" si="121"/>
        <v>15.97978066212749</v>
      </c>
      <c r="M1297" s="3">
        <f t="shared" si="122"/>
        <v>1.6363064313006273</v>
      </c>
      <c r="N1297" s="3">
        <f t="shared" si="123"/>
        <v>11.169384413665096</v>
      </c>
      <c r="O1297" s="3">
        <f t="shared" si="124"/>
        <v>0.91190255947175147</v>
      </c>
      <c r="P1297" s="4">
        <f t="shared" si="125"/>
        <v>388.73372807705454</v>
      </c>
    </row>
    <row r="1298" spans="1:16" x14ac:dyDescent="0.15">
      <c r="A1298" t="s">
        <v>42</v>
      </c>
      <c r="B1298" s="1">
        <v>2017</v>
      </c>
      <c r="C1298" s="3">
        <v>1636.4283447265625</v>
      </c>
      <c r="D1298" s="3">
        <v>1044.923583984375</v>
      </c>
      <c r="E1298" s="3">
        <v>34.757392883300781</v>
      </c>
      <c r="F1298" s="3">
        <v>50.248809814453125</v>
      </c>
      <c r="G1298" s="3">
        <v>7.8636631369590759E-2</v>
      </c>
      <c r="H1298" s="3">
        <v>25.556905746459961</v>
      </c>
      <c r="I1298" s="3">
        <v>72.530265808105469</v>
      </c>
      <c r="J1298" s="3">
        <v>65.54541015625</v>
      </c>
      <c r="K1298" s="3">
        <f t="shared" si="120"/>
        <v>22.562006722215635</v>
      </c>
      <c r="L1298" s="3">
        <f t="shared" si="121"/>
        <v>24.966330072930713</v>
      </c>
      <c r="M1298" s="3">
        <f t="shared" si="122"/>
        <v>1.3438057110350108</v>
      </c>
      <c r="N1298" s="3">
        <f t="shared" si="123"/>
        <v>21.564766614598376</v>
      </c>
      <c r="O1298" s="3">
        <f t="shared" si="124"/>
        <v>0.9036973658646803</v>
      </c>
      <c r="P1298" s="4">
        <f t="shared" si="125"/>
        <v>548.57322325548091</v>
      </c>
    </row>
    <row r="1299" spans="1:16" x14ac:dyDescent="0.15">
      <c r="A1299" t="s">
        <v>78</v>
      </c>
      <c r="B1299" s="1">
        <v>2017</v>
      </c>
      <c r="C1299" s="3">
        <v>342.54116821289062</v>
      </c>
      <c r="D1299" s="3">
        <v>111.34947204589844</v>
      </c>
      <c r="E1299" s="3">
        <v>20.681434631347656</v>
      </c>
      <c r="F1299" s="3">
        <v>70.143875122070312</v>
      </c>
      <c r="G1299" s="3">
        <v>7.8636631369590759E-2</v>
      </c>
      <c r="H1299" s="3">
        <v>210.11708068847656</v>
      </c>
      <c r="I1299" s="3">
        <v>83.81829833984375</v>
      </c>
      <c r="J1299" s="3">
        <v>73.839927673339844</v>
      </c>
      <c r="K1299" s="3">
        <f t="shared" si="120"/>
        <v>4.0867110761906353</v>
      </c>
      <c r="L1299" s="3">
        <f t="shared" si="121"/>
        <v>4.6389694438523437</v>
      </c>
      <c r="M1299" s="3">
        <f t="shared" si="122"/>
        <v>1.1824439703057146</v>
      </c>
      <c r="N1299" s="3">
        <f t="shared" si="123"/>
        <v>1.2218793828911687</v>
      </c>
      <c r="O1299" s="3">
        <f t="shared" si="124"/>
        <v>0.88095235928023363</v>
      </c>
      <c r="P1299" s="4">
        <f t="shared" si="125"/>
        <v>114.82868366939816</v>
      </c>
    </row>
    <row r="1300" spans="1:16" x14ac:dyDescent="0.15">
      <c r="A1300" t="s">
        <v>43</v>
      </c>
      <c r="B1300" s="1">
        <v>2017</v>
      </c>
      <c r="C1300" s="3">
        <v>47488.6640625</v>
      </c>
      <c r="D1300" s="3">
        <v>32212.947265625</v>
      </c>
      <c r="E1300" s="3">
        <v>665.030029296875</v>
      </c>
      <c r="F1300" s="3">
        <v>1001.9879760742188</v>
      </c>
      <c r="G1300" s="3">
        <v>641.6749267578125</v>
      </c>
      <c r="H1300" s="3">
        <v>1110.4278564453125</v>
      </c>
      <c r="I1300" s="3">
        <v>1413.5606689453125</v>
      </c>
      <c r="J1300" s="3">
        <v>1302.6136474609375</v>
      </c>
      <c r="K1300" s="3">
        <f t="shared" si="120"/>
        <v>33.595066066695459</v>
      </c>
      <c r="L1300" s="3">
        <f t="shared" si="121"/>
        <v>36.45644597311351</v>
      </c>
      <c r="M1300" s="3">
        <f t="shared" si="122"/>
        <v>1.3341704160013284</v>
      </c>
      <c r="N1300" s="3">
        <f t="shared" si="123"/>
        <v>17.242955375574017</v>
      </c>
      <c r="O1300" s="3">
        <f t="shared" si="124"/>
        <v>0.92151237373691575</v>
      </c>
      <c r="P1300" s="4">
        <f t="shared" si="125"/>
        <v>1866.711221491574</v>
      </c>
    </row>
    <row r="1301" spans="1:16" x14ac:dyDescent="0.15">
      <c r="A1301" t="s">
        <v>44</v>
      </c>
      <c r="B1301" s="1">
        <v>2017</v>
      </c>
      <c r="C1301" s="3">
        <v>5970.3291015625</v>
      </c>
      <c r="D1301" s="3">
        <v>3128.322509765625</v>
      </c>
      <c r="E1301" s="3">
        <v>39.475589752197266</v>
      </c>
      <c r="F1301" s="3">
        <v>150.431884765625</v>
      </c>
      <c r="G1301" s="3">
        <v>332.47567749023438</v>
      </c>
      <c r="H1301" s="3">
        <v>282.22686767578125</v>
      </c>
      <c r="I1301" s="3">
        <v>761.0377197265625</v>
      </c>
      <c r="J1301" s="3">
        <v>682.0838623046875</v>
      </c>
      <c r="K1301" s="3">
        <f t="shared" si="120"/>
        <v>7.8449844821195107</v>
      </c>
      <c r="L1301" s="3">
        <f t="shared" si="121"/>
        <v>8.753071919029729</v>
      </c>
      <c r="M1301" s="3">
        <f t="shared" si="122"/>
        <v>1.2948239210180135</v>
      </c>
      <c r="N1301" s="3">
        <f t="shared" si="123"/>
        <v>7.802980584857365</v>
      </c>
      <c r="O1301" s="3">
        <f t="shared" si="124"/>
        <v>0.89625500106585676</v>
      </c>
      <c r="P1301" s="4">
        <f t="shared" si="125"/>
        <v>713.00969967949584</v>
      </c>
    </row>
    <row r="1302" spans="1:16" x14ac:dyDescent="0.15">
      <c r="A1302" t="s">
        <v>45</v>
      </c>
      <c r="B1302" s="1">
        <v>2017</v>
      </c>
      <c r="C1302" s="3">
        <v>8054.59326171875</v>
      </c>
      <c r="D1302" s="3">
        <v>5912.845703125</v>
      </c>
      <c r="E1302" s="3">
        <v>158.13827514648438</v>
      </c>
      <c r="F1302" s="3">
        <v>112.37174987792969</v>
      </c>
      <c r="G1302" s="3">
        <v>7.8636631369590759E-2</v>
      </c>
      <c r="H1302" s="3">
        <v>90.903945922851562</v>
      </c>
      <c r="I1302" s="3">
        <v>127.09947204589844</v>
      </c>
      <c r="J1302" s="3">
        <v>118.74258422851562</v>
      </c>
      <c r="K1302" s="3">
        <f t="shared" si="120"/>
        <v>63.37235813859288</v>
      </c>
      <c r="L1302" s="3">
        <f t="shared" si="121"/>
        <v>67.832389820807578</v>
      </c>
      <c r="M1302" s="3">
        <f t="shared" si="122"/>
        <v>1.2751013274181098</v>
      </c>
      <c r="N1302" s="3">
        <f t="shared" si="123"/>
        <v>39.608663190916594</v>
      </c>
      <c r="O1302" s="3">
        <f t="shared" si="124"/>
        <v>0.93424923264539639</v>
      </c>
      <c r="P1302" s="4">
        <f t="shared" si="125"/>
        <v>728.31605736924757</v>
      </c>
    </row>
    <row r="1303" spans="1:16" x14ac:dyDescent="0.15">
      <c r="A1303" t="s">
        <v>90</v>
      </c>
      <c r="B1303" s="1">
        <v>2017</v>
      </c>
      <c r="C1303" s="3">
        <v>799.73455810546875</v>
      </c>
      <c r="D1303" s="3">
        <v>414.02188110351562</v>
      </c>
      <c r="E1303" s="3">
        <v>9.043212890625</v>
      </c>
      <c r="F1303" s="3">
        <v>37.116489410400391</v>
      </c>
      <c r="G1303" s="3">
        <v>7.8636631369590759E-2</v>
      </c>
      <c r="H1303" s="3">
        <v>23.433717727661133</v>
      </c>
      <c r="I1303" s="3">
        <v>64.734664916992188</v>
      </c>
      <c r="J1303" s="3">
        <v>60.182037353515625</v>
      </c>
      <c r="K1303" s="3">
        <f t="shared" si="120"/>
        <v>12.354038738455671</v>
      </c>
      <c r="L1303" s="3">
        <f t="shared" si="121"/>
        <v>13.288592298857278</v>
      </c>
      <c r="M1303" s="3">
        <f t="shared" si="122"/>
        <v>1.459418111252798</v>
      </c>
      <c r="N1303" s="3">
        <f t="shared" si="123"/>
        <v>13.19066154629016</v>
      </c>
      <c r="O1303" s="3">
        <f t="shared" si="124"/>
        <v>0.92967249356562986</v>
      </c>
      <c r="P1303" s="4">
        <f t="shared" si="125"/>
        <v>72.313958182045155</v>
      </c>
    </row>
    <row r="1304" spans="1:16" x14ac:dyDescent="0.15">
      <c r="A1304" t="s">
        <v>46</v>
      </c>
      <c r="B1304" s="1">
        <v>2017</v>
      </c>
      <c r="C1304" s="3">
        <v>491.40032958984375</v>
      </c>
      <c r="D1304" s="3">
        <v>273.89138793945312</v>
      </c>
      <c r="E1304" s="3">
        <v>13.053681373596191</v>
      </c>
      <c r="F1304" s="3">
        <v>10.773219108581543</v>
      </c>
      <c r="G1304" s="3">
        <v>7.8636631369590759E-2</v>
      </c>
      <c r="H1304" s="3">
        <v>87.75848388671875</v>
      </c>
      <c r="I1304" s="3">
        <v>26.006122589111328</v>
      </c>
      <c r="J1304" s="3">
        <v>22.513694763183594</v>
      </c>
      <c r="K1304" s="3">
        <f t="shared" si="120"/>
        <v>18.895563070043796</v>
      </c>
      <c r="L1304" s="3">
        <f t="shared" si="121"/>
        <v>21.826729675371876</v>
      </c>
      <c r="M1304" s="3">
        <f t="shared" si="122"/>
        <v>1.4648338741933931</v>
      </c>
      <c r="N1304" s="3">
        <f t="shared" si="123"/>
        <v>4.9832535964305809</v>
      </c>
      <c r="O1304" s="3">
        <f t="shared" si="124"/>
        <v>0.86570747661591041</v>
      </c>
      <c r="P1304" s="4">
        <f t="shared" si="125"/>
        <v>406.81588532294421</v>
      </c>
    </row>
    <row r="1305" spans="1:16" x14ac:dyDescent="0.15">
      <c r="A1305" t="s">
        <v>47</v>
      </c>
      <c r="B1305" s="1">
        <v>2017</v>
      </c>
      <c r="C1305" s="3">
        <v>22373.380859375</v>
      </c>
      <c r="D1305" s="3">
        <v>5343.75244140625</v>
      </c>
      <c r="E1305" s="3">
        <v>344.9002685546875</v>
      </c>
      <c r="F1305" s="3">
        <v>376.51220703125</v>
      </c>
      <c r="G1305" s="3">
        <v>7.8636631369590759E-2</v>
      </c>
      <c r="H1305" s="3">
        <v>414.65097045898438</v>
      </c>
      <c r="I1305" s="3">
        <v>1385.6212158203125</v>
      </c>
      <c r="J1305" s="3">
        <v>1076.541259765625</v>
      </c>
      <c r="K1305" s="3">
        <f t="shared" si="120"/>
        <v>16.146823247166839</v>
      </c>
      <c r="L1305" s="3">
        <f t="shared" si="121"/>
        <v>20.782650601098126</v>
      </c>
      <c r="M1305" s="3">
        <f t="shared" si="122"/>
        <v>2.7449255503974315</v>
      </c>
      <c r="N1305" s="3">
        <f t="shared" si="123"/>
        <v>28.276287299367233</v>
      </c>
      <c r="O1305" s="3">
        <f t="shared" si="124"/>
        <v>0.77693762730696447</v>
      </c>
      <c r="P1305" s="4">
        <f t="shared" si="125"/>
        <v>390.62283890415819</v>
      </c>
    </row>
    <row r="1306" spans="1:16" x14ac:dyDescent="0.15">
      <c r="A1306" t="s">
        <v>48</v>
      </c>
      <c r="B1306" s="1">
        <v>2017</v>
      </c>
      <c r="C1306" s="3">
        <v>15296.0830078125</v>
      </c>
      <c r="D1306" s="3">
        <v>5978.1142578125</v>
      </c>
      <c r="E1306" s="3">
        <v>280.10369873046875</v>
      </c>
      <c r="F1306" s="3">
        <v>504.06082153320312</v>
      </c>
      <c r="G1306" s="3">
        <v>7.8636631369590759E-2</v>
      </c>
      <c r="H1306" s="3">
        <v>130.694091796875</v>
      </c>
      <c r="I1306" s="3">
        <v>930.66998291015625</v>
      </c>
      <c r="J1306" s="3">
        <v>795.52545166015625</v>
      </c>
      <c r="K1306" s="3">
        <f t="shared" si="120"/>
        <v>16.435560712920438</v>
      </c>
      <c r="L1306" s="3">
        <f t="shared" si="121"/>
        <v>19.227647557839415</v>
      </c>
      <c r="M1306" s="3">
        <f t="shared" si="122"/>
        <v>1.9157428678276063</v>
      </c>
      <c r="N1306" s="3">
        <f t="shared" si="123"/>
        <v>24.094635528858554</v>
      </c>
      <c r="O1306" s="3">
        <f t="shared" si="124"/>
        <v>0.85478791222275152</v>
      </c>
      <c r="P1306" s="4">
        <f t="shared" si="125"/>
        <v>482.92066821872777</v>
      </c>
    </row>
    <row r="1307" spans="1:16" x14ac:dyDescent="0.15">
      <c r="A1307" t="s">
        <v>85</v>
      </c>
      <c r="B1307" s="1">
        <v>2017</v>
      </c>
      <c r="C1307" s="3">
        <v>9608.453125</v>
      </c>
      <c r="D1307" s="3">
        <v>5211.87890625</v>
      </c>
      <c r="E1307" s="3">
        <v>32.319656372070312</v>
      </c>
      <c r="F1307" s="3">
        <v>106.78855133056641</v>
      </c>
      <c r="G1307" s="3">
        <v>7.8636631369590759E-2</v>
      </c>
      <c r="H1307" s="3">
        <v>189.43565368652344</v>
      </c>
      <c r="I1307" s="3">
        <v>575.814208984375</v>
      </c>
      <c r="J1307" s="3">
        <v>470.29299926757812</v>
      </c>
      <c r="K1307" s="3">
        <f t="shared" si="120"/>
        <v>16.686724598108572</v>
      </c>
      <c r="L1307" s="3">
        <f t="shared" si="121"/>
        <v>20.430780683454678</v>
      </c>
      <c r="M1307" s="3">
        <f t="shared" si="122"/>
        <v>1.5275017582595078</v>
      </c>
      <c r="N1307" s="3">
        <f t="shared" si="123"/>
        <v>32.427812948212264</v>
      </c>
      <c r="O1307" s="3">
        <f t="shared" si="124"/>
        <v>0.81674434553653008</v>
      </c>
      <c r="P1307" s="4">
        <f t="shared" si="125"/>
        <v>303.35351876054631</v>
      </c>
    </row>
    <row r="1308" spans="1:16" x14ac:dyDescent="0.15">
      <c r="A1308" t="s">
        <v>49</v>
      </c>
      <c r="B1308" s="1">
        <v>2017</v>
      </c>
      <c r="C1308" s="3">
        <v>1605.524169921875</v>
      </c>
      <c r="D1308" s="3">
        <v>609.43389892578125</v>
      </c>
      <c r="E1308" s="3">
        <v>44.115150451660156</v>
      </c>
      <c r="F1308" s="3">
        <v>140.20912170410156</v>
      </c>
      <c r="G1308" s="3">
        <v>7.8636631369590759E-2</v>
      </c>
      <c r="H1308" s="3">
        <v>64.246131896972656</v>
      </c>
      <c r="I1308" s="3">
        <v>242.34962463378906</v>
      </c>
      <c r="J1308" s="3">
        <v>210.23175048828125</v>
      </c>
      <c r="K1308" s="3">
        <f t="shared" si="120"/>
        <v>6.6248263117715114</v>
      </c>
      <c r="L1308" s="3">
        <f t="shared" si="121"/>
        <v>7.6369252798062499</v>
      </c>
      <c r="M1308" s="3">
        <f t="shared" si="122"/>
        <v>1.451478175051846</v>
      </c>
      <c r="N1308" s="3">
        <f t="shared" si="123"/>
        <v>7.8496730693249273</v>
      </c>
      <c r="O1308" s="3">
        <f t="shared" si="124"/>
        <v>0.86747297754621799</v>
      </c>
      <c r="P1308" s="4">
        <f t="shared" si="125"/>
        <v>232.08706423086008</v>
      </c>
    </row>
    <row r="1309" spans="1:16" x14ac:dyDescent="0.15">
      <c r="A1309" t="s">
        <v>50</v>
      </c>
      <c r="B1309" s="1">
        <v>2017</v>
      </c>
      <c r="C1309" s="3">
        <v>910.37628173828125</v>
      </c>
      <c r="D1309" s="3">
        <v>621.9371337890625</v>
      </c>
      <c r="E1309" s="3">
        <v>4.0104684829711914</v>
      </c>
      <c r="F1309" s="3">
        <v>10.694581985473633</v>
      </c>
      <c r="G1309" s="3">
        <v>27.365549087524414</v>
      </c>
      <c r="H1309" s="3">
        <v>29.96055793762207</v>
      </c>
      <c r="I1309" s="3">
        <v>27.565242767333984</v>
      </c>
      <c r="J1309" s="3">
        <v>24.696462631225586</v>
      </c>
      <c r="K1309" s="3">
        <f t="shared" si="120"/>
        <v>33.026238492523525</v>
      </c>
      <c r="L1309" s="3">
        <f t="shared" si="121"/>
        <v>36.862618559275951</v>
      </c>
      <c r="M1309" s="3">
        <f t="shared" si="122"/>
        <v>1.3423234854518564</v>
      </c>
      <c r="N1309" s="3">
        <f t="shared" si="123"/>
        <v>13.383814468508891</v>
      </c>
      <c r="O1309" s="3">
        <f t="shared" si="124"/>
        <v>0.89592763030159028</v>
      </c>
      <c r="P1309" s="4">
        <f t="shared" si="125"/>
        <v>734.96184137060027</v>
      </c>
    </row>
    <row r="1310" spans="1:16" x14ac:dyDescent="0.15">
      <c r="A1310" t="s">
        <v>51</v>
      </c>
      <c r="B1310" s="1">
        <v>2017</v>
      </c>
      <c r="C1310" s="3">
        <v>87988.890625</v>
      </c>
      <c r="D1310" s="3">
        <v>26160.8359375</v>
      </c>
      <c r="E1310" s="3">
        <v>394.75588989257812</v>
      </c>
      <c r="F1310" s="3">
        <v>1545.9962158203125</v>
      </c>
      <c r="G1310" s="3">
        <v>15687.2216796875</v>
      </c>
      <c r="H1310" s="3">
        <v>559.892822265625</v>
      </c>
      <c r="I1310" s="3">
        <v>8684.9228515625</v>
      </c>
      <c r="J1310" s="3">
        <v>7328.48828125</v>
      </c>
      <c r="K1310" s="3">
        <f t="shared" si="120"/>
        <v>10.131223055040721</v>
      </c>
      <c r="L1310" s="3">
        <f t="shared" si="121"/>
        <v>12.006417592304858</v>
      </c>
      <c r="M1310" s="3">
        <f t="shared" si="122"/>
        <v>2.0669709062073864</v>
      </c>
      <c r="N1310" s="3">
        <f t="shared" si="123"/>
        <v>4.9451100496501939</v>
      </c>
      <c r="O1310" s="3">
        <f t="shared" si="124"/>
        <v>0.84381731496112666</v>
      </c>
      <c r="P1310" s="4">
        <f t="shared" si="125"/>
        <v>457.22765862086885</v>
      </c>
    </row>
    <row r="1311" spans="1:16" x14ac:dyDescent="0.15">
      <c r="A1311" t="s">
        <v>91</v>
      </c>
      <c r="B1311" s="1">
        <v>2017</v>
      </c>
      <c r="C1311" s="3">
        <v>268.3868408203125</v>
      </c>
      <c r="D1311" s="3">
        <v>247.39085388183594</v>
      </c>
      <c r="E1311" s="3">
        <v>30.799602508544922</v>
      </c>
      <c r="F1311" s="3">
        <v>3.2241020202636719</v>
      </c>
      <c r="G1311" s="3">
        <v>5.4259276390075684</v>
      </c>
      <c r="H1311" s="3">
        <v>17.535968780517578</v>
      </c>
      <c r="I1311" s="3">
        <v>4.3655362129211426</v>
      </c>
      <c r="J1311" s="3">
        <v>4.3031716346740723</v>
      </c>
      <c r="K1311" s="3">
        <f t="shared" si="120"/>
        <v>61.478551025631027</v>
      </c>
      <c r="L1311" s="3">
        <f t="shared" si="121"/>
        <v>62.369541260614966</v>
      </c>
      <c r="M1311" s="3">
        <f t="shared" si="122"/>
        <v>0.93560490400669549</v>
      </c>
      <c r="N1311" s="3">
        <f t="shared" si="123"/>
        <v>10.24924985913491</v>
      </c>
      <c r="O1311" s="3">
        <f t="shared" si="124"/>
        <v>0.98571433720730961</v>
      </c>
      <c r="P1311" s="4">
        <f t="shared" si="125"/>
        <v>1.394652051654087</v>
      </c>
    </row>
    <row r="1312" spans="1:16" x14ac:dyDescent="0.15">
      <c r="A1312" t="s">
        <v>52</v>
      </c>
      <c r="B1312" s="1">
        <v>2017</v>
      </c>
      <c r="C1312" s="3">
        <v>153.10552978515625</v>
      </c>
      <c r="D1312" s="3">
        <v>74.940711975097656</v>
      </c>
      <c r="E1312" s="3">
        <v>1.57273268699646</v>
      </c>
      <c r="F1312" s="3">
        <v>5.976384162902832</v>
      </c>
      <c r="G1312" s="3">
        <v>7.8636631369590759E-2</v>
      </c>
      <c r="H1312" s="3">
        <v>35.701030731201172</v>
      </c>
      <c r="I1312" s="3">
        <v>15.404107093811035</v>
      </c>
      <c r="J1312" s="3">
        <v>13.720256805419922</v>
      </c>
      <c r="K1312" s="3">
        <f t="shared" si="120"/>
        <v>9.9392667716955838</v>
      </c>
      <c r="L1312" s="3">
        <f t="shared" si="121"/>
        <v>11.159086302573789</v>
      </c>
      <c r="M1312" s="3">
        <f t="shared" si="122"/>
        <v>1.4493440546551581</v>
      </c>
      <c r="N1312" s="3">
        <f t="shared" si="123"/>
        <v>3.6666668468821357</v>
      </c>
      <c r="O1312" s="3">
        <f t="shared" si="124"/>
        <v>0.89068822502099843</v>
      </c>
      <c r="P1312" s="4">
        <f t="shared" si="125"/>
        <v>330.67659121395133</v>
      </c>
    </row>
    <row r="1313" spans="1:16" x14ac:dyDescent="0.15">
      <c r="A1313" t="s">
        <v>53</v>
      </c>
      <c r="B1313" s="1">
        <v>2017</v>
      </c>
      <c r="C1313" s="3">
        <v>1607.411376953125</v>
      </c>
      <c r="D1313" s="3">
        <v>793.99407958984375</v>
      </c>
      <c r="E1313" s="3">
        <v>73.446617126464844</v>
      </c>
      <c r="F1313" s="3">
        <v>40.261955261230469</v>
      </c>
      <c r="G1313" s="3">
        <v>7.8636631369590759E-2</v>
      </c>
      <c r="H1313" s="3">
        <v>16.435056686401367</v>
      </c>
      <c r="I1313" s="3">
        <v>102.0911865234375</v>
      </c>
      <c r="J1313" s="3">
        <v>88.932212829589844</v>
      </c>
      <c r="K1313" s="3">
        <f t="shared" si="120"/>
        <v>15.744859391795831</v>
      </c>
      <c r="L1313" s="3">
        <f t="shared" si="121"/>
        <v>18.074568548442791</v>
      </c>
      <c r="M1313" s="3">
        <f t="shared" si="122"/>
        <v>1.518626265097073</v>
      </c>
      <c r="N1313" s="3">
        <f t="shared" si="123"/>
        <v>28.311633899108443</v>
      </c>
      <c r="O1313" s="3">
        <f t="shared" si="124"/>
        <v>0.87110568363482876</v>
      </c>
      <c r="P1313" s="4">
        <f t="shared" si="125"/>
        <v>233.45535686742278</v>
      </c>
    </row>
    <row r="1314" spans="1:16" x14ac:dyDescent="0.15">
      <c r="A1314" t="s">
        <v>54</v>
      </c>
      <c r="B1314" s="1">
        <v>2017</v>
      </c>
      <c r="C1314" s="3">
        <v>5892.32177734375</v>
      </c>
      <c r="D1314" s="3">
        <v>3956.838134765625</v>
      </c>
      <c r="E1314" s="3">
        <v>41.126960754394531</v>
      </c>
      <c r="F1314" s="3">
        <v>128.09907531738281</v>
      </c>
      <c r="G1314" s="3">
        <v>7.8636631369590759E-2</v>
      </c>
      <c r="H1314" s="3">
        <v>97.666702270507812</v>
      </c>
      <c r="I1314" s="3">
        <v>193.20616149902344</v>
      </c>
      <c r="J1314" s="3">
        <v>157.22166442871094</v>
      </c>
      <c r="K1314" s="3">
        <f t="shared" si="120"/>
        <v>30.497587300669668</v>
      </c>
      <c r="L1314" s="3">
        <f t="shared" si="121"/>
        <v>37.47779797876079</v>
      </c>
      <c r="M1314" s="3">
        <f t="shared" si="122"/>
        <v>1.355057347343386</v>
      </c>
      <c r="N1314" s="3">
        <f t="shared" si="123"/>
        <v>26.090181586794575</v>
      </c>
      <c r="O1314" s="3">
        <f t="shared" si="124"/>
        <v>0.81375077900662918</v>
      </c>
      <c r="P1314" s="4">
        <f t="shared" si="125"/>
        <v>214.0916507542766</v>
      </c>
    </row>
    <row r="1315" spans="1:16" x14ac:dyDescent="0.15">
      <c r="A1315" t="s">
        <v>55</v>
      </c>
      <c r="B1315" s="1">
        <v>2017</v>
      </c>
      <c r="C1315" s="3">
        <v>1337.2159423828125</v>
      </c>
      <c r="D1315" s="3">
        <v>790.8486328125</v>
      </c>
      <c r="E1315" s="3">
        <v>14.862323760986328</v>
      </c>
      <c r="F1315" s="3">
        <v>87.601211547851562</v>
      </c>
      <c r="G1315" s="3">
        <v>0.39318317174911499</v>
      </c>
      <c r="H1315" s="3">
        <v>79.501640319824219</v>
      </c>
      <c r="I1315" s="3">
        <v>71.844253540039062</v>
      </c>
      <c r="J1315" s="3">
        <v>61.366966247558594</v>
      </c>
      <c r="K1315" s="3">
        <f t="shared" si="120"/>
        <v>18.612705630486886</v>
      </c>
      <c r="L1315" s="3">
        <f t="shared" si="121"/>
        <v>21.790484753448471</v>
      </c>
      <c r="M1315" s="3">
        <f t="shared" si="122"/>
        <v>1.4242031725838751</v>
      </c>
      <c r="N1315" s="3">
        <f t="shared" si="123"/>
        <v>7.983567742771112</v>
      </c>
      <c r="O1315" s="3">
        <f t="shared" si="124"/>
        <v>0.85416666224193649</v>
      </c>
      <c r="P1315" s="4">
        <f t="shared" si="125"/>
        <v>86.331181714404607</v>
      </c>
    </row>
    <row r="1316" spans="1:16" x14ac:dyDescent="0.15">
      <c r="A1316" t="s">
        <v>66</v>
      </c>
      <c r="B1316" s="1">
        <v>2017</v>
      </c>
      <c r="C1316" s="3">
        <v>30652.560546875</v>
      </c>
      <c r="D1316" s="3">
        <v>22784.96484375</v>
      </c>
      <c r="E1316" s="3">
        <v>209.40936279296875</v>
      </c>
      <c r="F1316" s="3">
        <v>956.142822265625</v>
      </c>
      <c r="G1316" s="3">
        <v>64.32476806640625</v>
      </c>
      <c r="H1316" s="3">
        <v>1415.4593505859375</v>
      </c>
      <c r="I1316" s="3">
        <v>994.2197265625</v>
      </c>
      <c r="J1316" s="3">
        <v>811.67791748046875</v>
      </c>
      <c r="K1316" s="3">
        <f t="shared" si="120"/>
        <v>30.830770832576189</v>
      </c>
      <c r="L1316" s="3">
        <f t="shared" si="121"/>
        <v>37.764438192459004</v>
      </c>
      <c r="M1316" s="3">
        <f t="shared" si="122"/>
        <v>1.2359767962039818</v>
      </c>
      <c r="N1316" s="3">
        <f t="shared" si="123"/>
        <v>12.583530331711719</v>
      </c>
      <c r="O1316" s="3">
        <f t="shared" si="124"/>
        <v>0.81639691488201827</v>
      </c>
      <c r="P1316" s="4">
        <f t="shared" si="125"/>
        <v>1978.9412395642016</v>
      </c>
    </row>
    <row r="1317" spans="1:16" x14ac:dyDescent="0.15">
      <c r="A1317" t="s">
        <v>67</v>
      </c>
      <c r="B1317" s="1">
        <v>2017</v>
      </c>
      <c r="C1317" s="3">
        <v>7240.23193359375</v>
      </c>
      <c r="D1317" s="3">
        <v>4052.853515625</v>
      </c>
      <c r="E1317" s="3">
        <v>28.309188842773438</v>
      </c>
      <c r="F1317" s="3">
        <v>443.66787719726562</v>
      </c>
      <c r="G1317" s="3">
        <v>56.775650024414062</v>
      </c>
      <c r="H1317" s="3">
        <v>581.98974609375</v>
      </c>
      <c r="I1317" s="3">
        <v>509.33334350585938</v>
      </c>
      <c r="J1317" s="3">
        <v>644.04132080078125</v>
      </c>
      <c r="K1317" s="3">
        <f t="shared" si="120"/>
        <v>14.215114768959669</v>
      </c>
      <c r="L1317" s="3">
        <f t="shared" si="121"/>
        <v>11.241874860748791</v>
      </c>
      <c r="M1317" s="3">
        <f t="shared" si="122"/>
        <v>1.3831655834160066</v>
      </c>
      <c r="N1317" s="3">
        <f t="shared" si="123"/>
        <v>6.6888482755314271</v>
      </c>
      <c r="O1317" s="3">
        <f t="shared" si="124"/>
        <v>1.2644790077313526</v>
      </c>
      <c r="P1317" s="4">
        <f t="shared" si="125"/>
        <v>467.43219169202678</v>
      </c>
    </row>
    <row r="1318" spans="1:16" x14ac:dyDescent="0.15">
      <c r="A1318" t="s">
        <v>79</v>
      </c>
      <c r="B1318" s="1">
        <v>2017</v>
      </c>
      <c r="C1318" s="3">
        <v>2403.52880859375</v>
      </c>
      <c r="D1318" s="3">
        <v>941.43780517578125</v>
      </c>
      <c r="E1318" s="3">
        <v>30.982833862304688</v>
      </c>
      <c r="F1318" s="3">
        <v>352.685302734375</v>
      </c>
      <c r="G1318" s="3">
        <v>156.88008117675781</v>
      </c>
      <c r="H1318" s="3">
        <v>6586.84033203125</v>
      </c>
      <c r="I1318" s="3">
        <v>222.33052062988281</v>
      </c>
      <c r="J1318" s="3">
        <v>206.42750549316406</v>
      </c>
      <c r="K1318" s="3">
        <f t="shared" si="120"/>
        <v>10.810611164784447</v>
      </c>
      <c r="L1318" s="3">
        <f t="shared" si="121"/>
        <v>11.643452275662673</v>
      </c>
      <c r="M1318" s="3">
        <f t="shared" si="122"/>
        <v>1.7153621221583109</v>
      </c>
      <c r="N1318" s="3">
        <f t="shared" si="123"/>
        <v>0.33869664514729175</v>
      </c>
      <c r="O1318" s="3">
        <f t="shared" si="124"/>
        <v>0.92847129088861013</v>
      </c>
      <c r="P1318" s="4">
        <f t="shared" si="125"/>
        <v>155.17275538965373</v>
      </c>
    </row>
    <row r="1319" spans="1:16" x14ac:dyDescent="0.15">
      <c r="A1319" t="s">
        <v>56</v>
      </c>
      <c r="B1319" s="1">
        <v>2017</v>
      </c>
      <c r="C1319" s="3">
        <v>30184.435546875</v>
      </c>
      <c r="D1319" s="3">
        <v>15911.88671875</v>
      </c>
      <c r="E1319" s="3">
        <v>220.33984375</v>
      </c>
      <c r="F1319" s="3">
        <v>514.51947021484375</v>
      </c>
      <c r="G1319" s="3">
        <v>7.8636631369590759E-2</v>
      </c>
      <c r="H1319" s="3">
        <v>187.39109802246094</v>
      </c>
      <c r="I1319" s="3">
        <v>2862.045654296875</v>
      </c>
      <c r="J1319" s="3">
        <v>2511.4306640625</v>
      </c>
      <c r="K1319" s="3">
        <f t="shared" si="120"/>
        <v>10.546454946153009</v>
      </c>
      <c r="L1319" s="3">
        <f t="shared" si="121"/>
        <v>12.018820976744999</v>
      </c>
      <c r="M1319" s="3">
        <f t="shared" si="122"/>
        <v>1.4035549414076542</v>
      </c>
      <c r="N1319" s="3">
        <f t="shared" si="123"/>
        <v>42.998432650430573</v>
      </c>
      <c r="O1319" s="3">
        <f t="shared" si="124"/>
        <v>0.87749496947821704</v>
      </c>
      <c r="P1319" s="4">
        <f t="shared" si="125"/>
        <v>431.68367580661203</v>
      </c>
    </row>
    <row r="1320" spans="1:16" x14ac:dyDescent="0.15">
      <c r="A1320" t="s">
        <v>57</v>
      </c>
      <c r="B1320" s="1">
        <v>2017</v>
      </c>
      <c r="C1320" s="3">
        <v>8785.4423828125</v>
      </c>
      <c r="D1320" s="3">
        <v>2935.820068359375</v>
      </c>
      <c r="E1320" s="3">
        <v>146.97186279296875</v>
      </c>
      <c r="F1320" s="3">
        <v>227.18122863769531</v>
      </c>
      <c r="G1320" s="3">
        <v>7.8636631369590759E-2</v>
      </c>
      <c r="H1320" s="3">
        <v>534.65045166015625</v>
      </c>
      <c r="I1320" s="3">
        <v>459.69097900390625</v>
      </c>
      <c r="J1320" s="3">
        <v>360.40618896484375</v>
      </c>
      <c r="K1320" s="3">
        <f t="shared" si="120"/>
        <v>19.111626688540792</v>
      </c>
      <c r="L1320" s="3">
        <f t="shared" si="121"/>
        <v>24.376502545769231</v>
      </c>
      <c r="M1320" s="3">
        <f t="shared" si="122"/>
        <v>2.2510099978989735</v>
      </c>
      <c r="N1320" s="3">
        <f t="shared" si="123"/>
        <v>11.530809056663079</v>
      </c>
      <c r="O1320" s="3">
        <f t="shared" si="124"/>
        <v>0.7840184067692596</v>
      </c>
      <c r="P1320" s="4">
        <f t="shared" si="125"/>
        <v>306.50049652246889</v>
      </c>
    </row>
    <row r="1321" spans="1:16" x14ac:dyDescent="0.15">
      <c r="A1321" t="s">
        <v>93</v>
      </c>
      <c r="B1321" s="1">
        <v>2017</v>
      </c>
      <c r="C1321" s="3">
        <v>1923.4520263671875</v>
      </c>
      <c r="D1321" s="3">
        <v>926.1822509765625</v>
      </c>
      <c r="E1321" s="3">
        <v>31.297380447387695</v>
      </c>
      <c r="F1321" s="3">
        <v>90.117584228515625</v>
      </c>
      <c r="G1321" s="3">
        <v>7.8636631369590759E-2</v>
      </c>
      <c r="H1321" s="3">
        <v>0.39318317174911499</v>
      </c>
      <c r="I1321" s="3">
        <v>359.0341796875</v>
      </c>
      <c r="J1321" s="3">
        <v>268.79229736328125</v>
      </c>
      <c r="K1321" s="3">
        <f t="shared" si="120"/>
        <v>5.3572950297972808</v>
      </c>
      <c r="L1321" s="3">
        <f t="shared" si="121"/>
        <v>7.155904559897345</v>
      </c>
      <c r="M1321" s="3">
        <f t="shared" si="122"/>
        <v>1.2133000788206108</v>
      </c>
      <c r="N1321" s="3">
        <f t="shared" si="123"/>
        <v>21.232638043357777</v>
      </c>
      <c r="O1321" s="3">
        <f t="shared" si="124"/>
        <v>0.74865378443143094</v>
      </c>
      <c r="P1321" s="4">
        <f t="shared" si="125"/>
        <v>67.104076884283387</v>
      </c>
    </row>
    <row r="1322" spans="1:16" x14ac:dyDescent="0.15">
      <c r="A1322" t="s">
        <v>58</v>
      </c>
      <c r="B1322" s="1">
        <v>2017</v>
      </c>
      <c r="C1322" s="3">
        <v>4933.66259765625</v>
      </c>
      <c r="D1322" s="3">
        <v>2826.829833984375</v>
      </c>
      <c r="E1322" s="3">
        <v>66.605232238769531</v>
      </c>
      <c r="F1322" s="3">
        <v>103.56444549560547</v>
      </c>
      <c r="G1322" s="3">
        <v>7.8636631369590759E-2</v>
      </c>
      <c r="H1322" s="3">
        <v>57.9552001953125</v>
      </c>
      <c r="I1322" s="3">
        <v>262.30636596679688</v>
      </c>
      <c r="J1322" s="3">
        <v>218.15208435058594</v>
      </c>
      <c r="K1322" s="3">
        <f t="shared" si="120"/>
        <v>18.808779495198223</v>
      </c>
      <c r="L1322" s="3">
        <f t="shared" si="121"/>
        <v>22.615702308521165</v>
      </c>
      <c r="M1322" s="3">
        <f t="shared" si="122"/>
        <v>1.4623053672171182</v>
      </c>
      <c r="N1322" s="3">
        <f t="shared" si="123"/>
        <v>30.530414845726373</v>
      </c>
      <c r="O1322" s="3">
        <f t="shared" si="124"/>
        <v>0.83166904297778255</v>
      </c>
      <c r="P1322" s="4">
        <f t="shared" si="125"/>
        <v>365.11505173384768</v>
      </c>
    </row>
    <row r="1323" spans="1:16" x14ac:dyDescent="0.15">
      <c r="A1323" t="s">
        <v>64</v>
      </c>
      <c r="B1323" s="1">
        <v>2017</v>
      </c>
      <c r="C1323" s="3">
        <v>1328.0155029296875</v>
      </c>
      <c r="D1323" s="3">
        <v>936.0118408203125</v>
      </c>
      <c r="E1323" s="3">
        <v>22.490077972412109</v>
      </c>
      <c r="F1323" s="3">
        <v>17.064149856567383</v>
      </c>
      <c r="G1323" s="3">
        <v>2.7522821426391602</v>
      </c>
      <c r="H1323" s="3">
        <v>87.522575378417969</v>
      </c>
      <c r="I1323" s="3">
        <v>62.115345001220703</v>
      </c>
      <c r="J1323" s="3">
        <v>58.311092376708984</v>
      </c>
      <c r="K1323" s="3">
        <f t="shared" si="120"/>
        <v>21.37982978124953</v>
      </c>
      <c r="L1323" s="3">
        <f t="shared" si="121"/>
        <v>22.774663426818815</v>
      </c>
      <c r="M1323" s="3">
        <f t="shared" si="122"/>
        <v>1.2308653260751217</v>
      </c>
      <c r="N1323" s="3">
        <f t="shared" si="123"/>
        <v>12.372161205643128</v>
      </c>
      <c r="O1323" s="3">
        <f t="shared" si="124"/>
        <v>0.93875502704787428</v>
      </c>
      <c r="P1323" s="4">
        <f t="shared" si="125"/>
        <v>98.279612652447597</v>
      </c>
    </row>
    <row r="1324" spans="1:16" x14ac:dyDescent="0.15">
      <c r="A1324" t="s">
        <v>69</v>
      </c>
      <c r="B1324" s="1">
        <v>2017</v>
      </c>
      <c r="C1324" s="3">
        <v>14141.8544921875</v>
      </c>
      <c r="D1324" s="3">
        <v>6041.81005859375</v>
      </c>
      <c r="E1324" s="3">
        <v>27.99464225769043</v>
      </c>
      <c r="F1324" s="3">
        <v>75.01934814453125</v>
      </c>
      <c r="G1324" s="3">
        <v>3705.90869140625</v>
      </c>
      <c r="H1324" s="3">
        <v>85.792564392089844</v>
      </c>
      <c r="I1324" s="3">
        <v>639.7381591796875</v>
      </c>
      <c r="J1324" s="3">
        <v>558.72625732421875</v>
      </c>
      <c r="K1324" s="3">
        <f t="shared" si="120"/>
        <v>22.105691663478499</v>
      </c>
      <c r="L1324" s="3">
        <f t="shared" si="121"/>
        <v>25.310882219700723</v>
      </c>
      <c r="M1324" s="3">
        <f t="shared" si="122"/>
        <v>1.9456976982895751</v>
      </c>
      <c r="N1324" s="3">
        <f t="shared" si="123"/>
        <v>3.6573251446631905</v>
      </c>
      <c r="O1324" s="3">
        <f t="shared" si="124"/>
        <v>0.87336709450105754</v>
      </c>
      <c r="P1324" s="4">
        <f t="shared" si="125"/>
        <v>1046.5660819571397</v>
      </c>
    </row>
    <row r="1325" spans="1:16" x14ac:dyDescent="0.15">
      <c r="A1325" t="s">
        <v>59</v>
      </c>
      <c r="B1325" s="1">
        <v>2017</v>
      </c>
      <c r="C1325" s="3">
        <v>5341.55078125</v>
      </c>
      <c r="D1325" s="3">
        <v>3400.955810546875</v>
      </c>
      <c r="E1325" s="3">
        <v>30.66828727722168</v>
      </c>
      <c r="F1325" s="3">
        <v>91.06121826171875</v>
      </c>
      <c r="G1325" s="3">
        <v>7.8636631369590759E-2</v>
      </c>
      <c r="H1325" s="3">
        <v>67.942054748535156</v>
      </c>
      <c r="I1325" s="3">
        <v>339.9505615234375</v>
      </c>
      <c r="J1325" s="3">
        <v>304.58969116210938</v>
      </c>
      <c r="K1325" s="3">
        <f t="shared" si="120"/>
        <v>15.712728219399434</v>
      </c>
      <c r="L1325" s="3">
        <f t="shared" si="121"/>
        <v>17.536873164913217</v>
      </c>
      <c r="M1325" s="3">
        <f t="shared" si="122"/>
        <v>1.310435576667105</v>
      </c>
      <c r="N1325" s="3">
        <f t="shared" si="123"/>
        <v>33.577361456644176</v>
      </c>
      <c r="O1325" s="3">
        <f t="shared" si="124"/>
        <v>0.89598231518470306</v>
      </c>
      <c r="P1325" s="4">
        <f t="shared" si="125"/>
        <v>395.05101773658561</v>
      </c>
    </row>
    <row r="1326" spans="1:16" x14ac:dyDescent="0.15">
      <c r="A1326" t="s">
        <v>60</v>
      </c>
      <c r="B1326" s="1">
        <v>2017</v>
      </c>
      <c r="C1326" s="3">
        <v>5.4259276390075684</v>
      </c>
      <c r="D1326" s="3">
        <v>2.3590989112854004</v>
      </c>
      <c r="E1326" s="3">
        <v>0.31454652547836304</v>
      </c>
      <c r="F1326" s="3">
        <v>0.15727326273918152</v>
      </c>
      <c r="G1326" s="3">
        <v>7.8636631369590759E-2</v>
      </c>
      <c r="H1326" s="3">
        <v>1.8086426258087158</v>
      </c>
      <c r="I1326" s="3">
        <v>1.7462145090103149</v>
      </c>
      <c r="J1326" s="3">
        <v>1.372025728225708</v>
      </c>
      <c r="K1326" s="3">
        <f t="shared" si="120"/>
        <v>3.1072514923053576</v>
      </c>
      <c r="L1326" s="3">
        <f t="shared" si="121"/>
        <v>3.9546835947634391</v>
      </c>
      <c r="M1326" s="3">
        <f t="shared" si="122"/>
        <v>0.93681539042888373</v>
      </c>
      <c r="N1326" s="3">
        <f t="shared" si="123"/>
        <v>2.6538460548944678</v>
      </c>
      <c r="O1326" s="3">
        <f t="shared" si="124"/>
        <v>0.78571431009545201</v>
      </c>
      <c r="P1326" s="4">
        <f t="shared" si="125"/>
        <v>30.536727979169214</v>
      </c>
    </row>
    <row r="1327" spans="1:16" x14ac:dyDescent="0.15">
      <c r="A1327" t="s">
        <v>61</v>
      </c>
      <c r="B1327" s="1">
        <v>2017</v>
      </c>
      <c r="C1327" s="3">
        <v>3332.62060546875</v>
      </c>
      <c r="D1327" s="3">
        <v>1352.0782470703125</v>
      </c>
      <c r="E1327" s="3">
        <v>101.126708984375</v>
      </c>
      <c r="F1327" s="3">
        <v>280.49688720703125</v>
      </c>
      <c r="G1327" s="3">
        <v>36.251487731933594</v>
      </c>
      <c r="H1327" s="3">
        <v>59.842479705810547</v>
      </c>
      <c r="I1327" s="3">
        <v>513.3870849609375</v>
      </c>
      <c r="J1327" s="3">
        <v>457.6953125</v>
      </c>
      <c r="K1327" s="3">
        <f t="shared" si="120"/>
        <v>6.4914383378427249</v>
      </c>
      <c r="L1327" s="3">
        <f t="shared" si="121"/>
        <v>7.2813081420158747</v>
      </c>
      <c r="M1327" s="3">
        <f t="shared" si="122"/>
        <v>1.374680522354699</v>
      </c>
      <c r="N1327" s="3">
        <f t="shared" si="123"/>
        <v>8.8494464599048506</v>
      </c>
      <c r="O1327" s="3">
        <f t="shared" si="124"/>
        <v>0.89152089311873717</v>
      </c>
      <c r="P1327" s="4">
        <f t="shared" si="125"/>
        <v>88.574961636524947</v>
      </c>
    </row>
    <row r="1328" spans="1:16" x14ac:dyDescent="0.15">
      <c r="A1328" t="s">
        <v>62</v>
      </c>
      <c r="B1328" s="1">
        <v>2017</v>
      </c>
      <c r="C1328" s="3">
        <v>1108.22607421875</v>
      </c>
      <c r="D1328" s="3">
        <v>395.30636596679688</v>
      </c>
      <c r="E1328" s="3">
        <v>25.085086822509766</v>
      </c>
      <c r="F1328" s="3">
        <v>75.805717468261719</v>
      </c>
      <c r="G1328" s="3">
        <v>7.8636631369590759E-2</v>
      </c>
      <c r="H1328" s="3">
        <v>15.727326393127441</v>
      </c>
      <c r="I1328" s="3">
        <v>147.3056640625</v>
      </c>
      <c r="J1328" s="3">
        <v>117.86947631835938</v>
      </c>
      <c r="K1328" s="3">
        <f t="shared" si="120"/>
        <v>7.5233093124548365</v>
      </c>
      <c r="L1328" s="3">
        <f t="shared" si="121"/>
        <v>9.4021464151201322</v>
      </c>
      <c r="M1328" s="3">
        <f t="shared" si="122"/>
        <v>1.6165111971021533</v>
      </c>
      <c r="N1328" s="3">
        <f t="shared" si="123"/>
        <v>12.096995364104769</v>
      </c>
      <c r="O1328" s="3">
        <f t="shared" si="124"/>
        <v>0.80016934222127933</v>
      </c>
      <c r="P1328" s="4">
        <f t="shared" si="125"/>
        <v>360.9625481875957</v>
      </c>
    </row>
    <row r="1329" spans="1:16" x14ac:dyDescent="0.15">
      <c r="A1329" t="s">
        <v>63</v>
      </c>
      <c r="B1329" s="1">
        <v>2017</v>
      </c>
      <c r="C1329" s="3">
        <v>127.07679748535156</v>
      </c>
      <c r="D1329" s="3">
        <v>80.75982666015625</v>
      </c>
      <c r="E1329" s="3">
        <v>1.4154593944549561</v>
      </c>
      <c r="F1329" s="3">
        <v>0.5504564642906189</v>
      </c>
      <c r="G1329" s="3">
        <v>7.8636631369590759E-2</v>
      </c>
      <c r="H1329" s="3">
        <v>151.61143493652344</v>
      </c>
      <c r="I1329" s="3">
        <v>16.401943206787109</v>
      </c>
      <c r="J1329" s="3">
        <v>12.53532600402832</v>
      </c>
      <c r="K1329" s="3">
        <f t="shared" si="120"/>
        <v>7.7476672052350049</v>
      </c>
      <c r="L1329" s="3">
        <f t="shared" si="121"/>
        <v>10.137494425315664</v>
      </c>
      <c r="M1329" s="3">
        <f t="shared" si="122"/>
        <v>1.143676312562423</v>
      </c>
      <c r="N1329" s="3">
        <f t="shared" si="123"/>
        <v>0.83471069844481571</v>
      </c>
      <c r="O1329" s="3">
        <f t="shared" si="124"/>
        <v>0.76425859094800508</v>
      </c>
      <c r="P1329" s="4">
        <f t="shared" si="125"/>
        <v>4.6443098018060205</v>
      </c>
    </row>
    <row r="1330" spans="1:16" x14ac:dyDescent="0.15">
      <c r="A1330" t="s">
        <v>68</v>
      </c>
      <c r="B1330" s="1">
        <v>2017</v>
      </c>
      <c r="C1330" s="3">
        <v>487.547119140625</v>
      </c>
      <c r="D1330" s="3">
        <v>99.003524780273438</v>
      </c>
      <c r="E1330" s="3">
        <v>2.0445525646209717</v>
      </c>
      <c r="F1330" s="3">
        <v>18.400972366333008</v>
      </c>
      <c r="G1330" s="3">
        <v>1.9659157991409302</v>
      </c>
      <c r="H1330" s="3">
        <v>60.707481384277344</v>
      </c>
      <c r="I1330" s="3">
        <v>47.210155487060547</v>
      </c>
      <c r="J1330" s="3">
        <v>39.539287567138672</v>
      </c>
      <c r="K1330" s="3">
        <f t="shared" si="120"/>
        <v>10.327166138528243</v>
      </c>
      <c r="L1330" s="3">
        <f t="shared" si="121"/>
        <v>12.33070065596802</v>
      </c>
      <c r="M1330" s="3">
        <f t="shared" si="122"/>
        <v>2.5961318238096291</v>
      </c>
      <c r="N1330" s="3">
        <f t="shared" si="123"/>
        <v>6.0135789133881792</v>
      </c>
      <c r="O1330" s="3">
        <f t="shared" si="124"/>
        <v>0.8375165715769709</v>
      </c>
      <c r="P1330" s="4">
        <f t="shared" si="125"/>
        <v>17.818515331471946</v>
      </c>
    </row>
    <row r="1331" spans="1:16" x14ac:dyDescent="0.15">
      <c r="A1331" t="s">
        <v>1</v>
      </c>
      <c r="B1331" s="1">
        <v>2018</v>
      </c>
      <c r="C1331" s="3">
        <v>47419.6875</v>
      </c>
      <c r="D1331" s="3">
        <v>26338.61328125</v>
      </c>
      <c r="E1331" s="3">
        <v>159.58682250976562</v>
      </c>
      <c r="F1331" s="3">
        <v>763.46759033203125</v>
      </c>
      <c r="G1331" s="3">
        <v>98.949867248535156</v>
      </c>
      <c r="H1331" s="3">
        <v>319.62615966796875</v>
      </c>
      <c r="I1331" s="3">
        <v>3111.96826171875</v>
      </c>
      <c r="J1331" s="3">
        <v>2667.32421875</v>
      </c>
      <c r="K1331" s="3">
        <f t="shared" si="120"/>
        <v>15.237844191190419</v>
      </c>
      <c r="L1331" s="3">
        <f t="shared" si="121"/>
        <v>17.777999077375942</v>
      </c>
      <c r="M1331" s="3">
        <f t="shared" si="122"/>
        <v>1.4691255021206415</v>
      </c>
      <c r="N1331" s="3">
        <f t="shared" si="123"/>
        <v>40.116698578669784</v>
      </c>
      <c r="O1331" s="3">
        <f t="shared" si="124"/>
        <v>0.85711806626100628</v>
      </c>
      <c r="P1331" s="4">
        <f t="shared" si="125"/>
        <v>357.7591602468799</v>
      </c>
    </row>
    <row r="1332" spans="1:16" x14ac:dyDescent="0.15">
      <c r="A1332" t="s">
        <v>65</v>
      </c>
      <c r="B1332" s="1">
        <v>2018</v>
      </c>
      <c r="C1332" s="3">
        <v>8294.2158203125</v>
      </c>
      <c r="D1332" s="3">
        <v>5781.32666015625</v>
      </c>
      <c r="E1332" s="3">
        <v>41.63134765625</v>
      </c>
      <c r="F1332" s="3">
        <v>90.050407409667969</v>
      </c>
      <c r="G1332" s="3">
        <v>301.45016479492188</v>
      </c>
      <c r="H1332" s="3">
        <v>305.824462890625</v>
      </c>
      <c r="I1332" s="3">
        <v>405.64544677734375</v>
      </c>
      <c r="J1332" s="3">
        <v>360.34707641601562</v>
      </c>
      <c r="K1332" s="3">
        <f t="shared" si="120"/>
        <v>20.446959003745807</v>
      </c>
      <c r="L1332" s="3">
        <f t="shared" si="121"/>
        <v>23.017297386747614</v>
      </c>
      <c r="M1332" s="3">
        <f t="shared" si="122"/>
        <v>1.2588068132067638</v>
      </c>
      <c r="N1332" s="3">
        <f t="shared" si="123"/>
        <v>11.894332488980528</v>
      </c>
      <c r="O1332" s="3">
        <f t="shared" si="124"/>
        <v>0.8883301397286677</v>
      </c>
      <c r="P1332" s="4">
        <f t="shared" si="125"/>
        <v>62.575943520956066</v>
      </c>
    </row>
    <row r="1333" spans="1:16" x14ac:dyDescent="0.15">
      <c r="A1333" t="s">
        <v>86</v>
      </c>
      <c r="B1333" s="1">
        <v>2018</v>
      </c>
      <c r="C1333" s="3">
        <v>286.74343872070312</v>
      </c>
      <c r="D1333" s="3">
        <v>249.71266174316406</v>
      </c>
      <c r="E1333" s="3">
        <v>0.98044836521148682</v>
      </c>
      <c r="F1333" s="3">
        <v>7.1648149490356445</v>
      </c>
      <c r="G1333" s="3">
        <v>7.5419105589389801E-2</v>
      </c>
      <c r="H1333" s="3">
        <v>113.12865447998047</v>
      </c>
      <c r="I1333" s="3">
        <v>7.6197266578674316</v>
      </c>
      <c r="J1333" s="3">
        <v>6.7197589874267578</v>
      </c>
      <c r="K1333" s="3">
        <f t="shared" si="120"/>
        <v>37.631722448289942</v>
      </c>
      <c r="L1333" s="3">
        <f t="shared" si="121"/>
        <v>42.67168499007547</v>
      </c>
      <c r="M1333" s="3">
        <f t="shared" si="122"/>
        <v>1.0819176332076987</v>
      </c>
      <c r="N1333" s="3">
        <f t="shared" si="123"/>
        <v>2.3822055866060912</v>
      </c>
      <c r="O1333" s="3">
        <f t="shared" si="124"/>
        <v>0.8818897696925323</v>
      </c>
      <c r="P1333" s="4">
        <f t="shared" si="125"/>
        <v>2.1633439031630357</v>
      </c>
    </row>
    <row r="1334" spans="1:16" x14ac:dyDescent="0.15">
      <c r="A1334" t="s">
        <v>2</v>
      </c>
      <c r="B1334" s="1">
        <v>2018</v>
      </c>
      <c r="C1334" s="3">
        <v>1137.621826171875</v>
      </c>
      <c r="D1334" s="3">
        <v>258.3858642578125</v>
      </c>
      <c r="E1334" s="3">
        <v>9.5782260894775391</v>
      </c>
      <c r="F1334" s="3">
        <v>22.776569366455078</v>
      </c>
      <c r="G1334" s="3">
        <v>7.5419105589389801E-2</v>
      </c>
      <c r="H1334" s="3">
        <v>26.396686553955078</v>
      </c>
      <c r="I1334" s="3">
        <v>142.85487365722656</v>
      </c>
      <c r="J1334" s="3">
        <v>115.67584991455078</v>
      </c>
      <c r="K1334" s="3">
        <f t="shared" si="120"/>
        <v>7.9634792782887072</v>
      </c>
      <c r="L1334" s="3">
        <f t="shared" si="121"/>
        <v>9.8345663940418948</v>
      </c>
      <c r="M1334" s="3">
        <f t="shared" si="122"/>
        <v>2.1607464994835635</v>
      </c>
      <c r="N1334" s="3">
        <f t="shared" si="123"/>
        <v>23.099541775921839</v>
      </c>
      <c r="O1334" s="3">
        <f t="shared" si="124"/>
        <v>0.80974381169598353</v>
      </c>
      <c r="P1334" s="4">
        <f t="shared" si="125"/>
        <v>184.29426655537105</v>
      </c>
    </row>
    <row r="1335" spans="1:16" x14ac:dyDescent="0.15">
      <c r="A1335" t="s">
        <v>3</v>
      </c>
      <c r="B1335" s="1">
        <v>2018</v>
      </c>
      <c r="C1335" s="3">
        <v>3528.256591796875</v>
      </c>
      <c r="D1335" s="3">
        <v>2469.5986328125</v>
      </c>
      <c r="E1335" s="3">
        <v>68.10345458984375</v>
      </c>
      <c r="F1335" s="3">
        <v>76.0224609375</v>
      </c>
      <c r="G1335" s="3">
        <v>73.005691528320312</v>
      </c>
      <c r="H1335" s="3">
        <v>102.56998443603516</v>
      </c>
      <c r="I1335" s="3">
        <v>229.85176086425781</v>
      </c>
      <c r="J1335" s="3">
        <v>188.51324462890625</v>
      </c>
      <c r="K1335" s="3">
        <f t="shared" si="120"/>
        <v>15.350139492211836</v>
      </c>
      <c r="L1335" s="3">
        <f t="shared" si="121"/>
        <v>18.716226537516501</v>
      </c>
      <c r="M1335" s="3">
        <f t="shared" si="122"/>
        <v>1.193564449290256</v>
      </c>
      <c r="N1335" s="3">
        <f t="shared" si="123"/>
        <v>14.023381235025573</v>
      </c>
      <c r="O1335" s="3">
        <f t="shared" si="124"/>
        <v>0.82015140506248019</v>
      </c>
      <c r="P1335" s="4">
        <f t="shared" si="125"/>
        <v>116.534309297577</v>
      </c>
    </row>
    <row r="1336" spans="1:16" x14ac:dyDescent="0.15">
      <c r="A1336" t="s">
        <v>4</v>
      </c>
      <c r="B1336" s="1">
        <v>2018</v>
      </c>
      <c r="C1336" s="3">
        <v>354.16812133789062</v>
      </c>
      <c r="D1336" s="3">
        <v>292.85238647460938</v>
      </c>
      <c r="E1336" s="3">
        <v>4.29888916015625</v>
      </c>
      <c r="F1336" s="3">
        <v>8.6731967926025391</v>
      </c>
      <c r="G1336" s="3">
        <v>0.1508382111787796</v>
      </c>
      <c r="H1336" s="3">
        <v>57.921871185302734</v>
      </c>
      <c r="I1336" s="3">
        <v>15.47944450378418</v>
      </c>
      <c r="J1336" s="3">
        <v>12.839539527893066</v>
      </c>
      <c r="K1336" s="3">
        <f t="shared" si="120"/>
        <v>22.879898645672263</v>
      </c>
      <c r="L1336" s="3">
        <f t="shared" si="121"/>
        <v>27.584176252464768</v>
      </c>
      <c r="M1336" s="3">
        <f t="shared" si="122"/>
        <v>1.0881735298975048</v>
      </c>
      <c r="N1336" s="3">
        <f t="shared" si="123"/>
        <v>5.3062148910611837</v>
      </c>
      <c r="O1336" s="3">
        <f t="shared" si="124"/>
        <v>0.82945738296708582</v>
      </c>
      <c r="P1336" s="4">
        <f t="shared" si="125"/>
        <v>316.96666442252712</v>
      </c>
    </row>
    <row r="1337" spans="1:16" x14ac:dyDescent="0.15">
      <c r="A1337" t="s">
        <v>5</v>
      </c>
      <c r="B1337" s="1">
        <v>2018</v>
      </c>
      <c r="C1337" s="3">
        <v>42505.52734375</v>
      </c>
      <c r="D1337" s="3">
        <v>31527.826171875</v>
      </c>
      <c r="E1337" s="3">
        <v>451.0816650390625</v>
      </c>
      <c r="F1337" s="3">
        <v>374.00332641601562</v>
      </c>
      <c r="G1337" s="3">
        <v>7.5419105589389801E-2</v>
      </c>
      <c r="H1337" s="3">
        <v>288.62890625</v>
      </c>
      <c r="I1337" s="3">
        <v>729.51385498046875</v>
      </c>
      <c r="J1337" s="3">
        <v>643.05694580078125</v>
      </c>
      <c r="K1337" s="3">
        <f t="shared" si="120"/>
        <v>58.265551851497051</v>
      </c>
      <c r="L1337" s="3">
        <f t="shared" si="121"/>
        <v>66.099165278152824</v>
      </c>
      <c r="M1337" s="3">
        <f t="shared" si="122"/>
        <v>1.274472049815158</v>
      </c>
      <c r="N1337" s="3">
        <f t="shared" si="123"/>
        <v>64.139182986827905</v>
      </c>
      <c r="O1337" s="3">
        <f t="shared" si="124"/>
        <v>0.8814869538262543</v>
      </c>
      <c r="P1337" s="4">
        <f t="shared" si="125"/>
        <v>617.24498915281947</v>
      </c>
    </row>
    <row r="1338" spans="1:16" x14ac:dyDescent="0.15">
      <c r="A1338" t="s">
        <v>6</v>
      </c>
      <c r="B1338" s="1">
        <v>2018</v>
      </c>
      <c r="C1338" s="3">
        <v>2723.53466796875</v>
      </c>
      <c r="D1338" s="3">
        <v>1077.66357421875</v>
      </c>
      <c r="E1338" s="3">
        <v>21.871540069580078</v>
      </c>
      <c r="F1338" s="3">
        <v>203.85783386230469</v>
      </c>
      <c r="G1338" s="3">
        <v>7.5419105589389801E-2</v>
      </c>
      <c r="H1338" s="3">
        <v>130.62588500976562</v>
      </c>
      <c r="I1338" s="3">
        <v>395.3258056640625</v>
      </c>
      <c r="J1338" s="3">
        <v>331.72808837890625</v>
      </c>
      <c r="K1338" s="3">
        <f t="shared" si="120"/>
        <v>6.8893419780522454</v>
      </c>
      <c r="L1338" s="3">
        <f t="shared" si="121"/>
        <v>8.2101418703437492</v>
      </c>
      <c r="M1338" s="3">
        <f t="shared" si="122"/>
        <v>1.4910495221127309</v>
      </c>
      <c r="N1338" s="3">
        <f t="shared" si="123"/>
        <v>8.1406674001850607</v>
      </c>
      <c r="O1338" s="3">
        <f t="shared" si="124"/>
        <v>0.83912581376182682</v>
      </c>
      <c r="P1338" s="4">
        <f t="shared" si="125"/>
        <v>1759.4890105849554</v>
      </c>
    </row>
    <row r="1339" spans="1:16" x14ac:dyDescent="0.15">
      <c r="A1339" t="s">
        <v>7</v>
      </c>
      <c r="B1339" s="1">
        <v>2018</v>
      </c>
      <c r="C1339" s="3">
        <v>465.78839111328125</v>
      </c>
      <c r="D1339" s="3">
        <v>132.73762512207031</v>
      </c>
      <c r="E1339" s="3">
        <v>3.2430214881896973</v>
      </c>
      <c r="F1339" s="3">
        <v>12.368733406066895</v>
      </c>
      <c r="G1339" s="3">
        <v>1.4329630136489868</v>
      </c>
      <c r="H1339" s="3">
        <v>30.544736862182617</v>
      </c>
      <c r="I1339" s="3">
        <v>46.618328094482422</v>
      </c>
      <c r="J1339" s="3">
        <v>38.998600006103516</v>
      </c>
      <c r="K1339" s="3">
        <f t="shared" si="120"/>
        <v>9.9915293008633288</v>
      </c>
      <c r="L1339" s="3">
        <f t="shared" si="121"/>
        <v>11.943720826911289</v>
      </c>
      <c r="M1339" s="3">
        <f t="shared" si="122"/>
        <v>2.1019561776389946</v>
      </c>
      <c r="N1339" s="3">
        <f t="shared" si="123"/>
        <v>10.503401438225891</v>
      </c>
      <c r="O1339" s="3">
        <f t="shared" si="124"/>
        <v>0.83655080737911003</v>
      </c>
      <c r="P1339" s="4">
        <f t="shared" si="125"/>
        <v>248.97538157349882</v>
      </c>
    </row>
    <row r="1340" spans="1:16" x14ac:dyDescent="0.15">
      <c r="A1340" t="s">
        <v>8</v>
      </c>
      <c r="B1340" s="1">
        <v>2018</v>
      </c>
      <c r="C1340" s="3">
        <v>825.6883544921875</v>
      </c>
      <c r="D1340" s="3">
        <v>317.43902587890625</v>
      </c>
      <c r="E1340" s="3">
        <v>15.611754417419434</v>
      </c>
      <c r="F1340" s="3">
        <v>24.812885284423828</v>
      </c>
      <c r="G1340" s="3">
        <v>4.4497270584106445</v>
      </c>
      <c r="H1340" s="3">
        <v>158.90805053710938</v>
      </c>
      <c r="I1340" s="3">
        <v>137.75506591796875</v>
      </c>
      <c r="J1340" s="3">
        <v>113.6959228515625</v>
      </c>
      <c r="K1340" s="3">
        <f t="shared" si="120"/>
        <v>5.9938874043577721</v>
      </c>
      <c r="L1340" s="3">
        <f t="shared" si="121"/>
        <v>7.2622512204784853</v>
      </c>
      <c r="M1340" s="3">
        <f t="shared" si="122"/>
        <v>1.4126361940902108</v>
      </c>
      <c r="N1340" s="3">
        <f t="shared" si="123"/>
        <v>4.3879760099425864</v>
      </c>
      <c r="O1340" s="3">
        <f t="shared" si="124"/>
        <v>0.82534839712731045</v>
      </c>
      <c r="P1340" s="4">
        <f t="shared" si="125"/>
        <v>44.329398826955448</v>
      </c>
    </row>
    <row r="1341" spans="1:16" x14ac:dyDescent="0.15">
      <c r="A1341" t="s">
        <v>9</v>
      </c>
      <c r="B1341" s="1">
        <v>2018</v>
      </c>
      <c r="C1341" s="3">
        <v>309.36917114257812</v>
      </c>
      <c r="D1341" s="3">
        <v>152.34658813476562</v>
      </c>
      <c r="E1341" s="3">
        <v>2.7150876522064209</v>
      </c>
      <c r="F1341" s="3">
        <v>5.2793374061584473</v>
      </c>
      <c r="G1341" s="3">
        <v>19.68438720703125</v>
      </c>
      <c r="H1341" s="3">
        <v>40.575477600097656</v>
      </c>
      <c r="I1341" s="3">
        <v>50.63818359375</v>
      </c>
      <c r="J1341" s="3">
        <v>43.558437347412109</v>
      </c>
      <c r="K1341" s="3">
        <f t="shared" si="120"/>
        <v>6.1094049823059198</v>
      </c>
      <c r="L1341" s="3">
        <f t="shared" si="121"/>
        <v>7.1023937033167774</v>
      </c>
      <c r="M1341" s="3">
        <f t="shared" si="122"/>
        <v>1.2411589712498392</v>
      </c>
      <c r="N1341" s="3">
        <f t="shared" si="123"/>
        <v>4.7203682787560224</v>
      </c>
      <c r="O1341" s="3">
        <f t="shared" si="124"/>
        <v>0.86018956953243275</v>
      </c>
      <c r="P1341" s="4">
        <f t="shared" si="125"/>
        <v>176.65869408190241</v>
      </c>
    </row>
    <row r="1342" spans="1:16" x14ac:dyDescent="0.15">
      <c r="A1342" t="s">
        <v>94</v>
      </c>
      <c r="B1342" s="1">
        <v>2018</v>
      </c>
      <c r="C1342" s="3">
        <v>76.776649475097656</v>
      </c>
      <c r="D1342" s="3">
        <v>44.120174407958984</v>
      </c>
      <c r="E1342" s="3">
        <v>6.1843667030334473</v>
      </c>
      <c r="F1342" s="3">
        <v>1.8854776620864868</v>
      </c>
      <c r="G1342" s="3">
        <v>7.5419105589389801E-2</v>
      </c>
      <c r="H1342" s="3">
        <v>33.184406280517578</v>
      </c>
      <c r="I1342" s="3">
        <v>6.7197589874267578</v>
      </c>
      <c r="J1342" s="3">
        <v>5.7597932815551758</v>
      </c>
      <c r="K1342" s="3">
        <f t="shared" si="120"/>
        <v>11.425506423482348</v>
      </c>
      <c r="L1342" s="3">
        <f t="shared" si="121"/>
        <v>13.329757809357966</v>
      </c>
      <c r="M1342" s="3">
        <f t="shared" si="122"/>
        <v>1.2228678530155594</v>
      </c>
      <c r="N1342" s="3">
        <f t="shared" si="123"/>
        <v>2.1845493655245103</v>
      </c>
      <c r="O1342" s="3">
        <f t="shared" si="124"/>
        <v>0.85714283686844128</v>
      </c>
      <c r="P1342" s="4">
        <f t="shared" si="125"/>
        <v>43.84167492243067</v>
      </c>
    </row>
    <row r="1343" spans="1:16" x14ac:dyDescent="0.15">
      <c r="A1343" t="s">
        <v>87</v>
      </c>
      <c r="B1343" s="1">
        <v>2018</v>
      </c>
      <c r="C1343" s="3">
        <v>108.82976531982422</v>
      </c>
      <c r="D1343" s="3">
        <v>62.824115753173828</v>
      </c>
      <c r="E1343" s="3">
        <v>3.0167641639709473</v>
      </c>
      <c r="F1343" s="3">
        <v>2.7905068397521973</v>
      </c>
      <c r="G1343" s="3">
        <v>7.5419105589389801E-2</v>
      </c>
      <c r="H1343" s="3">
        <v>1.3575438261032104</v>
      </c>
      <c r="I1343" s="3">
        <v>17.039388656616211</v>
      </c>
      <c r="J1343" s="3">
        <v>14.81946849822998</v>
      </c>
      <c r="K1343" s="3">
        <f t="shared" si="120"/>
        <v>6.3869524613235926</v>
      </c>
      <c r="L1343" s="3">
        <f t="shared" si="121"/>
        <v>7.3437023286511733</v>
      </c>
      <c r="M1343" s="3">
        <f t="shared" si="122"/>
        <v>1.1139207594758622</v>
      </c>
      <c r="N1343" s="3">
        <f t="shared" si="123"/>
        <v>25.76785704863584</v>
      </c>
      <c r="O1343" s="3">
        <f t="shared" si="124"/>
        <v>0.86971832128940496</v>
      </c>
      <c r="P1343" s="4">
        <f t="shared" si="125"/>
        <v>62.144925907240932</v>
      </c>
    </row>
    <row r="1344" spans="1:16" x14ac:dyDescent="0.15">
      <c r="A1344" t="s">
        <v>75</v>
      </c>
      <c r="B1344" s="1">
        <v>2018</v>
      </c>
      <c r="C1344" s="3">
        <v>4410.43359375</v>
      </c>
      <c r="D1344" s="3">
        <v>2601.2802734375</v>
      </c>
      <c r="E1344" s="3">
        <v>47.514034271240234</v>
      </c>
      <c r="F1344" s="3">
        <v>145.78512573242188</v>
      </c>
      <c r="G1344" s="3">
        <v>7.5419105589389801E-2</v>
      </c>
      <c r="H1344" s="3">
        <v>966.72210693359375</v>
      </c>
      <c r="I1344" s="3">
        <v>266.930419921875</v>
      </c>
      <c r="J1344" s="3">
        <v>238.13145446777344</v>
      </c>
      <c r="K1344" s="3">
        <f t="shared" si="120"/>
        <v>16.522783709106076</v>
      </c>
      <c r="L1344" s="3">
        <f t="shared" si="121"/>
        <v>18.521003886728742</v>
      </c>
      <c r="M1344" s="3">
        <f t="shared" si="122"/>
        <v>1.3984257173120556</v>
      </c>
      <c r="N1344" s="3">
        <f t="shared" si="123"/>
        <v>3.9641401802617624</v>
      </c>
      <c r="O1344" s="3">
        <f t="shared" si="124"/>
        <v>0.89211059023347572</v>
      </c>
      <c r="P1344" s="4">
        <f t="shared" si="125"/>
        <v>2518.4844247061255</v>
      </c>
    </row>
    <row r="1345" spans="1:16" x14ac:dyDescent="0.15">
      <c r="A1345" t="s">
        <v>10</v>
      </c>
      <c r="B1345" s="1">
        <v>2018</v>
      </c>
      <c r="C1345" s="3">
        <v>2724.590576171875</v>
      </c>
      <c r="D1345" s="3">
        <v>1928.6927490234375</v>
      </c>
      <c r="E1345" s="3">
        <v>54.377174377441406</v>
      </c>
      <c r="F1345" s="3">
        <v>90.653762817382812</v>
      </c>
      <c r="G1345" s="3">
        <v>7.5419105589389801E-2</v>
      </c>
      <c r="H1345" s="3">
        <v>97.064384460449219</v>
      </c>
      <c r="I1345" s="3">
        <v>363.16696166992188</v>
      </c>
      <c r="J1345" s="3">
        <v>302.80914306640625</v>
      </c>
      <c r="K1345" s="3">
        <f t="shared" si="120"/>
        <v>7.5023084799443369</v>
      </c>
      <c r="L1345" s="3">
        <f t="shared" si="121"/>
        <v>8.9977156851382478</v>
      </c>
      <c r="M1345" s="3">
        <f t="shared" si="122"/>
        <v>1.0285176426654203</v>
      </c>
      <c r="N1345" s="3">
        <f t="shared" si="123"/>
        <v>14.508434067485734</v>
      </c>
      <c r="O1345" s="3">
        <f t="shared" si="124"/>
        <v>0.8338014605569376</v>
      </c>
      <c r="P1345" s="4">
        <f t="shared" si="125"/>
        <v>454.72345207564757</v>
      </c>
    </row>
    <row r="1346" spans="1:16" x14ac:dyDescent="0.15">
      <c r="A1346" t="s">
        <v>11</v>
      </c>
      <c r="B1346" s="1">
        <v>2018</v>
      </c>
      <c r="C1346" s="3">
        <v>1311.8399658203125</v>
      </c>
      <c r="D1346" s="3">
        <v>414.8804931640625</v>
      </c>
      <c r="E1346" s="3">
        <v>6.6368813514709473</v>
      </c>
      <c r="F1346" s="3">
        <v>51.662086486816406</v>
      </c>
      <c r="G1346" s="3">
        <v>6.0335283279418945</v>
      </c>
      <c r="H1346" s="3">
        <v>123.15940093994141</v>
      </c>
      <c r="I1346" s="3">
        <v>197.99290466308594</v>
      </c>
      <c r="J1346" s="3">
        <v>181.19349670410156</v>
      </c>
      <c r="K1346" s="3">
        <f t="shared" si="120"/>
        <v>6.6256918047270492</v>
      </c>
      <c r="L1346" s="3">
        <f t="shared" si="121"/>
        <v>7.2399947552345969</v>
      </c>
      <c r="M1346" s="3">
        <f t="shared" si="122"/>
        <v>1.6383586606346385</v>
      </c>
      <c r="N1346" s="3">
        <f t="shared" si="123"/>
        <v>7.2535448372612965</v>
      </c>
      <c r="O1346" s="3">
        <f t="shared" si="124"/>
        <v>0.91515146470742958</v>
      </c>
      <c r="P1346" s="4">
        <f t="shared" si="125"/>
        <v>536.94113952673115</v>
      </c>
    </row>
    <row r="1347" spans="1:16" x14ac:dyDescent="0.15">
      <c r="A1347" t="s">
        <v>12</v>
      </c>
      <c r="B1347" s="1">
        <v>2018</v>
      </c>
      <c r="C1347" s="3">
        <v>39551.4375</v>
      </c>
      <c r="D1347" s="3">
        <v>19510.091796875</v>
      </c>
      <c r="E1347" s="3">
        <v>228.74613952636719</v>
      </c>
      <c r="F1347" s="3">
        <v>707.35577392578125</v>
      </c>
      <c r="G1347" s="3">
        <v>7.5419105589389801E-2</v>
      </c>
      <c r="H1347" s="3">
        <v>418.12350463867188</v>
      </c>
      <c r="I1347" s="3">
        <v>2987.352783203125</v>
      </c>
      <c r="J1347" s="3">
        <v>2546.78857421875</v>
      </c>
      <c r="K1347" s="3">
        <f t="shared" ref="K1347:K1410" si="126">C1347/I1347</f>
        <v>13.239627312309535</v>
      </c>
      <c r="L1347" s="3">
        <f t="shared" ref="L1347:L1410" si="127">C1347/J1347</f>
        <v>15.529925766269292</v>
      </c>
      <c r="M1347" s="3">
        <f t="shared" ref="M1347:M1410" si="128">C1347/(D1347+E1347+I1347+J1347)</f>
        <v>1.5649693310858066</v>
      </c>
      <c r="N1347" s="3">
        <f t="shared" ref="N1347:N1410" si="129">C1347/(F1347+G1347+H1347)</f>
        <v>35.139507286383825</v>
      </c>
      <c r="O1347" s="3">
        <f t="shared" ref="O1347:O1410" si="130">J1347/I1347</f>
        <v>0.85252354142385911</v>
      </c>
      <c r="P1347" s="4">
        <f t="shared" ref="P1347:P1410" si="131">(C1347/VLOOKUP(A1347,$A$2:$C$64,3))*100</f>
        <v>276.43994667049992</v>
      </c>
    </row>
    <row r="1348" spans="1:16" x14ac:dyDescent="0.15">
      <c r="A1348" t="s">
        <v>13</v>
      </c>
      <c r="B1348" s="1">
        <v>2018</v>
      </c>
      <c r="C1348" s="3">
        <v>401.53131103515625</v>
      </c>
      <c r="D1348" s="3">
        <v>210.79640197753906</v>
      </c>
      <c r="E1348" s="3">
        <v>10.709512710571289</v>
      </c>
      <c r="F1348" s="3">
        <v>10.18157958984375</v>
      </c>
      <c r="G1348" s="3">
        <v>1.4329630136489868</v>
      </c>
      <c r="H1348" s="3">
        <v>22.625730514526367</v>
      </c>
      <c r="I1348" s="3">
        <v>43.618434906005859</v>
      </c>
      <c r="J1348" s="3">
        <v>37.318660736083984</v>
      </c>
      <c r="K1348" s="3">
        <f t="shared" si="126"/>
        <v>9.2055414620085116</v>
      </c>
      <c r="L1348" s="3">
        <f t="shared" si="127"/>
        <v>10.759531642219665</v>
      </c>
      <c r="M1348" s="3">
        <f t="shared" si="128"/>
        <v>1.3276263537939719</v>
      </c>
      <c r="N1348" s="3">
        <f t="shared" si="129"/>
        <v>11.726872319363846</v>
      </c>
      <c r="O1348" s="3">
        <f t="shared" si="130"/>
        <v>0.85557083413246326</v>
      </c>
      <c r="P1348" s="4">
        <f t="shared" si="131"/>
        <v>265.55714587452167</v>
      </c>
    </row>
    <row r="1349" spans="1:16" x14ac:dyDescent="0.15">
      <c r="A1349" t="s">
        <v>14</v>
      </c>
      <c r="B1349" s="1">
        <v>2018</v>
      </c>
      <c r="C1349" s="3">
        <v>1503.3289794921875</v>
      </c>
      <c r="D1349" s="3">
        <v>800.2720947265625</v>
      </c>
      <c r="E1349" s="3">
        <v>8.37152099609375</v>
      </c>
      <c r="F1349" s="3">
        <v>14.405049324035645</v>
      </c>
      <c r="G1349" s="3">
        <v>7.5419105589389801E-2</v>
      </c>
      <c r="H1349" s="3">
        <v>10.935770034790039</v>
      </c>
      <c r="I1349" s="3">
        <v>181.79347229003906</v>
      </c>
      <c r="J1349" s="3">
        <v>158.03433227539062</v>
      </c>
      <c r="K1349" s="3">
        <f t="shared" si="126"/>
        <v>8.2694332230682566</v>
      </c>
      <c r="L1349" s="3">
        <f t="shared" si="127"/>
        <v>9.5126733403251045</v>
      </c>
      <c r="M1349" s="3">
        <f t="shared" si="128"/>
        <v>1.3089824900606477</v>
      </c>
      <c r="N1349" s="3">
        <f t="shared" si="129"/>
        <v>59.148366175308659</v>
      </c>
      <c r="O1349" s="3">
        <f t="shared" si="130"/>
        <v>0.86930696842215349</v>
      </c>
      <c r="P1349" s="4">
        <f t="shared" si="131"/>
        <v>616.18012627662097</v>
      </c>
    </row>
    <row r="1350" spans="1:16" x14ac:dyDescent="0.15">
      <c r="A1350" t="s">
        <v>88</v>
      </c>
      <c r="B1350" s="1">
        <v>2018</v>
      </c>
      <c r="C1350" s="3">
        <v>4164.64306640625</v>
      </c>
      <c r="D1350" s="3">
        <v>2082.321533203125</v>
      </c>
      <c r="E1350" s="3">
        <v>17.346393585205078</v>
      </c>
      <c r="F1350" s="3">
        <v>58.826900482177734</v>
      </c>
      <c r="G1350" s="3">
        <v>7.5419105589389801E-2</v>
      </c>
      <c r="H1350" s="3">
        <v>380.11227416992188</v>
      </c>
      <c r="I1350" s="3">
        <v>485.38259887695312</v>
      </c>
      <c r="J1350" s="3">
        <v>407.3853759765625</v>
      </c>
      <c r="K1350" s="3">
        <f t="shared" si="126"/>
        <v>8.5801243720770621</v>
      </c>
      <c r="L1350" s="3">
        <f t="shared" si="127"/>
        <v>10.222858531489967</v>
      </c>
      <c r="M1350" s="3">
        <f t="shared" si="128"/>
        <v>1.3917233996962992</v>
      </c>
      <c r="N1350" s="3">
        <f t="shared" si="129"/>
        <v>9.4863431093702903</v>
      </c>
      <c r="O1350" s="3">
        <f t="shared" si="130"/>
        <v>0.83930774798920371</v>
      </c>
      <c r="P1350" s="4">
        <f t="shared" si="131"/>
        <v>1706.9918331662097</v>
      </c>
    </row>
    <row r="1351" spans="1:16" x14ac:dyDescent="0.15">
      <c r="A1351" t="s">
        <v>15</v>
      </c>
      <c r="B1351" s="1">
        <v>2018</v>
      </c>
      <c r="C1351" s="3">
        <v>1076.4569091796875</v>
      </c>
      <c r="D1351" s="3">
        <v>431.84979248046875</v>
      </c>
      <c r="E1351" s="3">
        <v>1.2067056894302368</v>
      </c>
      <c r="F1351" s="3">
        <v>37.634132385253906</v>
      </c>
      <c r="G1351" s="3">
        <v>7.5419105589389801E-2</v>
      </c>
      <c r="H1351" s="3">
        <v>43.516822814941406</v>
      </c>
      <c r="I1351" s="3">
        <v>79.557144165039062</v>
      </c>
      <c r="J1351" s="3">
        <v>72.117416381835938</v>
      </c>
      <c r="K1351" s="3">
        <f t="shared" si="126"/>
        <v>13.530612749831842</v>
      </c>
      <c r="L1351" s="3">
        <f t="shared" si="127"/>
        <v>14.926448605427474</v>
      </c>
      <c r="M1351" s="3">
        <f t="shared" si="128"/>
        <v>1.8409436152443044</v>
      </c>
      <c r="N1351" s="3">
        <f t="shared" si="129"/>
        <v>13.252553968828638</v>
      </c>
      <c r="O1351" s="3">
        <f t="shared" si="130"/>
        <v>0.90648573599160853</v>
      </c>
      <c r="P1351" s="4">
        <f t="shared" si="131"/>
        <v>99.22126976572271</v>
      </c>
    </row>
    <row r="1352" spans="1:16" x14ac:dyDescent="0.15">
      <c r="A1352" t="s">
        <v>16</v>
      </c>
      <c r="B1352" s="1">
        <v>2018</v>
      </c>
      <c r="C1352" s="3">
        <v>6908.314453125</v>
      </c>
      <c r="D1352" s="3">
        <v>2983.428955078125</v>
      </c>
      <c r="E1352" s="3">
        <v>73.382789611816406</v>
      </c>
      <c r="F1352" s="3">
        <v>362.53964233398438</v>
      </c>
      <c r="G1352" s="3">
        <v>89.597892761230469</v>
      </c>
      <c r="H1352" s="3">
        <v>169.24046325683594</v>
      </c>
      <c r="I1352" s="3">
        <v>397.78573608398438</v>
      </c>
      <c r="J1352" s="3">
        <v>326.44830322265625</v>
      </c>
      <c r="K1352" s="3">
        <f t="shared" si="126"/>
        <v>17.366923512979987</v>
      </c>
      <c r="L1352" s="3">
        <f t="shared" si="127"/>
        <v>21.162047359189788</v>
      </c>
      <c r="M1352" s="3">
        <f t="shared" si="128"/>
        <v>1.8270909287490513</v>
      </c>
      <c r="N1352" s="3">
        <f t="shared" si="129"/>
        <v>11.117732638500975</v>
      </c>
      <c r="O1352" s="3">
        <f t="shared" si="130"/>
        <v>0.82066367295214759</v>
      </c>
      <c r="P1352" s="4">
        <f t="shared" si="131"/>
        <v>237.52967079384888</v>
      </c>
    </row>
    <row r="1353" spans="1:16" x14ac:dyDescent="0.15">
      <c r="A1353" t="s">
        <v>17</v>
      </c>
      <c r="B1353" s="1">
        <v>2018</v>
      </c>
      <c r="C1353" s="3">
        <v>7850.97802734375</v>
      </c>
      <c r="D1353" s="3">
        <v>3868.47216796875</v>
      </c>
      <c r="E1353" s="3">
        <v>111.54485321044922</v>
      </c>
      <c r="F1353" s="3">
        <v>269.01995849609375</v>
      </c>
      <c r="G1353" s="3">
        <v>6.5614619255065918</v>
      </c>
      <c r="H1353" s="3">
        <v>119.53928375244141</v>
      </c>
      <c r="I1353" s="3">
        <v>711.33447265625</v>
      </c>
      <c r="J1353" s="3">
        <v>557.79998779296875</v>
      </c>
      <c r="K1353" s="3">
        <f t="shared" si="126"/>
        <v>11.036971114343434</v>
      </c>
      <c r="L1353" s="3">
        <f t="shared" si="127"/>
        <v>14.074898169875352</v>
      </c>
      <c r="M1353" s="3">
        <f t="shared" si="128"/>
        <v>1.4956661195283663</v>
      </c>
      <c r="N1353" s="3">
        <f t="shared" si="129"/>
        <v>19.869821916205058</v>
      </c>
      <c r="O1353" s="3">
        <f t="shared" si="130"/>
        <v>0.78415992649708643</v>
      </c>
      <c r="P1353" s="4">
        <f t="shared" si="131"/>
        <v>297.25163197841141</v>
      </c>
    </row>
    <row r="1354" spans="1:16" x14ac:dyDescent="0.15">
      <c r="A1354" t="s">
        <v>18</v>
      </c>
      <c r="B1354" s="1">
        <v>2018</v>
      </c>
      <c r="C1354" s="3">
        <v>31.298929214477539</v>
      </c>
      <c r="D1354" s="3">
        <v>15.611754417419434</v>
      </c>
      <c r="E1354" s="3">
        <v>0.90502923727035522</v>
      </c>
      <c r="F1354" s="3">
        <v>0.82961016893386841</v>
      </c>
      <c r="G1354" s="3">
        <v>1.13128662109375</v>
      </c>
      <c r="H1354" s="3">
        <v>22.927408218383789</v>
      </c>
      <c r="I1354" s="3">
        <v>8.6996879577636719</v>
      </c>
      <c r="J1354" s="3">
        <v>7.6797246932983398</v>
      </c>
      <c r="K1354" s="3">
        <f t="shared" si="126"/>
        <v>3.597707109316044</v>
      </c>
      <c r="L1354" s="3">
        <f t="shared" si="127"/>
        <v>4.0755275044937926</v>
      </c>
      <c r="M1354" s="3">
        <f t="shared" si="128"/>
        <v>0.95144523468827358</v>
      </c>
      <c r="N1354" s="3">
        <f t="shared" si="129"/>
        <v>1.2575757651595623</v>
      </c>
      <c r="O1354" s="3">
        <f t="shared" si="130"/>
        <v>0.88275863807791999</v>
      </c>
      <c r="P1354" s="4">
        <f t="shared" si="131"/>
        <v>23.072297596133513</v>
      </c>
    </row>
    <row r="1355" spans="1:16" x14ac:dyDescent="0.15">
      <c r="A1355" t="s">
        <v>19</v>
      </c>
      <c r="B1355" s="1">
        <v>2018</v>
      </c>
      <c r="C1355" s="3">
        <v>4163.8134765625</v>
      </c>
      <c r="D1355" s="3">
        <v>2223.656982421875</v>
      </c>
      <c r="E1355" s="3">
        <v>78.360450744628906</v>
      </c>
      <c r="F1355" s="3">
        <v>76.097877502441406</v>
      </c>
      <c r="G1355" s="3">
        <v>7.5419105589389801E-2</v>
      </c>
      <c r="H1355" s="3">
        <v>116.06999969482422</v>
      </c>
      <c r="I1355" s="3">
        <v>354.88726806640625</v>
      </c>
      <c r="J1355" s="3">
        <v>307.72897338867188</v>
      </c>
      <c r="K1355" s="3">
        <f t="shared" si="126"/>
        <v>11.732777845902801</v>
      </c>
      <c r="L1355" s="3">
        <f t="shared" si="127"/>
        <v>13.530781423377595</v>
      </c>
      <c r="M1355" s="3">
        <f t="shared" si="128"/>
        <v>1.404495102449373</v>
      </c>
      <c r="N1355" s="3">
        <f t="shared" si="129"/>
        <v>21.659082821816259</v>
      </c>
      <c r="O1355" s="3">
        <f t="shared" si="130"/>
        <v>0.86711753584546702</v>
      </c>
      <c r="P1355" s="4">
        <f t="shared" si="131"/>
        <v>188.96632583993164</v>
      </c>
    </row>
    <row r="1356" spans="1:16" x14ac:dyDescent="0.15">
      <c r="A1356" t="s">
        <v>20</v>
      </c>
      <c r="B1356" s="1">
        <v>2018</v>
      </c>
      <c r="C1356" s="3">
        <v>37848.3984375</v>
      </c>
      <c r="D1356" s="3">
        <v>24079.962890625</v>
      </c>
      <c r="E1356" s="3">
        <v>280.40823364257812</v>
      </c>
      <c r="F1356" s="3">
        <v>413.29669189453125</v>
      </c>
      <c r="G1356" s="3">
        <v>7.5419105589389801E-2</v>
      </c>
      <c r="H1356" s="3">
        <v>924.48736572265625</v>
      </c>
      <c r="I1356" s="3">
        <v>2339.316162109375</v>
      </c>
      <c r="J1356" s="3">
        <v>1901.811767578125</v>
      </c>
      <c r="K1356" s="3">
        <f t="shared" si="126"/>
        <v>16.179257447343875</v>
      </c>
      <c r="L1356" s="3">
        <f t="shared" si="127"/>
        <v>19.90123264706596</v>
      </c>
      <c r="M1356" s="3">
        <f t="shared" si="128"/>
        <v>1.3233012146007166</v>
      </c>
      <c r="N1356" s="3">
        <f t="shared" si="129"/>
        <v>28.290264482943687</v>
      </c>
      <c r="O1356" s="3">
        <f t="shared" si="130"/>
        <v>0.81297765491572127</v>
      </c>
      <c r="P1356" s="4">
        <f t="shared" si="131"/>
        <v>152.22807714759495</v>
      </c>
    </row>
    <row r="1357" spans="1:16" x14ac:dyDescent="0.15">
      <c r="A1357" t="s">
        <v>80</v>
      </c>
      <c r="B1357" s="1">
        <v>2018</v>
      </c>
      <c r="C1357" s="3">
        <v>225.50312805175781</v>
      </c>
      <c r="D1357" s="3">
        <v>149.63150024414062</v>
      </c>
      <c r="E1357" s="3">
        <v>2.7150876522064209</v>
      </c>
      <c r="F1357" s="3">
        <v>2.4134113788604736</v>
      </c>
      <c r="G1357" s="3">
        <v>7.5419105589389801E-2</v>
      </c>
      <c r="H1357" s="3">
        <v>3.7709553241729736</v>
      </c>
      <c r="I1357" s="3">
        <v>24.059137344360352</v>
      </c>
      <c r="J1357" s="3">
        <v>17.459373474121094</v>
      </c>
      <c r="K1357" s="3">
        <f t="shared" si="126"/>
        <v>9.3728683960739563</v>
      </c>
      <c r="L1357" s="3">
        <f t="shared" si="127"/>
        <v>12.91587744462919</v>
      </c>
      <c r="M1357" s="3">
        <f t="shared" si="128"/>
        <v>1.163196106708553</v>
      </c>
      <c r="N1357" s="3">
        <f t="shared" si="129"/>
        <v>36.024096502012561</v>
      </c>
      <c r="O1357" s="3">
        <f t="shared" si="130"/>
        <v>0.72568576438230881</v>
      </c>
      <c r="P1357" s="4">
        <f t="shared" si="131"/>
        <v>0.90698441654733408</v>
      </c>
    </row>
    <row r="1358" spans="1:16" x14ac:dyDescent="0.15">
      <c r="A1358" t="s">
        <v>71</v>
      </c>
      <c r="B1358" s="1">
        <v>2018</v>
      </c>
      <c r="C1358" s="3">
        <v>1301.5074462890625</v>
      </c>
      <c r="D1358" s="3">
        <v>513.000732421875</v>
      </c>
      <c r="E1358" s="3">
        <v>4.8268227577209473</v>
      </c>
      <c r="F1358" s="3">
        <v>25.265399932861328</v>
      </c>
      <c r="G1358" s="3">
        <v>7.5419105589389801E-2</v>
      </c>
      <c r="H1358" s="3">
        <v>7.3910722732543945</v>
      </c>
      <c r="I1358" s="3">
        <v>191.51313781738281</v>
      </c>
      <c r="J1358" s="3">
        <v>162.23417663574219</v>
      </c>
      <c r="K1358" s="3">
        <f t="shared" si="126"/>
        <v>6.7959172990529444</v>
      </c>
      <c r="L1358" s="3">
        <f t="shared" si="127"/>
        <v>8.0223999238538024</v>
      </c>
      <c r="M1358" s="3">
        <f t="shared" si="128"/>
        <v>1.4932824380738672</v>
      </c>
      <c r="N1358" s="3">
        <f t="shared" si="129"/>
        <v>39.762671637114842</v>
      </c>
      <c r="O1358" s="3">
        <f t="shared" si="130"/>
        <v>0.84711774077055979</v>
      </c>
      <c r="P1358" s="4">
        <f t="shared" si="131"/>
        <v>5.2347254869722173</v>
      </c>
    </row>
    <row r="1359" spans="1:16" x14ac:dyDescent="0.15">
      <c r="A1359" t="s">
        <v>92</v>
      </c>
      <c r="B1359" s="1">
        <v>2018</v>
      </c>
      <c r="C1359" s="3">
        <v>688.576416015625</v>
      </c>
      <c r="D1359" s="3">
        <v>151.51698303222656</v>
      </c>
      <c r="E1359" s="3">
        <v>0.67877191305160522</v>
      </c>
      <c r="F1359" s="3">
        <v>5.8826899528503418</v>
      </c>
      <c r="G1359" s="3">
        <v>0.82961016893386841</v>
      </c>
      <c r="H1359" s="3">
        <v>25.491657257080078</v>
      </c>
      <c r="I1359" s="3">
        <v>49.498226165771484</v>
      </c>
      <c r="J1359" s="3">
        <v>46.738323211669922</v>
      </c>
      <c r="K1359" s="3">
        <f t="shared" si="126"/>
        <v>13.911133172925345</v>
      </c>
      <c r="L1359" s="3">
        <f t="shared" si="127"/>
        <v>14.732587065590254</v>
      </c>
      <c r="M1359" s="3">
        <f t="shared" si="128"/>
        <v>2.7716863066292201</v>
      </c>
      <c r="N1359" s="3">
        <f t="shared" si="129"/>
        <v>21.381732931603715</v>
      </c>
      <c r="O1359" s="3">
        <f t="shared" si="130"/>
        <v>0.94424238668960503</v>
      </c>
      <c r="P1359" s="4">
        <f t="shared" si="131"/>
        <v>2.7694874316104539</v>
      </c>
    </row>
    <row r="1360" spans="1:16" x14ac:dyDescent="0.15">
      <c r="A1360" t="s">
        <v>21</v>
      </c>
      <c r="B1360" s="1">
        <v>2018</v>
      </c>
      <c r="C1360" s="3">
        <v>2395.9140625</v>
      </c>
      <c r="D1360" s="3">
        <v>1211.0799560546875</v>
      </c>
      <c r="E1360" s="3">
        <v>144.95552062988281</v>
      </c>
      <c r="F1360" s="3">
        <v>62.597858428955078</v>
      </c>
      <c r="G1360" s="3">
        <v>7.5419105589389801E-2</v>
      </c>
      <c r="H1360" s="3">
        <v>22.022378921508789</v>
      </c>
      <c r="I1360" s="3">
        <v>213.95233154296875</v>
      </c>
      <c r="J1360" s="3">
        <v>184.49337768554688</v>
      </c>
      <c r="K1360" s="3">
        <f t="shared" si="126"/>
        <v>11.198354536364661</v>
      </c>
      <c r="L1360" s="3">
        <f t="shared" si="127"/>
        <v>12.986450205186388</v>
      </c>
      <c r="M1360" s="3">
        <f t="shared" si="128"/>
        <v>1.3655968965281851</v>
      </c>
      <c r="N1360" s="3">
        <f t="shared" si="129"/>
        <v>28.288511628021773</v>
      </c>
      <c r="O1360" s="3">
        <f t="shared" si="130"/>
        <v>0.86231066684353685</v>
      </c>
      <c r="P1360" s="4">
        <f t="shared" si="131"/>
        <v>347.28562345238464</v>
      </c>
    </row>
    <row r="1361" spans="1:16" x14ac:dyDescent="0.15">
      <c r="A1361" t="s">
        <v>81</v>
      </c>
      <c r="B1361" s="1">
        <v>2018</v>
      </c>
      <c r="C1361" s="3">
        <v>441.35260009765625</v>
      </c>
      <c r="D1361" s="3">
        <v>305.67364501953125</v>
      </c>
      <c r="E1361" s="3">
        <v>2.8659260272979736</v>
      </c>
      <c r="F1361" s="3">
        <v>0.60335284471511841</v>
      </c>
      <c r="G1361" s="3">
        <v>7.5419105589389801E-2</v>
      </c>
      <c r="H1361" s="3">
        <v>140.279541015625</v>
      </c>
      <c r="I1361" s="3">
        <v>38.338623046875</v>
      </c>
      <c r="J1361" s="3">
        <v>35.638721466064453</v>
      </c>
      <c r="K1361" s="3">
        <f t="shared" si="126"/>
        <v>11.511957525392429</v>
      </c>
      <c r="L1361" s="3">
        <f t="shared" si="127"/>
        <v>12.38407501565163</v>
      </c>
      <c r="M1361" s="3">
        <f t="shared" si="128"/>
        <v>1.1538119809728897</v>
      </c>
      <c r="N1361" s="3">
        <f t="shared" si="129"/>
        <v>3.131085998484771</v>
      </c>
      <c r="O1361" s="3">
        <f t="shared" si="130"/>
        <v>0.92957750262680294</v>
      </c>
      <c r="P1361" s="4">
        <f t="shared" si="131"/>
        <v>63.973668874964318</v>
      </c>
    </row>
    <row r="1362" spans="1:16" x14ac:dyDescent="0.15">
      <c r="A1362" t="s">
        <v>22</v>
      </c>
      <c r="B1362" s="1">
        <v>2018</v>
      </c>
      <c r="C1362" s="3">
        <v>13893.783203125</v>
      </c>
      <c r="D1362" s="3">
        <v>8507.42578125</v>
      </c>
      <c r="E1362" s="3">
        <v>95.857681274414062</v>
      </c>
      <c r="F1362" s="3">
        <v>394.81900024414062</v>
      </c>
      <c r="G1362" s="3">
        <v>7.5419105589389801E-2</v>
      </c>
      <c r="H1362" s="3">
        <v>368.34689331054688</v>
      </c>
      <c r="I1362" s="3">
        <v>1008.5638427734375</v>
      </c>
      <c r="J1362" s="3">
        <v>878.428466796875</v>
      </c>
      <c r="K1362" s="3">
        <f t="shared" si="126"/>
        <v>13.775809337878556</v>
      </c>
      <c r="L1362" s="3">
        <f t="shared" si="127"/>
        <v>15.816635876780795</v>
      </c>
      <c r="M1362" s="3">
        <f t="shared" si="128"/>
        <v>1.324444037980772</v>
      </c>
      <c r="N1362" s="3">
        <f t="shared" si="129"/>
        <v>18.203657182416176</v>
      </c>
      <c r="O1362" s="3">
        <f t="shared" si="130"/>
        <v>0.87096961991151223</v>
      </c>
      <c r="P1362" s="4">
        <f t="shared" si="131"/>
        <v>120.05926325482423</v>
      </c>
    </row>
    <row r="1363" spans="1:16" x14ac:dyDescent="0.15">
      <c r="A1363" t="s">
        <v>23</v>
      </c>
      <c r="B1363" s="1">
        <v>2018</v>
      </c>
      <c r="C1363" s="3">
        <v>741.1435546875</v>
      </c>
      <c r="D1363" s="3">
        <v>494.59848022460938</v>
      </c>
      <c r="E1363" s="3">
        <v>5.1284990310668945</v>
      </c>
      <c r="F1363" s="3">
        <v>8.6731967926025391</v>
      </c>
      <c r="G1363" s="3">
        <v>7.5419105589389801E-2</v>
      </c>
      <c r="H1363" s="3">
        <v>409.52572631835938</v>
      </c>
      <c r="I1363" s="3">
        <v>82.017059326171875</v>
      </c>
      <c r="J1363" s="3">
        <v>73.257369995117188</v>
      </c>
      <c r="K1363" s="3">
        <f t="shared" si="126"/>
        <v>9.0364560833626353</v>
      </c>
      <c r="L1363" s="3">
        <f t="shared" si="127"/>
        <v>10.11698283376675</v>
      </c>
      <c r="M1363" s="3">
        <f t="shared" si="128"/>
        <v>1.1315144440646079</v>
      </c>
      <c r="N1363" s="3">
        <f t="shared" si="129"/>
        <v>1.7719077645546593</v>
      </c>
      <c r="O1363" s="3">
        <f t="shared" si="130"/>
        <v>0.89319673976338909</v>
      </c>
      <c r="P1363" s="4">
        <f t="shared" si="131"/>
        <v>113.79713254635237</v>
      </c>
    </row>
    <row r="1364" spans="1:16" x14ac:dyDescent="0.15">
      <c r="A1364" t="s">
        <v>70</v>
      </c>
      <c r="B1364" s="1">
        <v>2018</v>
      </c>
      <c r="C1364" s="3">
        <v>3766.80712890625</v>
      </c>
      <c r="D1364" s="3">
        <v>1549.4100341796875</v>
      </c>
      <c r="E1364" s="3">
        <v>8.2961015701293945</v>
      </c>
      <c r="F1364" s="3">
        <v>71.0447998046875</v>
      </c>
      <c r="G1364" s="3">
        <v>7.5419105589389801E-2</v>
      </c>
      <c r="H1364" s="3">
        <v>122.40520477294922</v>
      </c>
      <c r="I1364" s="3">
        <v>225.95188903808594</v>
      </c>
      <c r="J1364" s="3">
        <v>200.63279724121094</v>
      </c>
      <c r="K1364" s="3">
        <f t="shared" si="126"/>
        <v>16.670837074839969</v>
      </c>
      <c r="L1364" s="3">
        <f t="shared" si="127"/>
        <v>18.774632964806862</v>
      </c>
      <c r="M1364" s="3">
        <f t="shared" si="128"/>
        <v>1.8983140410105586</v>
      </c>
      <c r="N1364" s="3">
        <f t="shared" si="129"/>
        <v>19.464146142741345</v>
      </c>
      <c r="O1364" s="3">
        <f t="shared" si="130"/>
        <v>0.88794476600898309</v>
      </c>
      <c r="P1364" s="4">
        <f t="shared" si="131"/>
        <v>578.36548319634073</v>
      </c>
    </row>
    <row r="1365" spans="1:16" x14ac:dyDescent="0.15">
      <c r="A1365" t="s">
        <v>24</v>
      </c>
      <c r="B1365" s="1">
        <v>2018</v>
      </c>
      <c r="C1365" s="3">
        <v>62350.40625</v>
      </c>
      <c r="D1365" s="3">
        <v>26054.05859375</v>
      </c>
      <c r="E1365" s="3">
        <v>566.69915771484375</v>
      </c>
      <c r="F1365" s="3">
        <v>1052.247314453125</v>
      </c>
      <c r="G1365" s="3">
        <v>7.5419105589389801E-2</v>
      </c>
      <c r="H1365" s="3">
        <v>471.44482421875</v>
      </c>
      <c r="I1365" s="3">
        <v>3680.2080078125</v>
      </c>
      <c r="J1365" s="3">
        <v>3318.541015625</v>
      </c>
      <c r="K1365" s="3">
        <f t="shared" si="126"/>
        <v>16.942087544410516</v>
      </c>
      <c r="L1365" s="3">
        <f t="shared" si="127"/>
        <v>18.788499511209803</v>
      </c>
      <c r="M1365" s="3">
        <f t="shared" si="128"/>
        <v>1.8545901540871463</v>
      </c>
      <c r="N1365" s="3">
        <f t="shared" si="129"/>
        <v>40.918581007816577</v>
      </c>
      <c r="O1365" s="3">
        <f t="shared" si="130"/>
        <v>0.90172648083485007</v>
      </c>
      <c r="P1365" s="4">
        <f t="shared" si="131"/>
        <v>3467.6903697748421</v>
      </c>
    </row>
    <row r="1366" spans="1:16" x14ac:dyDescent="0.15">
      <c r="A1366" t="s">
        <v>25</v>
      </c>
      <c r="B1366" s="1">
        <v>2018</v>
      </c>
      <c r="C1366" s="3">
        <v>958.19970703125</v>
      </c>
      <c r="D1366" s="3">
        <v>635.55682373046875</v>
      </c>
      <c r="E1366" s="3">
        <v>11.765379905700684</v>
      </c>
      <c r="F1366" s="3">
        <v>17.42181396484375</v>
      </c>
      <c r="G1366" s="3">
        <v>7.5419105589389801E-2</v>
      </c>
      <c r="H1366" s="3">
        <v>24.963724136352539</v>
      </c>
      <c r="I1366" s="3">
        <v>109.67606353759766</v>
      </c>
      <c r="J1366" s="3">
        <v>95.216583251953125</v>
      </c>
      <c r="K1366" s="3">
        <f t="shared" si="126"/>
        <v>8.7366347416615024</v>
      </c>
      <c r="L1366" s="3">
        <f t="shared" si="127"/>
        <v>10.06336999612507</v>
      </c>
      <c r="M1366" s="3">
        <f t="shared" si="128"/>
        <v>1.124364010498744</v>
      </c>
      <c r="N1366" s="3">
        <f t="shared" si="129"/>
        <v>22.56660636181137</v>
      </c>
      <c r="O1366" s="3">
        <f t="shared" si="130"/>
        <v>0.86816193233733518</v>
      </c>
      <c r="P1366" s="4">
        <f t="shared" si="131"/>
        <v>253.5436719276079</v>
      </c>
    </row>
    <row r="1367" spans="1:16" x14ac:dyDescent="0.15">
      <c r="A1367" t="s">
        <v>26</v>
      </c>
      <c r="B1367" s="1">
        <v>2018</v>
      </c>
      <c r="C1367" s="3">
        <v>20342.19140625</v>
      </c>
      <c r="D1367" s="3">
        <v>8575.9814453125</v>
      </c>
      <c r="E1367" s="3">
        <v>68.254287719726562</v>
      </c>
      <c r="F1367" s="3">
        <v>114.63703918457031</v>
      </c>
      <c r="G1367" s="3">
        <v>7.5419105589389801E-2</v>
      </c>
      <c r="H1367" s="3">
        <v>66.670486450195312</v>
      </c>
      <c r="I1367" s="3">
        <v>2750.00146484375</v>
      </c>
      <c r="J1367" s="3">
        <v>2542.5888671875</v>
      </c>
      <c r="K1367" s="3">
        <f t="shared" si="126"/>
        <v>7.3971565711168834</v>
      </c>
      <c r="L1367" s="3">
        <f t="shared" si="127"/>
        <v>8.0005822682420682</v>
      </c>
      <c r="M1367" s="3">
        <f t="shared" si="128"/>
        <v>1.4596000058609722</v>
      </c>
      <c r="N1367" s="3">
        <f t="shared" si="129"/>
        <v>112.15051908749922</v>
      </c>
      <c r="O1367" s="3">
        <f t="shared" si="130"/>
        <v>0.92457727739136497</v>
      </c>
      <c r="P1367" s="4">
        <f t="shared" si="131"/>
        <v>430.54806382694409</v>
      </c>
    </row>
    <row r="1368" spans="1:16" x14ac:dyDescent="0.15">
      <c r="A1368" t="s">
        <v>27</v>
      </c>
      <c r="B1368" s="1">
        <v>2018</v>
      </c>
      <c r="C1368" s="3">
        <v>1558.912841796875</v>
      </c>
      <c r="D1368" s="3">
        <v>676.50933837890625</v>
      </c>
      <c r="E1368" s="3">
        <v>62.145343780517578</v>
      </c>
      <c r="F1368" s="3">
        <v>60.712379455566406</v>
      </c>
      <c r="G1368" s="3">
        <v>7.5419105589389801E-2</v>
      </c>
      <c r="H1368" s="3">
        <v>95.631423950195312</v>
      </c>
      <c r="I1368" s="3">
        <v>162.65415954589844</v>
      </c>
      <c r="J1368" s="3">
        <v>130.79530334472656</v>
      </c>
      <c r="K1368" s="3">
        <f t="shared" si="126"/>
        <v>9.5842174964912257</v>
      </c>
      <c r="L1368" s="3">
        <f t="shared" si="127"/>
        <v>11.918721864868305</v>
      </c>
      <c r="M1368" s="3">
        <f t="shared" si="128"/>
        <v>1.5104220337389307</v>
      </c>
      <c r="N1368" s="3">
        <f t="shared" si="129"/>
        <v>9.9662485004600185</v>
      </c>
      <c r="O1368" s="3">
        <f t="shared" si="130"/>
        <v>0.80413131585373443</v>
      </c>
      <c r="P1368" s="4">
        <f t="shared" si="131"/>
        <v>273.59481698790017</v>
      </c>
    </row>
    <row r="1369" spans="1:16" x14ac:dyDescent="0.15">
      <c r="A1369" t="s">
        <v>28</v>
      </c>
      <c r="B1369" s="1">
        <v>2018</v>
      </c>
      <c r="C1369" s="3">
        <v>5200.67529296875</v>
      </c>
      <c r="D1369" s="3">
        <v>2834.476318359375</v>
      </c>
      <c r="E1369" s="3">
        <v>86.807388305664062</v>
      </c>
      <c r="F1369" s="3">
        <v>285.83840942382812</v>
      </c>
      <c r="G1369" s="3">
        <v>7.5419105589389801E-2</v>
      </c>
      <c r="H1369" s="3">
        <v>230.85787963867188</v>
      </c>
      <c r="I1369" s="3">
        <v>314.688720703125</v>
      </c>
      <c r="J1369" s="3">
        <v>236.09153747558594</v>
      </c>
      <c r="K1369" s="3">
        <f t="shared" si="126"/>
        <v>16.526411500700174</v>
      </c>
      <c r="L1369" s="3">
        <f t="shared" si="127"/>
        <v>22.028215617455363</v>
      </c>
      <c r="M1369" s="3">
        <f t="shared" si="128"/>
        <v>1.4978627541508416</v>
      </c>
      <c r="N1369" s="3">
        <f t="shared" si="129"/>
        <v>10.063777120084012</v>
      </c>
      <c r="O1369" s="3">
        <f t="shared" si="130"/>
        <v>0.75023832105604105</v>
      </c>
      <c r="P1369" s="4">
        <f t="shared" si="131"/>
        <v>523.29012002749846</v>
      </c>
    </row>
    <row r="1370" spans="1:16" x14ac:dyDescent="0.15">
      <c r="A1370" t="s">
        <v>29</v>
      </c>
      <c r="B1370" s="1">
        <v>2018</v>
      </c>
      <c r="C1370" s="3">
        <v>7.3156533241271973</v>
      </c>
      <c r="D1370" s="3">
        <v>1.6592203378677368</v>
      </c>
      <c r="E1370" s="3">
        <v>0.1508382111787796</v>
      </c>
      <c r="F1370" s="3">
        <v>0.22625730931758881</v>
      </c>
      <c r="G1370" s="3">
        <v>7.5419105589389801E-2</v>
      </c>
      <c r="H1370" s="3">
        <v>43.139728546142578</v>
      </c>
      <c r="I1370" s="3">
        <v>1.7999354600906372</v>
      </c>
      <c r="J1370" s="3">
        <v>1.4999462366104126</v>
      </c>
      <c r="K1370" s="3">
        <f t="shared" si="126"/>
        <v>4.0643975777658223</v>
      </c>
      <c r="L1370" s="3">
        <f t="shared" si="127"/>
        <v>4.8772770287148122</v>
      </c>
      <c r="M1370" s="3">
        <f t="shared" si="128"/>
        <v>1.4316514425418576</v>
      </c>
      <c r="N1370" s="3">
        <f t="shared" si="129"/>
        <v>0.1684027791156055</v>
      </c>
      <c r="O1370" s="3">
        <f t="shared" si="130"/>
        <v>0.83333334437162632</v>
      </c>
      <c r="P1370" s="4">
        <f t="shared" si="131"/>
        <v>27.986175351590305</v>
      </c>
    </row>
    <row r="1371" spans="1:16" x14ac:dyDescent="0.15">
      <c r="A1371" t="s">
        <v>30</v>
      </c>
      <c r="B1371" s="1">
        <v>2018</v>
      </c>
      <c r="C1371" s="3">
        <v>4713.392578125</v>
      </c>
      <c r="D1371" s="3">
        <v>2519.526123046875</v>
      </c>
      <c r="E1371" s="3">
        <v>31.902280807495117</v>
      </c>
      <c r="F1371" s="3">
        <v>95.028068542480469</v>
      </c>
      <c r="G1371" s="3">
        <v>7.5419105589389801E-2</v>
      </c>
      <c r="H1371" s="3">
        <v>238.09811401367188</v>
      </c>
      <c r="I1371" s="3">
        <v>636.51715087890625</v>
      </c>
      <c r="J1371" s="3">
        <v>563.37982177734375</v>
      </c>
      <c r="K1371" s="3">
        <f t="shared" si="126"/>
        <v>7.4049734113475534</v>
      </c>
      <c r="L1371" s="3">
        <f t="shared" si="127"/>
        <v>8.3662786559434217</v>
      </c>
      <c r="M1371" s="3">
        <f t="shared" si="128"/>
        <v>1.2564606119315804</v>
      </c>
      <c r="N1371" s="3">
        <f t="shared" si="129"/>
        <v>14.145768071396976</v>
      </c>
      <c r="O1371" s="3">
        <f t="shared" si="130"/>
        <v>0.88509763012579612</v>
      </c>
      <c r="P1371" s="4">
        <f t="shared" si="131"/>
        <v>64.323485220634311</v>
      </c>
    </row>
    <row r="1372" spans="1:16" x14ac:dyDescent="0.15">
      <c r="A1372" t="s">
        <v>31</v>
      </c>
      <c r="B1372" s="1">
        <v>2018</v>
      </c>
      <c r="C1372" s="3">
        <v>357.33572387695312</v>
      </c>
      <c r="D1372" s="3">
        <v>189.90530395507812</v>
      </c>
      <c r="E1372" s="3">
        <v>5.7318520545959473</v>
      </c>
      <c r="F1372" s="3">
        <v>6.8631386756896973</v>
      </c>
      <c r="G1372" s="3">
        <v>7.5419105589389801E-2</v>
      </c>
      <c r="H1372" s="3">
        <v>119.31302642822266</v>
      </c>
      <c r="I1372" s="3">
        <v>34.018779754638672</v>
      </c>
      <c r="J1372" s="3">
        <v>26.759040832519531</v>
      </c>
      <c r="K1372" s="3">
        <f t="shared" si="126"/>
        <v>10.504072352219753</v>
      </c>
      <c r="L1372" s="3">
        <f t="shared" si="127"/>
        <v>13.35383155597613</v>
      </c>
      <c r="M1372" s="3">
        <f t="shared" si="128"/>
        <v>1.3935836690179024</v>
      </c>
      <c r="N1372" s="3">
        <f t="shared" si="129"/>
        <v>2.8303464555659801</v>
      </c>
      <c r="O1372" s="3">
        <f t="shared" si="130"/>
        <v>0.78659613970635645</v>
      </c>
      <c r="P1372" s="4">
        <f t="shared" si="131"/>
        <v>328.85251753453366</v>
      </c>
    </row>
    <row r="1373" spans="1:16" x14ac:dyDescent="0.15">
      <c r="A1373" t="s">
        <v>32</v>
      </c>
      <c r="B1373" s="1">
        <v>2018</v>
      </c>
      <c r="C1373" s="3">
        <v>7512.04443359375</v>
      </c>
      <c r="D1373" s="3">
        <v>4513.22998046875</v>
      </c>
      <c r="E1373" s="3">
        <v>92.312980651855469</v>
      </c>
      <c r="F1373" s="3">
        <v>89.974990844726562</v>
      </c>
      <c r="G1373" s="3">
        <v>1.13128662109375</v>
      </c>
      <c r="H1373" s="3">
        <v>361.93707275390625</v>
      </c>
      <c r="I1373" s="3">
        <v>692.97515869140625</v>
      </c>
      <c r="J1373" s="3">
        <v>604.4183349609375</v>
      </c>
      <c r="K1373" s="3">
        <f t="shared" si="126"/>
        <v>10.840279538705648</v>
      </c>
      <c r="L1373" s="3">
        <f t="shared" si="127"/>
        <v>12.428551549613795</v>
      </c>
      <c r="M1373" s="3">
        <f t="shared" si="128"/>
        <v>1.2725944944773582</v>
      </c>
      <c r="N1373" s="3">
        <f t="shared" si="129"/>
        <v>16.58129278346189</v>
      </c>
      <c r="O1373" s="3">
        <f t="shared" si="130"/>
        <v>0.87220779472427723</v>
      </c>
      <c r="P1373" s="4">
        <f t="shared" si="131"/>
        <v>245.82542326110101</v>
      </c>
    </row>
    <row r="1374" spans="1:16" x14ac:dyDescent="0.15">
      <c r="A1374" t="s">
        <v>33</v>
      </c>
      <c r="B1374" s="1">
        <v>2018</v>
      </c>
      <c r="C1374" s="3">
        <v>2319.06201171875</v>
      </c>
      <c r="D1374" s="3">
        <v>1086.2613525390625</v>
      </c>
      <c r="E1374" s="3">
        <v>15.385497093200684</v>
      </c>
      <c r="F1374" s="3">
        <v>44.648109436035156</v>
      </c>
      <c r="G1374" s="3">
        <v>24.586627960205078</v>
      </c>
      <c r="H1374" s="3">
        <v>37.257038116455078</v>
      </c>
      <c r="I1374" s="3">
        <v>309.70889282226562</v>
      </c>
      <c r="J1374" s="3">
        <v>279.22998046875</v>
      </c>
      <c r="K1374" s="3">
        <f t="shared" si="126"/>
        <v>7.4878767302610294</v>
      </c>
      <c r="L1374" s="3">
        <f t="shared" si="127"/>
        <v>8.3052042184928911</v>
      </c>
      <c r="M1374" s="3">
        <f t="shared" si="128"/>
        <v>1.3717506188971835</v>
      </c>
      <c r="N1374" s="3">
        <f t="shared" si="129"/>
        <v>21.77691188407583</v>
      </c>
      <c r="O1374" s="3">
        <f t="shared" si="130"/>
        <v>0.90158851405339935</v>
      </c>
      <c r="P1374" s="4">
        <f t="shared" si="131"/>
        <v>133.90129223666312</v>
      </c>
    </row>
    <row r="1375" spans="1:16" x14ac:dyDescent="0.15">
      <c r="A1375" t="s">
        <v>34</v>
      </c>
      <c r="B1375" s="1">
        <v>2018</v>
      </c>
      <c r="C1375" s="3">
        <v>7309.92138671875</v>
      </c>
      <c r="D1375" s="3">
        <v>3428.854248046875</v>
      </c>
      <c r="E1375" s="3">
        <v>159.36056518554688</v>
      </c>
      <c r="F1375" s="3">
        <v>232.89419555664062</v>
      </c>
      <c r="G1375" s="3">
        <v>7.5419105589389801E-2</v>
      </c>
      <c r="H1375" s="3">
        <v>262.53390502929688</v>
      </c>
      <c r="I1375" s="3">
        <v>877.228515625</v>
      </c>
      <c r="J1375" s="3">
        <v>714.0943603515625</v>
      </c>
      <c r="K1375" s="3">
        <f t="shared" si="126"/>
        <v>8.3329728303583952</v>
      </c>
      <c r="L1375" s="3">
        <f t="shared" si="127"/>
        <v>10.236632289211657</v>
      </c>
      <c r="M1375" s="3">
        <f t="shared" si="128"/>
        <v>1.4113076929526343</v>
      </c>
      <c r="N1375" s="3">
        <f t="shared" si="129"/>
        <v>14.752511528615383</v>
      </c>
      <c r="O1375" s="3">
        <f t="shared" si="130"/>
        <v>0.81403459603999639</v>
      </c>
      <c r="P1375" s="4">
        <f t="shared" si="131"/>
        <v>227.99370907694242</v>
      </c>
    </row>
    <row r="1376" spans="1:16" x14ac:dyDescent="0.15">
      <c r="A1376" t="s">
        <v>35</v>
      </c>
      <c r="B1376" s="1">
        <v>2018</v>
      </c>
      <c r="C1376" s="3">
        <v>188.84944152832031</v>
      </c>
      <c r="D1376" s="3">
        <v>91.106277465820312</v>
      </c>
      <c r="E1376" s="3">
        <v>0.52793371677398682</v>
      </c>
      <c r="F1376" s="3">
        <v>2.03631591796875</v>
      </c>
      <c r="G1376" s="3">
        <v>7.5419105589389801E-2</v>
      </c>
      <c r="H1376" s="3">
        <v>4.75140380859375</v>
      </c>
      <c r="I1376" s="3">
        <v>27.479013442993164</v>
      </c>
      <c r="J1376" s="3">
        <v>24.119134902954102</v>
      </c>
      <c r="K1376" s="3">
        <f t="shared" si="126"/>
        <v>6.8724971484183603</v>
      </c>
      <c r="L1376" s="3">
        <f t="shared" si="127"/>
        <v>7.8298596648750491</v>
      </c>
      <c r="M1376" s="3">
        <f t="shared" si="128"/>
        <v>1.3184830728889079</v>
      </c>
      <c r="N1376" s="3">
        <f t="shared" si="129"/>
        <v>27.516482785342092</v>
      </c>
      <c r="O1376" s="3">
        <f t="shared" si="130"/>
        <v>0.87772928795244676</v>
      </c>
      <c r="P1376" s="4">
        <f t="shared" si="131"/>
        <v>100.39457992240948</v>
      </c>
    </row>
    <row r="1377" spans="1:16" x14ac:dyDescent="0.15">
      <c r="A1377" t="s">
        <v>36</v>
      </c>
      <c r="B1377" s="1">
        <v>2018</v>
      </c>
      <c r="C1377" s="3">
        <v>5995.064453125</v>
      </c>
      <c r="D1377" s="3">
        <v>1954.1090087890625</v>
      </c>
      <c r="E1377" s="3">
        <v>88.994544982910156</v>
      </c>
      <c r="F1377" s="3">
        <v>212.68186950683594</v>
      </c>
      <c r="G1377" s="3">
        <v>7.5419105589389801E-2</v>
      </c>
      <c r="H1377" s="3">
        <v>165.92202758789062</v>
      </c>
      <c r="I1377" s="3">
        <v>782.3719482421875</v>
      </c>
      <c r="J1377" s="3">
        <v>582.5791015625</v>
      </c>
      <c r="K1377" s="3">
        <f t="shared" si="126"/>
        <v>7.6626781757635243</v>
      </c>
      <c r="L1377" s="3">
        <f t="shared" si="127"/>
        <v>10.290558719058067</v>
      </c>
      <c r="M1377" s="3">
        <f t="shared" si="128"/>
        <v>1.7590869720318869</v>
      </c>
      <c r="N1377" s="3">
        <f t="shared" si="129"/>
        <v>15.831507549130823</v>
      </c>
      <c r="O1377" s="3">
        <f t="shared" si="130"/>
        <v>0.74463188879844588</v>
      </c>
      <c r="P1377" s="4">
        <f t="shared" si="131"/>
        <v>160.94570525296768</v>
      </c>
    </row>
    <row r="1378" spans="1:16" x14ac:dyDescent="0.15">
      <c r="A1378" t="s">
        <v>74</v>
      </c>
      <c r="B1378" s="1">
        <v>2018</v>
      </c>
      <c r="C1378" s="3">
        <v>21726.056640625</v>
      </c>
      <c r="D1378" s="3">
        <v>11376.3681640625</v>
      </c>
      <c r="E1378" s="3">
        <v>135.45271301269531</v>
      </c>
      <c r="F1378" s="3">
        <v>817.84478759765625</v>
      </c>
      <c r="G1378" s="3">
        <v>441.05093383789062</v>
      </c>
      <c r="H1378" s="3">
        <v>218.11204528808594</v>
      </c>
      <c r="I1378" s="3">
        <v>1165.7581787109375</v>
      </c>
      <c r="J1378" s="3">
        <v>942.26617431640625</v>
      </c>
      <c r="K1378" s="3">
        <f t="shared" si="126"/>
        <v>18.636846849875042</v>
      </c>
      <c r="L1378" s="3">
        <f t="shared" si="127"/>
        <v>23.057239273591438</v>
      </c>
      <c r="M1378" s="3">
        <f t="shared" si="128"/>
        <v>1.5951764703321398</v>
      </c>
      <c r="N1378" s="3">
        <f t="shared" si="129"/>
        <v>14.709507377079504</v>
      </c>
      <c r="O1378" s="3">
        <f t="shared" si="130"/>
        <v>0.80828613645956793</v>
      </c>
      <c r="P1378" s="4">
        <f t="shared" si="131"/>
        <v>583.26570727168871</v>
      </c>
    </row>
    <row r="1379" spans="1:16" x14ac:dyDescent="0.15">
      <c r="A1379" t="s">
        <v>37</v>
      </c>
      <c r="B1379" s="1">
        <v>2018</v>
      </c>
      <c r="C1379" s="3">
        <v>4573.71630859375</v>
      </c>
      <c r="D1379" s="3">
        <v>2393.576171875</v>
      </c>
      <c r="E1379" s="3">
        <v>62.824115753173828</v>
      </c>
      <c r="F1379" s="3">
        <v>130.09796142578125</v>
      </c>
      <c r="G1379" s="3">
        <v>252.12606811523438</v>
      </c>
      <c r="H1379" s="3">
        <v>96.838127136230469</v>
      </c>
      <c r="I1379" s="3">
        <v>565.17974853515625</v>
      </c>
      <c r="J1379" s="3">
        <v>465.2833251953125</v>
      </c>
      <c r="K1379" s="3">
        <f t="shared" si="126"/>
        <v>8.0924985731495092</v>
      </c>
      <c r="L1379" s="3">
        <f t="shared" si="127"/>
        <v>9.8299596416309054</v>
      </c>
      <c r="M1379" s="3">
        <f t="shared" si="128"/>
        <v>1.3116993224568512</v>
      </c>
      <c r="N1379" s="3">
        <f t="shared" si="129"/>
        <v>9.5472294040440264</v>
      </c>
      <c r="O1379" s="3">
        <f t="shared" si="130"/>
        <v>0.82324840265639876</v>
      </c>
      <c r="P1379" s="4">
        <f t="shared" si="131"/>
        <v>392.06455042400194</v>
      </c>
    </row>
    <row r="1380" spans="1:16" x14ac:dyDescent="0.15">
      <c r="A1380" t="s">
        <v>89</v>
      </c>
      <c r="B1380" s="1">
        <v>2018</v>
      </c>
      <c r="C1380" s="3">
        <v>695.816650390625</v>
      </c>
      <c r="D1380" s="3">
        <v>566.472900390625</v>
      </c>
      <c r="E1380" s="3">
        <v>0.60335284471511841</v>
      </c>
      <c r="F1380" s="3">
        <v>0.1508382111787796</v>
      </c>
      <c r="G1380" s="3">
        <v>7.5419105589389801E-2</v>
      </c>
      <c r="H1380" s="3">
        <v>13.198343276977539</v>
      </c>
      <c r="I1380" s="3">
        <v>8.4596967697143555</v>
      </c>
      <c r="J1380" s="3">
        <v>7.319737434387207</v>
      </c>
      <c r="K1380" s="3">
        <f t="shared" si="126"/>
        <v>82.250779115587548</v>
      </c>
      <c r="L1380" s="3">
        <f t="shared" si="127"/>
        <v>95.060329230084918</v>
      </c>
      <c r="M1380" s="3">
        <f t="shared" si="128"/>
        <v>1.1938060576322675</v>
      </c>
      <c r="N1380" s="3">
        <f t="shared" si="129"/>
        <v>51.831460126627086</v>
      </c>
      <c r="O1380" s="3">
        <f t="shared" si="130"/>
        <v>0.865248203764443</v>
      </c>
      <c r="P1380" s="4">
        <f t="shared" si="131"/>
        <v>59.646253463589403</v>
      </c>
    </row>
    <row r="1381" spans="1:16" x14ac:dyDescent="0.15">
      <c r="A1381" t="s">
        <v>82</v>
      </c>
      <c r="B1381" s="1">
        <v>2018</v>
      </c>
      <c r="C1381" s="3">
        <v>317.2127685546875</v>
      </c>
      <c r="D1381" s="3">
        <v>164.71533203125</v>
      </c>
      <c r="E1381" s="3">
        <v>18.251422882080078</v>
      </c>
      <c r="F1381" s="3">
        <v>19.081033706665039</v>
      </c>
      <c r="G1381" s="3">
        <v>7.5419105589389801E-2</v>
      </c>
      <c r="H1381" s="3">
        <v>53.170467376708984</v>
      </c>
      <c r="I1381" s="3">
        <v>35.638721466064453</v>
      </c>
      <c r="J1381" s="3">
        <v>32.098850250244141</v>
      </c>
      <c r="K1381" s="3">
        <f t="shared" si="126"/>
        <v>8.9007898012486404</v>
      </c>
      <c r="L1381" s="3">
        <f t="shared" si="127"/>
        <v>9.8823716762962501</v>
      </c>
      <c r="M1381" s="3">
        <f t="shared" si="128"/>
        <v>1.2652863746675607</v>
      </c>
      <c r="N1381" s="3">
        <f t="shared" si="129"/>
        <v>4.3858188310234727</v>
      </c>
      <c r="O1381" s="3">
        <f t="shared" si="130"/>
        <v>0.90067345094882223</v>
      </c>
      <c r="P1381" s="4">
        <f t="shared" si="131"/>
        <v>27.191866110818118</v>
      </c>
    </row>
    <row r="1382" spans="1:16" x14ac:dyDescent="0.15">
      <c r="A1382" t="s">
        <v>38</v>
      </c>
      <c r="B1382" s="1">
        <v>2018</v>
      </c>
      <c r="C1382" s="3">
        <v>6710.33935546875</v>
      </c>
      <c r="D1382" s="3">
        <v>4689.1826171875</v>
      </c>
      <c r="E1382" s="3">
        <v>45.477718353271484</v>
      </c>
      <c r="F1382" s="3">
        <v>162.30191040039062</v>
      </c>
      <c r="G1382" s="3">
        <v>218.41372680664062</v>
      </c>
      <c r="H1382" s="3">
        <v>135.75439453125</v>
      </c>
      <c r="I1382" s="3">
        <v>582.819091796875</v>
      </c>
      <c r="J1382" s="3">
        <v>497.80215454101562</v>
      </c>
      <c r="K1382" s="3">
        <f t="shared" si="126"/>
        <v>11.513588778947289</v>
      </c>
      <c r="L1382" s="3">
        <f t="shared" si="127"/>
        <v>13.479932327042313</v>
      </c>
      <c r="M1382" s="3">
        <f t="shared" si="128"/>
        <v>1.1539147779841357</v>
      </c>
      <c r="N1382" s="3">
        <f t="shared" si="129"/>
        <v>12.992698400880659</v>
      </c>
      <c r="O1382" s="3">
        <f t="shared" si="130"/>
        <v>0.85412808459354728</v>
      </c>
      <c r="P1382" s="4">
        <f t="shared" si="131"/>
        <v>254.85638432371132</v>
      </c>
    </row>
    <row r="1383" spans="1:16" x14ac:dyDescent="0.15">
      <c r="A1383" t="s">
        <v>72</v>
      </c>
      <c r="B1383" s="1">
        <v>2018</v>
      </c>
      <c r="C1383" s="3">
        <v>7313.390625</v>
      </c>
      <c r="D1383" s="3">
        <v>4460.13525390625</v>
      </c>
      <c r="E1383" s="3">
        <v>112.14820861816406</v>
      </c>
      <c r="F1383" s="3">
        <v>499.65158081054688</v>
      </c>
      <c r="G1383" s="3">
        <v>90.125831604003906</v>
      </c>
      <c r="H1383" s="3">
        <v>5444.58056640625</v>
      </c>
      <c r="I1383" s="3">
        <v>378.64642333984375</v>
      </c>
      <c r="J1383" s="3">
        <v>322.12844848632812</v>
      </c>
      <c r="K1383" s="3">
        <f t="shared" si="126"/>
        <v>19.314564126850517</v>
      </c>
      <c r="L1383" s="3">
        <f t="shared" si="127"/>
        <v>22.703336694928382</v>
      </c>
      <c r="M1383" s="3">
        <f t="shared" si="128"/>
        <v>1.3869352776467425</v>
      </c>
      <c r="N1383" s="3">
        <f t="shared" si="129"/>
        <v>1.2119583641985292</v>
      </c>
      <c r="O1383" s="3">
        <f t="shared" si="130"/>
        <v>0.8507368051835803</v>
      </c>
      <c r="P1383" s="4">
        <f t="shared" si="131"/>
        <v>277.76006444672976</v>
      </c>
    </row>
    <row r="1384" spans="1:16" x14ac:dyDescent="0.15">
      <c r="A1384" t="s">
        <v>83</v>
      </c>
      <c r="B1384" s="1">
        <v>2018</v>
      </c>
      <c r="C1384" s="3">
        <v>2859.74169921875</v>
      </c>
      <c r="D1384" s="3">
        <v>1707.1114501953125</v>
      </c>
      <c r="E1384" s="3">
        <v>15.234659194946289</v>
      </c>
      <c r="F1384" s="3">
        <v>63.653724670410156</v>
      </c>
      <c r="G1384" s="3">
        <v>1.8854776620864868</v>
      </c>
      <c r="H1384" s="3">
        <v>8.145263671875</v>
      </c>
      <c r="I1384" s="3">
        <v>150.11460876464844</v>
      </c>
      <c r="J1384" s="3">
        <v>136.31510925292969</v>
      </c>
      <c r="K1384" s="3">
        <f t="shared" si="126"/>
        <v>19.050389051090217</v>
      </c>
      <c r="L1384" s="3">
        <f t="shared" si="127"/>
        <v>20.978904795597987</v>
      </c>
      <c r="M1384" s="3">
        <f t="shared" si="128"/>
        <v>1.4236241098684546</v>
      </c>
      <c r="N1384" s="3">
        <f t="shared" si="129"/>
        <v>38.81064563932761</v>
      </c>
      <c r="O1384" s="3">
        <f t="shared" si="130"/>
        <v>0.90807357374954911</v>
      </c>
      <c r="P1384" s="4">
        <f t="shared" si="131"/>
        <v>108.6120076727066</v>
      </c>
    </row>
    <row r="1385" spans="1:16" x14ac:dyDescent="0.15">
      <c r="A1385" t="s">
        <v>39</v>
      </c>
      <c r="B1385" s="1">
        <v>2018</v>
      </c>
      <c r="C1385" s="3">
        <v>1466.67529296875</v>
      </c>
      <c r="D1385" s="3">
        <v>1121.7838134765625</v>
      </c>
      <c r="E1385" s="3">
        <v>5.7318520545959473</v>
      </c>
      <c r="F1385" s="3">
        <v>15.687173843383789</v>
      </c>
      <c r="G1385" s="3">
        <v>7.5419105589389801E-2</v>
      </c>
      <c r="H1385" s="3">
        <v>18.5531005859375</v>
      </c>
      <c r="I1385" s="3">
        <v>96.956520080566406</v>
      </c>
      <c r="J1385" s="3">
        <v>85.556930541992188</v>
      </c>
      <c r="K1385" s="3">
        <f t="shared" si="126"/>
        <v>15.127144536025121</v>
      </c>
      <c r="L1385" s="3">
        <f t="shared" si="127"/>
        <v>17.142682465085528</v>
      </c>
      <c r="M1385" s="3">
        <f t="shared" si="128"/>
        <v>1.1195745765368563</v>
      </c>
      <c r="N1385" s="3">
        <f t="shared" si="129"/>
        <v>42.740657171234048</v>
      </c>
      <c r="O1385" s="3">
        <f t="shared" si="130"/>
        <v>0.88242575611107243</v>
      </c>
      <c r="P1385" s="4">
        <f t="shared" si="131"/>
        <v>443.64428085387556</v>
      </c>
    </row>
    <row r="1386" spans="1:16" x14ac:dyDescent="0.15">
      <c r="A1386" t="s">
        <v>40</v>
      </c>
      <c r="B1386" s="1">
        <v>2018</v>
      </c>
      <c r="C1386" s="3">
        <v>19990.96484375</v>
      </c>
      <c r="D1386" s="3">
        <v>12204.470703125</v>
      </c>
      <c r="E1386" s="3">
        <v>673.11553955078125</v>
      </c>
      <c r="F1386" s="3">
        <v>533.96728515625</v>
      </c>
      <c r="G1386" s="3">
        <v>7.5419105589389801E-2</v>
      </c>
      <c r="H1386" s="3">
        <v>82.659339904785156</v>
      </c>
      <c r="I1386" s="3">
        <v>1583.283203125</v>
      </c>
      <c r="J1386" s="3">
        <v>1303.1531982421875</v>
      </c>
      <c r="K1386" s="3">
        <f t="shared" si="126"/>
        <v>12.62627229562778</v>
      </c>
      <c r="L1386" s="3">
        <f t="shared" si="127"/>
        <v>15.340456418106211</v>
      </c>
      <c r="M1386" s="3">
        <f t="shared" si="128"/>
        <v>1.268138551634493</v>
      </c>
      <c r="N1386" s="3">
        <f t="shared" si="129"/>
        <v>32.415921161352131</v>
      </c>
      <c r="O1386" s="3">
        <f t="shared" si="130"/>
        <v>0.82307018458232439</v>
      </c>
      <c r="P1386" s="4">
        <f t="shared" si="131"/>
        <v>263.87627168698174</v>
      </c>
    </row>
    <row r="1387" spans="1:16" x14ac:dyDescent="0.15">
      <c r="A1387" t="s">
        <v>84</v>
      </c>
      <c r="B1387" s="1">
        <v>2018</v>
      </c>
      <c r="C1387" s="3">
        <v>1025.171875</v>
      </c>
      <c r="D1387" s="3">
        <v>650.79144287109375</v>
      </c>
      <c r="E1387" s="3">
        <v>1.2821247577667236</v>
      </c>
      <c r="F1387" s="3">
        <v>10.030740737915039</v>
      </c>
      <c r="G1387" s="3">
        <v>6.4860429763793945</v>
      </c>
      <c r="H1387" s="3">
        <v>26.245847702026367</v>
      </c>
      <c r="I1387" s="3">
        <v>48.778251647949219</v>
      </c>
      <c r="J1387" s="3">
        <v>39.838569641113281</v>
      </c>
      <c r="K1387" s="3">
        <f t="shared" si="126"/>
        <v>21.016986881757195</v>
      </c>
      <c r="L1387" s="3">
        <f t="shared" si="127"/>
        <v>25.733149664641218</v>
      </c>
      <c r="M1387" s="3">
        <f t="shared" si="128"/>
        <v>1.3840761137695832</v>
      </c>
      <c r="N1387" s="3">
        <f t="shared" si="129"/>
        <v>23.973545150187661</v>
      </c>
      <c r="O1387" s="3">
        <f t="shared" si="130"/>
        <v>0.81672811745371798</v>
      </c>
      <c r="P1387" s="4">
        <f t="shared" si="131"/>
        <v>13.532039815373279</v>
      </c>
    </row>
    <row r="1388" spans="1:16" x14ac:dyDescent="0.15">
      <c r="A1388" t="s">
        <v>73</v>
      </c>
      <c r="B1388" s="1">
        <v>2018</v>
      </c>
      <c r="C1388" s="3">
        <v>1203.68896484375</v>
      </c>
      <c r="D1388" s="3">
        <v>497.61526489257812</v>
      </c>
      <c r="E1388" s="3">
        <v>48.645320892333984</v>
      </c>
      <c r="F1388" s="3">
        <v>84.544815063476562</v>
      </c>
      <c r="G1388" s="3">
        <v>4.9776611328125</v>
      </c>
      <c r="H1388" s="3">
        <v>212.75729370117188</v>
      </c>
      <c r="I1388" s="3">
        <v>267.59039306640625</v>
      </c>
      <c r="J1388" s="3">
        <v>252.3509521484375</v>
      </c>
      <c r="K1388" s="3">
        <f t="shared" si="126"/>
        <v>4.4982517909192579</v>
      </c>
      <c r="L1388" s="3">
        <f t="shared" si="127"/>
        <v>4.7699006268687185</v>
      </c>
      <c r="M1388" s="3">
        <f t="shared" si="128"/>
        <v>1.1289502765344603</v>
      </c>
      <c r="N1388" s="3">
        <f t="shared" si="129"/>
        <v>3.9820361291530171</v>
      </c>
      <c r="O1388" s="3">
        <f t="shared" si="130"/>
        <v>0.94304937205205697</v>
      </c>
      <c r="P1388" s="4">
        <f t="shared" si="131"/>
        <v>15.888425536050793</v>
      </c>
    </row>
    <row r="1389" spans="1:16" x14ac:dyDescent="0.15">
      <c r="A1389" t="s">
        <v>76</v>
      </c>
      <c r="B1389" s="1">
        <v>2018</v>
      </c>
      <c r="C1389" s="3">
        <v>4777.951171875</v>
      </c>
      <c r="D1389" s="3">
        <v>3877.145263671875</v>
      </c>
      <c r="E1389" s="3">
        <v>33.71234130859375</v>
      </c>
      <c r="F1389" s="3">
        <v>197.89973449707031</v>
      </c>
      <c r="G1389" s="3">
        <v>38.840839385986328</v>
      </c>
      <c r="H1389" s="3">
        <v>4784.587890625</v>
      </c>
      <c r="I1389" s="3">
        <v>181.07350158691406</v>
      </c>
      <c r="J1389" s="3">
        <v>144.83480834960938</v>
      </c>
      <c r="K1389" s="3">
        <f t="shared" si="126"/>
        <v>26.38680497146964</v>
      </c>
      <c r="L1389" s="3">
        <f t="shared" si="127"/>
        <v>32.988970167597742</v>
      </c>
      <c r="M1389" s="3">
        <f t="shared" si="128"/>
        <v>1.1277354632816929</v>
      </c>
      <c r="N1389" s="3">
        <f t="shared" si="129"/>
        <v>0.95153129408814718</v>
      </c>
      <c r="O1389" s="3">
        <f t="shared" si="130"/>
        <v>0.79986749623930831</v>
      </c>
      <c r="P1389" s="4">
        <f t="shared" si="131"/>
        <v>63.067888488183435</v>
      </c>
    </row>
    <row r="1390" spans="1:16" x14ac:dyDescent="0.15">
      <c r="A1390" t="s">
        <v>41</v>
      </c>
      <c r="B1390" s="1">
        <v>2018</v>
      </c>
      <c r="C1390" s="3">
        <v>1096.9708251953125</v>
      </c>
      <c r="D1390" s="3">
        <v>484.34149169921875</v>
      </c>
      <c r="E1390" s="3">
        <v>77.60626220703125</v>
      </c>
      <c r="F1390" s="3">
        <v>30.770994186401367</v>
      </c>
      <c r="G1390" s="3">
        <v>0.52793371677398682</v>
      </c>
      <c r="H1390" s="3">
        <v>42.234699249267578</v>
      </c>
      <c r="I1390" s="3">
        <v>77.217231750488281</v>
      </c>
      <c r="J1390" s="3">
        <v>70.977455139160156</v>
      </c>
      <c r="K1390" s="3">
        <f t="shared" si="126"/>
        <v>14.20629567167015</v>
      </c>
      <c r="L1390" s="3">
        <f t="shared" si="127"/>
        <v>15.455200852785779</v>
      </c>
      <c r="M1390" s="3">
        <f t="shared" si="128"/>
        <v>1.5447194283528143</v>
      </c>
      <c r="N1390" s="3">
        <f t="shared" si="129"/>
        <v>14.917947987540133</v>
      </c>
      <c r="O1390" s="3">
        <f t="shared" si="130"/>
        <v>0.91919191519982624</v>
      </c>
      <c r="P1390" s="4">
        <f t="shared" si="131"/>
        <v>439.76846834656635</v>
      </c>
    </row>
    <row r="1391" spans="1:16" x14ac:dyDescent="0.15">
      <c r="A1391" t="s">
        <v>42</v>
      </c>
      <c r="B1391" s="1">
        <v>2018</v>
      </c>
      <c r="C1391" s="3">
        <v>1548.4296875</v>
      </c>
      <c r="D1391" s="3">
        <v>1121.029541015625</v>
      </c>
      <c r="E1391" s="3">
        <v>37.030780792236328</v>
      </c>
      <c r="F1391" s="3">
        <v>47.363197326660156</v>
      </c>
      <c r="G1391" s="3">
        <v>7.5419105589389801E-2</v>
      </c>
      <c r="H1391" s="3">
        <v>24.511209487915039</v>
      </c>
      <c r="I1391" s="3">
        <v>76.977241516113281</v>
      </c>
      <c r="J1391" s="3">
        <v>71.397438049316406</v>
      </c>
      <c r="K1391" s="3">
        <f t="shared" si="126"/>
        <v>20.115421870188406</v>
      </c>
      <c r="L1391" s="3">
        <f t="shared" si="127"/>
        <v>21.687468483539313</v>
      </c>
      <c r="M1391" s="3">
        <f t="shared" si="128"/>
        <v>1.1852328557274801</v>
      </c>
      <c r="N1391" s="3">
        <f t="shared" si="129"/>
        <v>21.520965029410011</v>
      </c>
      <c r="O1391" s="3">
        <f t="shared" si="130"/>
        <v>0.92751359548745482</v>
      </c>
      <c r="P1391" s="4">
        <f t="shared" si="131"/>
        <v>519.07379103622543</v>
      </c>
    </row>
    <row r="1392" spans="1:16" x14ac:dyDescent="0.15">
      <c r="A1392" t="s">
        <v>95</v>
      </c>
      <c r="B1392" s="1">
        <v>2018</v>
      </c>
      <c r="C1392" s="3">
        <v>12563.1640625</v>
      </c>
      <c r="D1392" s="3">
        <v>9904.564453125</v>
      </c>
      <c r="E1392" s="3">
        <v>233.79922485351562</v>
      </c>
      <c r="F1392" s="3">
        <v>2910.875732421875</v>
      </c>
      <c r="G1392" s="3">
        <v>56.564327239990234</v>
      </c>
      <c r="H1392" s="3">
        <v>2262.5732421875</v>
      </c>
      <c r="I1392" s="3">
        <v>567.9996337890625</v>
      </c>
      <c r="J1392" s="3">
        <v>628.83746337890625</v>
      </c>
      <c r="K1392" s="3">
        <f t="shared" si="126"/>
        <v>22.118260849382114</v>
      </c>
      <c r="L1392" s="3">
        <f t="shared" si="127"/>
        <v>19.978396317221421</v>
      </c>
      <c r="M1392" s="3">
        <f t="shared" si="128"/>
        <v>1.1083318515227312</v>
      </c>
      <c r="N1392" s="3">
        <f t="shared" si="129"/>
        <v>2.4021285104681449</v>
      </c>
      <c r="O1392" s="3">
        <f t="shared" si="130"/>
        <v>1.1071089239688436</v>
      </c>
      <c r="P1392" s="4">
        <f t="shared" si="131"/>
        <v>4211.498429651454</v>
      </c>
    </row>
    <row r="1393" spans="1:16" x14ac:dyDescent="0.15">
      <c r="A1393" t="s">
        <v>78</v>
      </c>
      <c r="B1393" s="1">
        <v>2018</v>
      </c>
      <c r="C1393" s="3">
        <v>337.87759399414062</v>
      </c>
      <c r="D1393" s="3">
        <v>131.15382385253906</v>
      </c>
      <c r="E1393" s="3">
        <v>18.477680206298828</v>
      </c>
      <c r="F1393" s="3">
        <v>67.273841857910156</v>
      </c>
      <c r="G1393" s="3">
        <v>7.5419105589389801E-2</v>
      </c>
      <c r="H1393" s="3">
        <v>368.19607543945312</v>
      </c>
      <c r="I1393" s="3">
        <v>93.836631774902344</v>
      </c>
      <c r="J1393" s="3">
        <v>83.637001037597656</v>
      </c>
      <c r="K1393" s="3">
        <f t="shared" si="126"/>
        <v>3.6007003619295483</v>
      </c>
      <c r="L1393" s="3">
        <f t="shared" si="127"/>
        <v>4.0398100099530501</v>
      </c>
      <c r="M1393" s="3">
        <f t="shared" si="128"/>
        <v>1.0329327054470561</v>
      </c>
      <c r="N1393" s="3">
        <f t="shared" si="129"/>
        <v>0.77575757505424658</v>
      </c>
      <c r="O1393" s="3">
        <f t="shared" si="130"/>
        <v>0.89130438140861856</v>
      </c>
      <c r="P1393" s="4">
        <f t="shared" si="131"/>
        <v>113.26533263767405</v>
      </c>
    </row>
    <row r="1394" spans="1:16" x14ac:dyDescent="0.15">
      <c r="A1394" t="s">
        <v>96</v>
      </c>
      <c r="B1394" s="1">
        <v>2018</v>
      </c>
      <c r="C1394" s="3">
        <v>8.8994541168212891</v>
      </c>
      <c r="D1394" s="3">
        <v>3.0921833515167236</v>
      </c>
      <c r="E1394" s="3">
        <v>14.446678161621094</v>
      </c>
      <c r="F1394" s="3">
        <v>4.1480507850646973</v>
      </c>
      <c r="G1394" s="3">
        <v>1.13128662109375</v>
      </c>
      <c r="H1394" s="3">
        <v>71.497314453125</v>
      </c>
      <c r="I1394" s="3">
        <v>3.1198880672454834</v>
      </c>
      <c r="J1394" s="3">
        <v>2.8798966407775879</v>
      </c>
      <c r="K1394" s="3">
        <f t="shared" si="126"/>
        <v>2.8524914756568571</v>
      </c>
      <c r="L1394" s="3">
        <f t="shared" si="127"/>
        <v>3.0901991379865592</v>
      </c>
      <c r="M1394" s="3">
        <f t="shared" si="128"/>
        <v>0.37807841764582084</v>
      </c>
      <c r="N1394" s="3">
        <f t="shared" si="129"/>
        <v>0.11591354795116937</v>
      </c>
      <c r="O1394" s="3">
        <f t="shared" si="130"/>
        <v>0.92307691132016112</v>
      </c>
      <c r="P1394" s="4">
        <f t="shared" si="131"/>
        <v>2.9833278345558525</v>
      </c>
    </row>
    <row r="1395" spans="1:16" x14ac:dyDescent="0.15">
      <c r="A1395" t="s">
        <v>43</v>
      </c>
      <c r="B1395" s="1">
        <v>2018</v>
      </c>
      <c r="C1395" s="3">
        <v>52057.5859375</v>
      </c>
      <c r="D1395" s="3">
        <v>35511.234375</v>
      </c>
      <c r="E1395" s="3">
        <v>673.5679931640625</v>
      </c>
      <c r="F1395" s="3">
        <v>995.305908203125</v>
      </c>
      <c r="G1395" s="3">
        <v>654.41156005859375</v>
      </c>
      <c r="H1395" s="3">
        <v>1064.9931640625</v>
      </c>
      <c r="I1395" s="3">
        <v>1536.8448486328125</v>
      </c>
      <c r="J1395" s="3">
        <v>1383.1904296875</v>
      </c>
      <c r="K1395" s="3">
        <f t="shared" si="126"/>
        <v>33.873026274454951</v>
      </c>
      <c r="L1395" s="3">
        <f t="shared" si="127"/>
        <v>37.635877765045855</v>
      </c>
      <c r="M1395" s="3">
        <f t="shared" si="128"/>
        <v>1.3312313532180107</v>
      </c>
      <c r="N1395" s="3">
        <f t="shared" si="129"/>
        <v>19.176108612699736</v>
      </c>
      <c r="O1395" s="3">
        <f t="shared" si="130"/>
        <v>0.90001956340485212</v>
      </c>
      <c r="P1395" s="4">
        <f t="shared" si="131"/>
        <v>2046.3089824004921</v>
      </c>
    </row>
    <row r="1396" spans="1:16" x14ac:dyDescent="0.15">
      <c r="A1396" t="s">
        <v>44</v>
      </c>
      <c r="B1396" s="1">
        <v>2018</v>
      </c>
      <c r="C1396" s="3">
        <v>5294.11962890625</v>
      </c>
      <c r="D1396" s="3">
        <v>2820.674560546875</v>
      </c>
      <c r="E1396" s="3">
        <v>45.100624084472656</v>
      </c>
      <c r="F1396" s="3">
        <v>160.34101867675781</v>
      </c>
      <c r="G1396" s="3">
        <v>312.38592529296875</v>
      </c>
      <c r="H1396" s="3">
        <v>272.94174194335938</v>
      </c>
      <c r="I1396" s="3">
        <v>734.55364990234375</v>
      </c>
      <c r="J1396" s="3">
        <v>649.836669921875</v>
      </c>
      <c r="K1396" s="3">
        <f t="shared" si="126"/>
        <v>7.2072606672229922</v>
      </c>
      <c r="L1396" s="3">
        <f t="shared" si="127"/>
        <v>8.1468465445982332</v>
      </c>
      <c r="M1396" s="3">
        <f t="shared" si="128"/>
        <v>1.2456266993264797</v>
      </c>
      <c r="N1396" s="3">
        <f t="shared" si="129"/>
        <v>7.099828286906666</v>
      </c>
      <c r="O1396" s="3">
        <f t="shared" si="130"/>
        <v>0.88466876450517729</v>
      </c>
      <c r="P1396" s="4">
        <f t="shared" si="131"/>
        <v>632.25302700413511</v>
      </c>
    </row>
    <row r="1397" spans="1:16" x14ac:dyDescent="0.15">
      <c r="A1397" t="s">
        <v>45</v>
      </c>
      <c r="B1397" s="1">
        <v>2018</v>
      </c>
      <c r="C1397" s="3">
        <v>10931.2451171875</v>
      </c>
      <c r="D1397" s="3">
        <v>9469.6982421875</v>
      </c>
      <c r="E1397" s="3">
        <v>138.469482421875</v>
      </c>
      <c r="F1397" s="3">
        <v>106.11467742919922</v>
      </c>
      <c r="G1397" s="3">
        <v>7.5419105589389801E-2</v>
      </c>
      <c r="H1397" s="3">
        <v>87.184486389160156</v>
      </c>
      <c r="I1397" s="3">
        <v>136.37510681152344</v>
      </c>
      <c r="J1397" s="3">
        <v>121.01565551757812</v>
      </c>
      <c r="K1397" s="3">
        <f t="shared" si="126"/>
        <v>80.155721764493094</v>
      </c>
      <c r="L1397" s="3">
        <f t="shared" si="127"/>
        <v>90.329181546264337</v>
      </c>
      <c r="M1397" s="3">
        <f t="shared" si="128"/>
        <v>1.1080209125170097</v>
      </c>
      <c r="N1397" s="3">
        <f t="shared" si="129"/>
        <v>56.528862024677721</v>
      </c>
      <c r="O1397" s="3">
        <f t="shared" si="130"/>
        <v>0.88737349760486151</v>
      </c>
      <c r="P1397" s="4">
        <f t="shared" si="131"/>
        <v>988.42996625604587</v>
      </c>
    </row>
    <row r="1398" spans="1:16" x14ac:dyDescent="0.15">
      <c r="A1398" t="s">
        <v>90</v>
      </c>
      <c r="B1398" s="1">
        <v>2018</v>
      </c>
      <c r="C1398" s="3">
        <v>655.01495361328125</v>
      </c>
      <c r="D1398" s="3">
        <v>432.0760498046875</v>
      </c>
      <c r="E1398" s="3">
        <v>7.9944252967834473</v>
      </c>
      <c r="F1398" s="3">
        <v>35.899494171142578</v>
      </c>
      <c r="G1398" s="3">
        <v>7.5419105589389801E-2</v>
      </c>
      <c r="H1398" s="3">
        <v>22.474893569946289</v>
      </c>
      <c r="I1398" s="3">
        <v>60.597827911376953</v>
      </c>
      <c r="J1398" s="3">
        <v>56.337978363037109</v>
      </c>
      <c r="K1398" s="3">
        <f t="shared" si="126"/>
        <v>10.809215052579555</v>
      </c>
      <c r="L1398" s="3">
        <f t="shared" si="127"/>
        <v>11.626525705136613</v>
      </c>
      <c r="M1398" s="3">
        <f t="shared" si="128"/>
        <v>1.1759561346333489</v>
      </c>
      <c r="N1398" s="3">
        <f t="shared" si="129"/>
        <v>11.206451979071103</v>
      </c>
      <c r="O1398" s="3">
        <f t="shared" si="130"/>
        <v>0.9297029333366571</v>
      </c>
      <c r="P1398" s="4">
        <f t="shared" si="131"/>
        <v>59.228056964819018</v>
      </c>
    </row>
    <row r="1399" spans="1:16" x14ac:dyDescent="0.15">
      <c r="A1399" t="s">
        <v>46</v>
      </c>
      <c r="B1399" s="1">
        <v>2018</v>
      </c>
      <c r="C1399" s="3">
        <v>438.86376953125</v>
      </c>
      <c r="D1399" s="3">
        <v>262.76016235351562</v>
      </c>
      <c r="E1399" s="3">
        <v>14.178791999816895</v>
      </c>
      <c r="F1399" s="3">
        <v>11.237446784973145</v>
      </c>
      <c r="G1399" s="3">
        <v>7.5419105589389801E-2</v>
      </c>
      <c r="H1399" s="3">
        <v>84.167716979980469</v>
      </c>
      <c r="I1399" s="3">
        <v>29.758932113647461</v>
      </c>
      <c r="J1399" s="3">
        <v>25.979068756103516</v>
      </c>
      <c r="K1399" s="3">
        <f t="shared" si="126"/>
        <v>14.74729563061125</v>
      </c>
      <c r="L1399" s="3">
        <f t="shared" si="127"/>
        <v>16.892975404599269</v>
      </c>
      <c r="M1399" s="3">
        <f t="shared" si="128"/>
        <v>1.3191889688811198</v>
      </c>
      <c r="N1399" s="3">
        <f t="shared" si="129"/>
        <v>4.5963666783044443</v>
      </c>
      <c r="O1399" s="3">
        <f t="shared" si="130"/>
        <v>0.8729839046942649</v>
      </c>
      <c r="P1399" s="4">
        <f t="shared" si="131"/>
        <v>363.3224118653705</v>
      </c>
    </row>
    <row r="1400" spans="1:16" x14ac:dyDescent="0.15">
      <c r="A1400" t="s">
        <v>47</v>
      </c>
      <c r="B1400" s="1">
        <v>2018</v>
      </c>
      <c r="C1400" s="3">
        <v>21190.732421875</v>
      </c>
      <c r="D1400" s="3">
        <v>5534.3291015625</v>
      </c>
      <c r="E1400" s="3">
        <v>369.70443725585938</v>
      </c>
      <c r="F1400" s="3">
        <v>344.96697998046875</v>
      </c>
      <c r="G1400" s="3">
        <v>7.5419105589389801E-2</v>
      </c>
      <c r="H1400" s="3">
        <v>387.20169067382812</v>
      </c>
      <c r="I1400" s="3">
        <v>1420.6890869140625</v>
      </c>
      <c r="J1400" s="3">
        <v>1146.6788330078125</v>
      </c>
      <c r="K1400" s="3">
        <f t="shared" si="126"/>
        <v>14.91581276794648</v>
      </c>
      <c r="L1400" s="3">
        <f t="shared" si="127"/>
        <v>18.480093825653295</v>
      </c>
      <c r="M1400" s="3">
        <f t="shared" si="128"/>
        <v>2.5014435362417866</v>
      </c>
      <c r="N1400" s="3">
        <f t="shared" si="129"/>
        <v>28.939437980064483</v>
      </c>
      <c r="O1400" s="3">
        <f t="shared" si="130"/>
        <v>0.8071286276285552</v>
      </c>
      <c r="P1400" s="4">
        <f t="shared" si="131"/>
        <v>369.97466360220153</v>
      </c>
    </row>
    <row r="1401" spans="1:16" x14ac:dyDescent="0.15">
      <c r="A1401" t="s">
        <v>48</v>
      </c>
      <c r="B1401" s="1">
        <v>2018</v>
      </c>
      <c r="C1401" s="3">
        <v>30919.193359375</v>
      </c>
      <c r="D1401" s="3">
        <v>13411.17578125</v>
      </c>
      <c r="E1401" s="3">
        <v>467.67385864257812</v>
      </c>
      <c r="F1401" s="3">
        <v>1041.9903564453125</v>
      </c>
      <c r="G1401" s="3">
        <v>7.5419105589389801E-2</v>
      </c>
      <c r="H1401" s="3">
        <v>125.34654998779297</v>
      </c>
      <c r="I1401" s="3">
        <v>1791.835693359375</v>
      </c>
      <c r="J1401" s="3">
        <v>1506.0059814453125</v>
      </c>
      <c r="K1401" s="3">
        <f t="shared" si="126"/>
        <v>17.255596299349847</v>
      </c>
      <c r="L1401" s="3">
        <f t="shared" si="127"/>
        <v>20.530591339153833</v>
      </c>
      <c r="M1401" s="3">
        <f t="shared" si="128"/>
        <v>1.8000668925638164</v>
      </c>
      <c r="N1401" s="3">
        <f t="shared" si="129"/>
        <v>26.485238062830575</v>
      </c>
      <c r="O1401" s="3">
        <f t="shared" si="130"/>
        <v>0.84048218652337348</v>
      </c>
      <c r="P1401" s="4">
        <f t="shared" si="131"/>
        <v>976.16608842061896</v>
      </c>
    </row>
    <row r="1402" spans="1:16" x14ac:dyDescent="0.15">
      <c r="A1402" t="s">
        <v>85</v>
      </c>
      <c r="B1402" s="1">
        <v>2018</v>
      </c>
      <c r="C1402" s="3">
        <v>11686.4921875</v>
      </c>
      <c r="D1402" s="3">
        <v>5940.6875</v>
      </c>
      <c r="E1402" s="3">
        <v>30.846414566040039</v>
      </c>
      <c r="F1402" s="3">
        <v>112.29904937744141</v>
      </c>
      <c r="G1402" s="3">
        <v>7.5419105589389801E-2</v>
      </c>
      <c r="H1402" s="3">
        <v>181.68461608886719</v>
      </c>
      <c r="I1402" s="3">
        <v>653.91656494140625</v>
      </c>
      <c r="J1402" s="3">
        <v>526.00115966796875</v>
      </c>
      <c r="K1402" s="3">
        <f t="shared" si="126"/>
        <v>17.871534097851093</v>
      </c>
      <c r="L1402" s="3">
        <f t="shared" si="127"/>
        <v>22.217616772702446</v>
      </c>
      <c r="M1402" s="3">
        <f t="shared" si="128"/>
        <v>1.6341426576223745</v>
      </c>
      <c r="N1402" s="3">
        <f t="shared" si="129"/>
        <v>39.741986562032679</v>
      </c>
      <c r="O1402" s="3">
        <f t="shared" si="130"/>
        <v>0.80438573950959746</v>
      </c>
      <c r="P1402" s="4">
        <f t="shared" si="131"/>
        <v>368.96038112750426</v>
      </c>
    </row>
    <row r="1403" spans="1:16" x14ac:dyDescent="0.15">
      <c r="A1403" t="s">
        <v>49</v>
      </c>
      <c r="B1403" s="1">
        <v>2018</v>
      </c>
      <c r="C1403" s="3">
        <v>1658.6923828125</v>
      </c>
      <c r="D1403" s="3">
        <v>644.07916259765625</v>
      </c>
      <c r="E1403" s="3">
        <v>47.136940002441406</v>
      </c>
      <c r="F1403" s="3">
        <v>117.35212707519531</v>
      </c>
      <c r="G1403" s="3">
        <v>7.5419105589389801E-2</v>
      </c>
      <c r="H1403" s="3">
        <v>61.617408752441406</v>
      </c>
      <c r="I1403" s="3">
        <v>243.47126770019531</v>
      </c>
      <c r="J1403" s="3">
        <v>206.99256896972656</v>
      </c>
      <c r="K1403" s="3">
        <f t="shared" si="126"/>
        <v>6.8126822457546572</v>
      </c>
      <c r="L1403" s="3">
        <f t="shared" si="127"/>
        <v>8.013294347079146</v>
      </c>
      <c r="M1403" s="3">
        <f t="shared" si="128"/>
        <v>1.4528523500842572</v>
      </c>
      <c r="N1403" s="3">
        <f t="shared" si="129"/>
        <v>9.2641112587120968</v>
      </c>
      <c r="O1403" s="3">
        <f t="shared" si="130"/>
        <v>0.85017246973311145</v>
      </c>
      <c r="P1403" s="4">
        <f t="shared" si="131"/>
        <v>239.77281239420725</v>
      </c>
    </row>
    <row r="1404" spans="1:16" x14ac:dyDescent="0.15">
      <c r="A1404" t="s">
        <v>50</v>
      </c>
      <c r="B1404" s="1">
        <v>2018</v>
      </c>
      <c r="C1404" s="3">
        <v>667.23284912109375</v>
      </c>
      <c r="D1404" s="3">
        <v>494.22140502929688</v>
      </c>
      <c r="E1404" s="3">
        <v>3.7709553241729736</v>
      </c>
      <c r="F1404" s="3">
        <v>8.7486162185668945</v>
      </c>
      <c r="G1404" s="3">
        <v>6.1089472770690918</v>
      </c>
      <c r="H1404" s="3">
        <v>28.734678268432617</v>
      </c>
      <c r="I1404" s="3">
        <v>27.179025650024414</v>
      </c>
      <c r="J1404" s="3">
        <v>24.059137344360352</v>
      </c>
      <c r="K1404" s="3">
        <f t="shared" si="126"/>
        <v>24.549549999063135</v>
      </c>
      <c r="L1404" s="3">
        <f t="shared" si="127"/>
        <v>27.733032966682753</v>
      </c>
      <c r="M1404" s="3">
        <f t="shared" si="128"/>
        <v>1.2148502691619389</v>
      </c>
      <c r="N1404" s="3">
        <f t="shared" si="129"/>
        <v>15.306229322463246</v>
      </c>
      <c r="O1404" s="3">
        <f t="shared" si="130"/>
        <v>0.88520970744728444</v>
      </c>
      <c r="P1404" s="4">
        <f t="shared" si="131"/>
        <v>538.66812355505817</v>
      </c>
    </row>
    <row r="1405" spans="1:16" x14ac:dyDescent="0.15">
      <c r="A1405" t="s">
        <v>51</v>
      </c>
      <c r="B1405" s="1">
        <v>2018</v>
      </c>
      <c r="C1405" s="3">
        <v>94663.796875</v>
      </c>
      <c r="D1405" s="3">
        <v>22297.658203125</v>
      </c>
      <c r="E1405" s="3">
        <v>403.49221801757812</v>
      </c>
      <c r="F1405" s="3">
        <v>1483.4937744140625</v>
      </c>
      <c r="G1405" s="3">
        <v>21466.5390625</v>
      </c>
      <c r="H1405" s="3">
        <v>536.9840087890625</v>
      </c>
      <c r="I1405" s="3">
        <v>8691.888671875</v>
      </c>
      <c r="J1405" s="3">
        <v>7540.529296875</v>
      </c>
      <c r="K1405" s="3">
        <f t="shared" si="126"/>
        <v>10.891050316982406</v>
      </c>
      <c r="L1405" s="3">
        <f t="shared" si="127"/>
        <v>12.55399894994523</v>
      </c>
      <c r="M1405" s="3">
        <f t="shared" si="128"/>
        <v>2.4314184594386004</v>
      </c>
      <c r="N1405" s="3">
        <f t="shared" si="129"/>
        <v>4.0304734099221475</v>
      </c>
      <c r="O1405" s="3">
        <f t="shared" si="130"/>
        <v>0.86753634124128387</v>
      </c>
      <c r="P1405" s="4">
        <f t="shared" si="131"/>
        <v>491.91330739451257</v>
      </c>
    </row>
    <row r="1406" spans="1:16" x14ac:dyDescent="0.15">
      <c r="A1406" t="s">
        <v>91</v>
      </c>
      <c r="B1406" s="1">
        <v>2018</v>
      </c>
      <c r="C1406" s="3">
        <v>763.618408203125</v>
      </c>
      <c r="D1406" s="3">
        <v>716.02899169921875</v>
      </c>
      <c r="E1406" s="3">
        <v>21.794210433959961</v>
      </c>
      <c r="F1406" s="3">
        <v>4.9022417068481445</v>
      </c>
      <c r="G1406" s="3">
        <v>6.9385576248168945</v>
      </c>
      <c r="H1406" s="3">
        <v>37.257038116455078</v>
      </c>
      <c r="I1406" s="3">
        <v>4.859825611114502</v>
      </c>
      <c r="J1406" s="3">
        <v>4.799828052520752</v>
      </c>
      <c r="K1406" s="3">
        <f t="shared" si="126"/>
        <v>157.12876743081418</v>
      </c>
      <c r="L1406" s="3">
        <f t="shared" si="127"/>
        <v>159.09286746263575</v>
      </c>
      <c r="M1406" s="3">
        <f t="shared" si="128"/>
        <v>1.0215865183812285</v>
      </c>
      <c r="N1406" s="3">
        <f t="shared" si="129"/>
        <v>15.552994752773227</v>
      </c>
      <c r="O1406" s="3">
        <f t="shared" si="130"/>
        <v>0.98765438034308584</v>
      </c>
      <c r="P1406" s="4">
        <f t="shared" si="131"/>
        <v>3.9680856797086106</v>
      </c>
    </row>
    <row r="1407" spans="1:16" x14ac:dyDescent="0.15">
      <c r="A1407" t="s">
        <v>52</v>
      </c>
      <c r="B1407" s="1">
        <v>2018</v>
      </c>
      <c r="C1407" s="3">
        <v>124.66777801513672</v>
      </c>
      <c r="D1407" s="3">
        <v>62.673274993896484</v>
      </c>
      <c r="E1407" s="3">
        <v>1.4329630136489868</v>
      </c>
      <c r="F1407" s="3">
        <v>6.8631386756896973</v>
      </c>
      <c r="G1407" s="3">
        <v>7.5419105589389801E-2</v>
      </c>
      <c r="H1407" s="3">
        <v>34.240272521972656</v>
      </c>
      <c r="I1407" s="3">
        <v>16.859395980834961</v>
      </c>
      <c r="J1407" s="3">
        <v>14.999462127685547</v>
      </c>
      <c r="K1407" s="3">
        <f t="shared" si="126"/>
        <v>7.3945577977321193</v>
      </c>
      <c r="L1407" s="3">
        <f t="shared" si="127"/>
        <v>8.3114832354574073</v>
      </c>
      <c r="M1407" s="3">
        <f t="shared" si="128"/>
        <v>1.2990950153830512</v>
      </c>
      <c r="N1407" s="3">
        <f t="shared" si="129"/>
        <v>3.0274725410374796</v>
      </c>
      <c r="O1407" s="3">
        <f t="shared" si="130"/>
        <v>0.88967968631475847</v>
      </c>
      <c r="P1407" s="4">
        <f t="shared" si="131"/>
        <v>269.25687090538889</v>
      </c>
    </row>
    <row r="1408" spans="1:16" x14ac:dyDescent="0.15">
      <c r="A1408" t="s">
        <v>53</v>
      </c>
      <c r="B1408" s="1">
        <v>2018</v>
      </c>
      <c r="C1408" s="3">
        <v>1649.64208984375</v>
      </c>
      <c r="D1408" s="3">
        <v>734.43121337890625</v>
      </c>
      <c r="E1408" s="3">
        <v>83.639785766601562</v>
      </c>
      <c r="F1408" s="3">
        <v>45.100624084472656</v>
      </c>
      <c r="G1408" s="3">
        <v>7.5419105589389801E-2</v>
      </c>
      <c r="H1408" s="3">
        <v>15.762593269348145</v>
      </c>
      <c r="I1408" s="3">
        <v>117.05580139160156</v>
      </c>
      <c r="J1408" s="3">
        <v>103.49628448486328</v>
      </c>
      <c r="K1408" s="3">
        <f t="shared" si="126"/>
        <v>14.092783700014952</v>
      </c>
      <c r="L1408" s="3">
        <f t="shared" si="127"/>
        <v>15.939143110833282</v>
      </c>
      <c r="M1408" s="3">
        <f t="shared" si="128"/>
        <v>1.5882971538311714</v>
      </c>
      <c r="N1408" s="3">
        <f t="shared" si="129"/>
        <v>27.070544824916425</v>
      </c>
      <c r="O1408" s="3">
        <f t="shared" si="130"/>
        <v>0.8841619403264267</v>
      </c>
      <c r="P1408" s="4">
        <f t="shared" si="131"/>
        <v>239.58881236612308</v>
      </c>
    </row>
    <row r="1409" spans="1:16" x14ac:dyDescent="0.15">
      <c r="A1409" t="s">
        <v>54</v>
      </c>
      <c r="B1409" s="1">
        <v>2018</v>
      </c>
      <c r="C1409" s="3">
        <v>5999.51416015625</v>
      </c>
      <c r="D1409" s="3">
        <v>4431.32470703125</v>
      </c>
      <c r="E1409" s="3">
        <v>42.008441925048828</v>
      </c>
      <c r="F1409" s="3">
        <v>126.85493469238281</v>
      </c>
      <c r="G1409" s="3">
        <v>7.5419105589389801E-2</v>
      </c>
      <c r="H1409" s="3">
        <v>91.483375549316406</v>
      </c>
      <c r="I1409" s="3">
        <v>208.55252075195312</v>
      </c>
      <c r="J1409" s="3">
        <v>171.83383178710938</v>
      </c>
      <c r="K1409" s="3">
        <f t="shared" si="126"/>
        <v>28.76740179655711</v>
      </c>
      <c r="L1409" s="3">
        <f t="shared" si="127"/>
        <v>34.914627100845003</v>
      </c>
      <c r="M1409" s="3">
        <f t="shared" si="128"/>
        <v>1.2360652811329302</v>
      </c>
      <c r="N1409" s="3">
        <f t="shared" si="129"/>
        <v>27.468576165451239</v>
      </c>
      <c r="O1409" s="3">
        <f t="shared" si="130"/>
        <v>0.82393553032851619</v>
      </c>
      <c r="P1409" s="4">
        <f t="shared" si="131"/>
        <v>217.98637936072373</v>
      </c>
    </row>
    <row r="1410" spans="1:16" x14ac:dyDescent="0.15">
      <c r="A1410" t="s">
        <v>55</v>
      </c>
      <c r="B1410" s="1">
        <v>2018</v>
      </c>
      <c r="C1410" s="3">
        <v>1311.01025390625</v>
      </c>
      <c r="D1410" s="3">
        <v>885.72198486328125</v>
      </c>
      <c r="E1410" s="3">
        <v>14.178791999816895</v>
      </c>
      <c r="F1410" s="3">
        <v>101.28785705566406</v>
      </c>
      <c r="G1410" s="3">
        <v>0.82961016893386841</v>
      </c>
      <c r="H1410" s="3">
        <v>76.24871826171875</v>
      </c>
      <c r="I1410" s="3">
        <v>68.457542419433594</v>
      </c>
      <c r="J1410" s="3">
        <v>58.677894592285156</v>
      </c>
      <c r="K1410" s="3">
        <f t="shared" si="126"/>
        <v>19.150705788907825</v>
      </c>
      <c r="L1410" s="3">
        <f t="shared" si="127"/>
        <v>22.342489672058186</v>
      </c>
      <c r="M1410" s="3">
        <f t="shared" si="128"/>
        <v>1.2764985656737962</v>
      </c>
      <c r="N1410" s="3">
        <f t="shared" si="129"/>
        <v>7.3501053483415095</v>
      </c>
      <c r="O1410" s="3">
        <f t="shared" si="130"/>
        <v>0.85714287306387138</v>
      </c>
      <c r="P1410" s="4">
        <f t="shared" si="131"/>
        <v>84.639332266521237</v>
      </c>
    </row>
    <row r="1411" spans="1:16" x14ac:dyDescent="0.15">
      <c r="A1411" t="s">
        <v>77</v>
      </c>
      <c r="B1411" s="1">
        <v>2018</v>
      </c>
      <c r="C1411" s="3">
        <v>364.95303344726562</v>
      </c>
      <c r="D1411" s="3">
        <v>191.03659057617188</v>
      </c>
      <c r="E1411" s="3">
        <v>6.5614619255065918</v>
      </c>
      <c r="F1411" s="3">
        <v>14.480467796325684</v>
      </c>
      <c r="G1411" s="3">
        <v>7.5419105589389801E-2</v>
      </c>
      <c r="H1411" s="3">
        <v>7.5419106483459473</v>
      </c>
      <c r="I1411" s="3">
        <v>51.718143463134766</v>
      </c>
      <c r="J1411" s="3">
        <v>43.498439788818359</v>
      </c>
      <c r="K1411" s="3">
        <f t="shared" ref="K1411:K1474" si="132">C1411/I1411</f>
        <v>7.056576454787244</v>
      </c>
      <c r="L1411" s="3">
        <f t="shared" ref="L1411:L1474" si="133">C1411/J1411</f>
        <v>8.3900258312501563</v>
      </c>
      <c r="M1411" s="3">
        <f t="shared" ref="M1411:M1474" si="134">C1411/(D1411+E1411+I1411+J1411)</f>
        <v>1.2463619945361264</v>
      </c>
      <c r="N1411" s="3">
        <f t="shared" ref="N1411:N1474" si="135">C1411/(F1411+G1411+H1411)</f>
        <v>16.515357814152605</v>
      </c>
      <c r="O1411" s="3">
        <f t="shared" ref="O1411:O1474" si="136">J1411/I1411</f>
        <v>0.84106730976962663</v>
      </c>
      <c r="P1411" s="4">
        <f t="shared" ref="P1411:P1474" si="137">(C1411/VLOOKUP(A1411,$A$2:$C$64,3))*100</f>
        <v>23.561509887188759</v>
      </c>
    </row>
    <row r="1412" spans="1:16" x14ac:dyDescent="0.15">
      <c r="A1412" t="s">
        <v>66</v>
      </c>
      <c r="B1412" s="1">
        <v>2018</v>
      </c>
      <c r="C1412" s="3">
        <v>37920.19921875</v>
      </c>
      <c r="D1412" s="3">
        <v>30602.28125</v>
      </c>
      <c r="E1412" s="3">
        <v>228.74613952636719</v>
      </c>
      <c r="F1412" s="3">
        <v>997.34222412109375</v>
      </c>
      <c r="G1412" s="3">
        <v>47.438617706298828</v>
      </c>
      <c r="H1412" s="3">
        <v>1357.5438232421875</v>
      </c>
      <c r="I1412" s="3">
        <v>1164.7982177734375</v>
      </c>
      <c r="J1412" s="3">
        <v>959.06561279296875</v>
      </c>
      <c r="K1412" s="3">
        <f t="shared" si="132"/>
        <v>32.555165899237132</v>
      </c>
      <c r="L1412" s="3">
        <f t="shared" si="133"/>
        <v>39.538691318855307</v>
      </c>
      <c r="M1412" s="3">
        <f t="shared" si="134"/>
        <v>1.1506698342742474</v>
      </c>
      <c r="N1412" s="3">
        <f t="shared" si="135"/>
        <v>15.784793691760099</v>
      </c>
      <c r="O1412" s="3">
        <f t="shared" si="136"/>
        <v>0.8233748971785555</v>
      </c>
      <c r="P1412" s="4">
        <f t="shared" si="137"/>
        <v>2448.1428209469777</v>
      </c>
    </row>
    <row r="1413" spans="1:16" x14ac:dyDescent="0.15">
      <c r="A1413" t="s">
        <v>67</v>
      </c>
      <c r="B1413" s="1">
        <v>2018</v>
      </c>
      <c r="C1413" s="3">
        <v>5739.921875</v>
      </c>
      <c r="D1413" s="3">
        <v>2940.06298828125</v>
      </c>
      <c r="E1413" s="3">
        <v>31.374347686767578</v>
      </c>
      <c r="F1413" s="3">
        <v>462.09286499023438</v>
      </c>
      <c r="G1413" s="3">
        <v>120.74598693847656</v>
      </c>
      <c r="H1413" s="3">
        <v>709.61834716796875</v>
      </c>
      <c r="I1413" s="3">
        <v>531.88092041015625</v>
      </c>
      <c r="J1413" s="3">
        <v>715.41436767578125</v>
      </c>
      <c r="K1413" s="3">
        <f t="shared" si="132"/>
        <v>10.791742389581675</v>
      </c>
      <c r="L1413" s="3">
        <f t="shared" si="133"/>
        <v>8.023213027783747</v>
      </c>
      <c r="M1413" s="3">
        <f t="shared" si="134"/>
        <v>1.3605796779517805</v>
      </c>
      <c r="N1413" s="3">
        <f t="shared" si="135"/>
        <v>4.4410924238046174</v>
      </c>
      <c r="O1413" s="3">
        <f t="shared" si="136"/>
        <v>1.3450649200277658</v>
      </c>
      <c r="P1413" s="4">
        <f t="shared" si="137"/>
        <v>370.57159035518856</v>
      </c>
    </row>
    <row r="1414" spans="1:16" x14ac:dyDescent="0.15">
      <c r="A1414" t="s">
        <v>79</v>
      </c>
      <c r="B1414" s="1">
        <v>2018</v>
      </c>
      <c r="C1414" s="3">
        <v>1126.9122314453125</v>
      </c>
      <c r="D1414" s="3">
        <v>610.3668212890625</v>
      </c>
      <c r="E1414" s="3">
        <v>14.555887222290039</v>
      </c>
      <c r="F1414" s="3">
        <v>157.47509765625</v>
      </c>
      <c r="G1414" s="3">
        <v>48.796161651611328</v>
      </c>
      <c r="H1414" s="3">
        <v>6317.33056640625</v>
      </c>
      <c r="I1414" s="3">
        <v>124.91551971435547</v>
      </c>
      <c r="J1414" s="3">
        <v>114.6558837890625</v>
      </c>
      <c r="K1414" s="3">
        <f t="shared" si="132"/>
        <v>9.0213948917014051</v>
      </c>
      <c r="L1414" s="3">
        <f t="shared" si="133"/>
        <v>9.8286472024282912</v>
      </c>
      <c r="M1414" s="3">
        <f t="shared" si="134"/>
        <v>1.303551077773053</v>
      </c>
      <c r="N1414" s="3">
        <f t="shared" si="135"/>
        <v>0.17274387087871571</v>
      </c>
      <c r="O1414" s="3">
        <f t="shared" si="136"/>
        <v>0.91786740391623323</v>
      </c>
      <c r="P1414" s="4">
        <f t="shared" si="137"/>
        <v>72.753892281400397</v>
      </c>
    </row>
    <row r="1415" spans="1:16" x14ac:dyDescent="0.15">
      <c r="A1415" t="s">
        <v>56</v>
      </c>
      <c r="B1415" s="1">
        <v>2018</v>
      </c>
      <c r="C1415" s="3">
        <v>20629.009765625</v>
      </c>
      <c r="D1415" s="3">
        <v>11615.82421875</v>
      </c>
      <c r="E1415" s="3">
        <v>194.20419311523438</v>
      </c>
      <c r="F1415" s="3">
        <v>372.3441162109375</v>
      </c>
      <c r="G1415" s="3">
        <v>49.701190948486328</v>
      </c>
      <c r="H1415" s="3">
        <v>179.72372436523438</v>
      </c>
      <c r="I1415" s="3">
        <v>2142.22314453125</v>
      </c>
      <c r="J1415" s="3">
        <v>1851.8935546875</v>
      </c>
      <c r="K1415" s="3">
        <f t="shared" si="132"/>
        <v>9.6297203296899916</v>
      </c>
      <c r="L1415" s="3">
        <f t="shared" si="133"/>
        <v>11.139414419046384</v>
      </c>
      <c r="M1415" s="3">
        <f t="shared" si="134"/>
        <v>1.3052910879157376</v>
      </c>
      <c r="N1415" s="3">
        <f t="shared" si="135"/>
        <v>34.280610475016942</v>
      </c>
      <c r="O1415" s="3">
        <f t="shared" si="136"/>
        <v>0.86447276018611108</v>
      </c>
      <c r="P1415" s="4">
        <f t="shared" si="137"/>
        <v>295.02644666143021</v>
      </c>
    </row>
    <row r="1416" spans="1:16" x14ac:dyDescent="0.15">
      <c r="A1416" t="s">
        <v>57</v>
      </c>
      <c r="B1416" s="1">
        <v>2018</v>
      </c>
      <c r="C1416" s="3">
        <v>9440.662109375</v>
      </c>
      <c r="D1416" s="3">
        <v>4599.13232421875</v>
      </c>
      <c r="E1416" s="3">
        <v>203.70700073242188</v>
      </c>
      <c r="F1416" s="3">
        <v>325.2825927734375</v>
      </c>
      <c r="G1416" s="3">
        <v>7.5419105589389801E-2</v>
      </c>
      <c r="H1416" s="3">
        <v>512.77447509765625</v>
      </c>
      <c r="I1416" s="3">
        <v>543.04052734375</v>
      </c>
      <c r="J1416" s="3">
        <v>443.14410400390625</v>
      </c>
      <c r="K1416" s="3">
        <f t="shared" si="132"/>
        <v>17.384820531818185</v>
      </c>
      <c r="L1416" s="3">
        <f t="shared" si="133"/>
        <v>21.303819737364218</v>
      </c>
      <c r="M1416" s="3">
        <f t="shared" si="134"/>
        <v>1.6307864988368128</v>
      </c>
      <c r="N1416" s="3">
        <f t="shared" si="135"/>
        <v>11.263925758837265</v>
      </c>
      <c r="O1416" s="3">
        <f t="shared" si="136"/>
        <v>0.81604241615541828</v>
      </c>
      <c r="P1416" s="4">
        <f t="shared" si="137"/>
        <v>329.35935356939564</v>
      </c>
    </row>
    <row r="1417" spans="1:16" x14ac:dyDescent="0.15">
      <c r="A1417" t="s">
        <v>93</v>
      </c>
      <c r="B1417" s="1">
        <v>2018</v>
      </c>
      <c r="C1417" s="3">
        <v>1901.5418701171875</v>
      </c>
      <c r="D1417" s="3">
        <v>1131.5128173828125</v>
      </c>
      <c r="E1417" s="3">
        <v>31.298929214477539</v>
      </c>
      <c r="F1417" s="3">
        <v>104.53087615966797</v>
      </c>
      <c r="G1417" s="3">
        <v>7.5419105589389801E-2</v>
      </c>
      <c r="H1417" s="3">
        <v>354.84689331054688</v>
      </c>
      <c r="I1417" s="3">
        <v>353.02734375</v>
      </c>
      <c r="J1417" s="3">
        <v>294.58944702148438</v>
      </c>
      <c r="K1417" s="3">
        <f t="shared" si="132"/>
        <v>5.3863869294605813</v>
      </c>
      <c r="L1417" s="3">
        <f t="shared" si="133"/>
        <v>6.4548879443685854</v>
      </c>
      <c r="M1417" s="3">
        <f t="shared" si="134"/>
        <v>1.0503269424159845</v>
      </c>
      <c r="N1417" s="3">
        <f t="shared" si="135"/>
        <v>4.1387064393034594</v>
      </c>
      <c r="O1417" s="3">
        <f t="shared" si="136"/>
        <v>0.83446637275242042</v>
      </c>
      <c r="P1417" s="4">
        <f t="shared" si="137"/>
        <v>66.339690359747323</v>
      </c>
    </row>
    <row r="1418" spans="1:16" x14ac:dyDescent="0.15">
      <c r="A1418" t="s">
        <v>58</v>
      </c>
      <c r="B1418" s="1">
        <v>2018</v>
      </c>
      <c r="C1418" s="3">
        <v>5920.927734375</v>
      </c>
      <c r="D1418" s="3">
        <v>3269.719970703125</v>
      </c>
      <c r="E1418" s="3">
        <v>68.3297119140625</v>
      </c>
      <c r="F1418" s="3">
        <v>101.21244049072266</v>
      </c>
      <c r="G1418" s="3">
        <v>7.5419105589389801E-2</v>
      </c>
      <c r="H1418" s="3">
        <v>55.583881378173828</v>
      </c>
      <c r="I1418" s="3">
        <v>281.5098876953125</v>
      </c>
      <c r="J1418" s="3">
        <v>234.65158081054688</v>
      </c>
      <c r="K1418" s="3">
        <f t="shared" si="132"/>
        <v>21.032752287491288</v>
      </c>
      <c r="L1418" s="3">
        <f t="shared" si="133"/>
        <v>25.23284826772781</v>
      </c>
      <c r="M1418" s="3">
        <f t="shared" si="134"/>
        <v>1.5362229785074826</v>
      </c>
      <c r="N1418" s="3">
        <f t="shared" si="135"/>
        <v>37.743749751193228</v>
      </c>
      <c r="O1418" s="3">
        <f t="shared" si="136"/>
        <v>0.83354649718207441</v>
      </c>
      <c r="P1418" s="4">
        <f t="shared" si="137"/>
        <v>438.17747834553586</v>
      </c>
    </row>
    <row r="1419" spans="1:16" x14ac:dyDescent="0.15">
      <c r="A1419" t="s">
        <v>64</v>
      </c>
      <c r="B1419" s="1">
        <v>2018</v>
      </c>
      <c r="C1419" s="3">
        <v>906.3114013671875</v>
      </c>
      <c r="D1419" s="3">
        <v>626.2802734375</v>
      </c>
      <c r="E1419" s="3">
        <v>15.385497093200684</v>
      </c>
      <c r="F1419" s="3">
        <v>17.949747085571289</v>
      </c>
      <c r="G1419" s="3">
        <v>2.03631591796875</v>
      </c>
      <c r="H1419" s="3">
        <v>83.94146728515625</v>
      </c>
      <c r="I1419" s="3">
        <v>59.637859344482422</v>
      </c>
      <c r="J1419" s="3">
        <v>55.438011169433594</v>
      </c>
      <c r="K1419" s="3">
        <f t="shared" si="132"/>
        <v>15.196913694237713</v>
      </c>
      <c r="L1419" s="3">
        <f t="shared" si="133"/>
        <v>16.34819471783095</v>
      </c>
      <c r="M1419" s="3">
        <f t="shared" si="134"/>
        <v>1.1976497026331241</v>
      </c>
      <c r="N1419" s="3">
        <f t="shared" si="135"/>
        <v>8.7206094366870825</v>
      </c>
      <c r="O1419" s="3">
        <f t="shared" si="136"/>
        <v>0.92957748280686081</v>
      </c>
      <c r="P1419" s="4">
        <f t="shared" si="137"/>
        <v>67.071456072889006</v>
      </c>
    </row>
    <row r="1420" spans="1:16" x14ac:dyDescent="0.15">
      <c r="A1420" t="s">
        <v>69</v>
      </c>
      <c r="B1420" s="1">
        <v>2018</v>
      </c>
      <c r="C1420" s="3">
        <v>14000.2744140625</v>
      </c>
      <c r="D1420" s="3">
        <v>5562.837890625</v>
      </c>
      <c r="E1420" s="3">
        <v>45.477718353271484</v>
      </c>
      <c r="F1420" s="3">
        <v>68.55596923828125</v>
      </c>
      <c r="G1420" s="3">
        <v>4792.80859375</v>
      </c>
      <c r="H1420" s="3">
        <v>82.433082580566406</v>
      </c>
      <c r="I1420" s="3">
        <v>746.61322021484375</v>
      </c>
      <c r="J1420" s="3">
        <v>647.436767578125</v>
      </c>
      <c r="K1420" s="3">
        <f t="shared" si="132"/>
        <v>18.751709767520339</v>
      </c>
      <c r="L1420" s="3">
        <f t="shared" si="133"/>
        <v>21.624157161221326</v>
      </c>
      <c r="M1420" s="3">
        <f t="shared" si="134"/>
        <v>1.9993635323065628</v>
      </c>
      <c r="N1420" s="3">
        <f t="shared" si="135"/>
        <v>2.8318866219395167</v>
      </c>
      <c r="O1420" s="3">
        <f t="shared" si="136"/>
        <v>0.86716488544338932</v>
      </c>
      <c r="P1420" s="4">
        <f t="shared" si="137"/>
        <v>1036.0884668941135</v>
      </c>
    </row>
    <row r="1421" spans="1:16" x14ac:dyDescent="0.15">
      <c r="A1421" t="s">
        <v>59</v>
      </c>
      <c r="B1421" s="1">
        <v>2018</v>
      </c>
      <c r="C1421" s="3">
        <v>5770.69287109375</v>
      </c>
      <c r="D1421" s="3">
        <v>3678.642333984375</v>
      </c>
      <c r="E1421" s="3">
        <v>32.80731201171875</v>
      </c>
      <c r="F1421" s="3">
        <v>78.812965393066406</v>
      </c>
      <c r="G1421" s="3">
        <v>7.5419105589389801E-2</v>
      </c>
      <c r="H1421" s="3">
        <v>65.162109375</v>
      </c>
      <c r="I1421" s="3">
        <v>397.18576049804688</v>
      </c>
      <c r="J1421" s="3">
        <v>364.126953125</v>
      </c>
      <c r="K1421" s="3">
        <f t="shared" si="132"/>
        <v>14.528952054720317</v>
      </c>
      <c r="L1421" s="3">
        <f t="shared" si="133"/>
        <v>15.848024491372236</v>
      </c>
      <c r="M1421" s="3">
        <f t="shared" si="134"/>
        <v>1.2901854395826049</v>
      </c>
      <c r="N1421" s="3">
        <f t="shared" si="135"/>
        <v>40.060208860895159</v>
      </c>
      <c r="O1421" s="3">
        <f t="shared" si="136"/>
        <v>0.9167673903223692</v>
      </c>
      <c r="P1421" s="4">
        <f t="shared" si="137"/>
        <v>426.78955702773607</v>
      </c>
    </row>
    <row r="1422" spans="1:16" x14ac:dyDescent="0.15">
      <c r="A1422" t="s">
        <v>60</v>
      </c>
      <c r="B1422" s="1">
        <v>2018</v>
      </c>
      <c r="C1422" s="3">
        <v>4.3743081092834473</v>
      </c>
      <c r="D1422" s="3">
        <v>1.8100584745407104</v>
      </c>
      <c r="E1422" s="3">
        <v>0.3016764223575592</v>
      </c>
      <c r="F1422" s="3">
        <v>0.1508382111787796</v>
      </c>
      <c r="G1422" s="3">
        <v>7.5419105589389801E-2</v>
      </c>
      <c r="H1422" s="3">
        <v>1.7346394062042236</v>
      </c>
      <c r="I1422" s="3">
        <v>1.6199419498443604</v>
      </c>
      <c r="J1422" s="3">
        <v>1.2599548101425171</v>
      </c>
      <c r="K1422" s="3">
        <f t="shared" si="132"/>
        <v>2.7002869514575623</v>
      </c>
      <c r="L1422" s="3">
        <f t="shared" si="133"/>
        <v>3.471797618510347</v>
      </c>
      <c r="M1422" s="3">
        <f t="shared" si="134"/>
        <v>0.87632830504426307</v>
      </c>
      <c r="N1422" s="3">
        <f t="shared" si="135"/>
        <v>2.2307692485980213</v>
      </c>
      <c r="O1422" s="3">
        <f t="shared" si="136"/>
        <v>0.77777775324823839</v>
      </c>
      <c r="P1422" s="4">
        <f t="shared" si="137"/>
        <v>24.618289390732567</v>
      </c>
    </row>
    <row r="1423" spans="1:16" x14ac:dyDescent="0.15">
      <c r="A1423" t="s">
        <v>61</v>
      </c>
      <c r="B1423" s="1">
        <v>2018</v>
      </c>
      <c r="C1423" s="3">
        <v>3018.57421875</v>
      </c>
      <c r="D1423" s="3">
        <v>1141.3927001953125</v>
      </c>
      <c r="E1423" s="3">
        <v>90.352088928222656</v>
      </c>
      <c r="F1423" s="3">
        <v>252.35232543945312</v>
      </c>
      <c r="G1423" s="3">
        <v>22.173215866088867</v>
      </c>
      <c r="H1423" s="3">
        <v>57.393939971923828</v>
      </c>
      <c r="I1423" s="3">
        <v>466.36328125</v>
      </c>
      <c r="J1423" s="3">
        <v>411.16525268554688</v>
      </c>
      <c r="K1423" s="3">
        <f t="shared" si="132"/>
        <v>6.4725812260761044</v>
      </c>
      <c r="L1423" s="3">
        <f t="shared" si="133"/>
        <v>7.3415109838052413</v>
      </c>
      <c r="M1423" s="3">
        <f t="shared" si="134"/>
        <v>1.4310967600785647</v>
      </c>
      <c r="N1423" s="3">
        <f t="shared" si="135"/>
        <v>9.0942966261948435</v>
      </c>
      <c r="O1423" s="3">
        <f t="shared" si="136"/>
        <v>0.88164156402599902</v>
      </c>
      <c r="P1423" s="4">
        <f t="shared" si="137"/>
        <v>80.228182945288353</v>
      </c>
    </row>
    <row r="1424" spans="1:16" x14ac:dyDescent="0.15">
      <c r="A1424" t="s">
        <v>62</v>
      </c>
      <c r="B1424" s="1">
        <v>2018</v>
      </c>
      <c r="C1424" s="3">
        <v>994.25006103515625</v>
      </c>
      <c r="D1424" s="3">
        <v>348.05917358398438</v>
      </c>
      <c r="E1424" s="3">
        <v>23.078245162963867</v>
      </c>
      <c r="F1424" s="3">
        <v>72.930274963378906</v>
      </c>
      <c r="G1424" s="3">
        <v>7.5419105589389801E-2</v>
      </c>
      <c r="H1424" s="3">
        <v>15.083821296691895</v>
      </c>
      <c r="I1424" s="3">
        <v>155.27442932128906</v>
      </c>
      <c r="J1424" s="3">
        <v>125.51549530029297</v>
      </c>
      <c r="K1424" s="3">
        <f t="shared" si="132"/>
        <v>6.40317961805472</v>
      </c>
      <c r="L1424" s="3">
        <f t="shared" si="133"/>
        <v>7.9213332079552057</v>
      </c>
      <c r="M1424" s="3">
        <f t="shared" si="134"/>
        <v>1.5250933576398762</v>
      </c>
      <c r="N1424" s="3">
        <f t="shared" si="135"/>
        <v>11.286814973473486</v>
      </c>
      <c r="O1424" s="3">
        <f t="shared" si="136"/>
        <v>0.80834620258420131</v>
      </c>
      <c r="P1424" s="4">
        <f t="shared" si="137"/>
        <v>323.83919122271323</v>
      </c>
    </row>
    <row r="1425" spans="1:16" x14ac:dyDescent="0.15">
      <c r="A1425" t="s">
        <v>63</v>
      </c>
      <c r="B1425" s="1">
        <v>2018</v>
      </c>
      <c r="C1425" s="3">
        <v>66.142555236816406</v>
      </c>
      <c r="D1425" s="3">
        <v>44.044757843017578</v>
      </c>
      <c r="E1425" s="3">
        <v>1.0558674335479736</v>
      </c>
      <c r="F1425" s="3">
        <v>0.67877191305160522</v>
      </c>
      <c r="G1425" s="3">
        <v>7.5419105589389801E-2</v>
      </c>
      <c r="H1425" s="3">
        <v>146.84100341796875</v>
      </c>
      <c r="I1425" s="3">
        <v>16.019424438476562</v>
      </c>
      <c r="J1425" s="3">
        <v>12.839539527893066</v>
      </c>
      <c r="K1425" s="3">
        <f t="shared" si="132"/>
        <v>4.1288971080603023</v>
      </c>
      <c r="L1425" s="3">
        <f t="shared" si="133"/>
        <v>5.1514740924412434</v>
      </c>
      <c r="M1425" s="3">
        <f t="shared" si="134"/>
        <v>0.89430668712285366</v>
      </c>
      <c r="N1425" s="3">
        <f t="shared" si="135"/>
        <v>0.44813488331575585</v>
      </c>
      <c r="O1425" s="3">
        <f t="shared" si="136"/>
        <v>0.80149817973822901</v>
      </c>
      <c r="P1425" s="4">
        <f t="shared" si="137"/>
        <v>2.4173297067724158</v>
      </c>
    </row>
    <row r="1426" spans="1:16" x14ac:dyDescent="0.15">
      <c r="A1426" t="s">
        <v>68</v>
      </c>
      <c r="B1426" s="1">
        <v>2018</v>
      </c>
      <c r="C1426" s="3">
        <v>293.83282470703125</v>
      </c>
      <c r="D1426" s="3">
        <v>38.4637451171875</v>
      </c>
      <c r="E1426" s="3">
        <v>2.1871540546417236</v>
      </c>
      <c r="F1426" s="3">
        <v>18.703937530517578</v>
      </c>
      <c r="G1426" s="3">
        <v>8.9748735427856445</v>
      </c>
      <c r="H1426" s="3">
        <v>58.223548889160156</v>
      </c>
      <c r="I1426" s="3">
        <v>48.958244323730469</v>
      </c>
      <c r="J1426" s="3">
        <v>37.91864013671875</v>
      </c>
      <c r="K1426" s="3">
        <f t="shared" si="132"/>
        <v>6.0017026502032476</v>
      </c>
      <c r="L1426" s="3">
        <f t="shared" si="133"/>
        <v>7.7490338168139212</v>
      </c>
      <c r="M1426" s="3">
        <f t="shared" si="134"/>
        <v>2.3040690925381964</v>
      </c>
      <c r="N1426" s="3">
        <f t="shared" si="135"/>
        <v>3.4205442648540378</v>
      </c>
      <c r="O1426" s="3">
        <f t="shared" si="136"/>
        <v>0.7745098023937772</v>
      </c>
      <c r="P1426" s="4">
        <f t="shared" si="137"/>
        <v>10.738787055414438</v>
      </c>
    </row>
    <row r="1427" spans="1:16" x14ac:dyDescent="0.15">
      <c r="A1427" t="s">
        <v>1</v>
      </c>
      <c r="B1427" s="1">
        <v>2019</v>
      </c>
      <c r="C1427" s="3">
        <v>49600.6640625</v>
      </c>
      <c r="D1427" s="3">
        <v>27893.572265625</v>
      </c>
      <c r="E1427" s="3">
        <v>161.89047241210938</v>
      </c>
      <c r="F1427" s="3">
        <v>686.64654541015625</v>
      </c>
      <c r="G1427" s="3">
        <v>78.3173828125</v>
      </c>
      <c r="H1427" s="3">
        <v>313.71368408203125</v>
      </c>
      <c r="I1427" s="3">
        <v>3062.84765625</v>
      </c>
      <c r="J1427" s="3">
        <v>2630.11572265625</v>
      </c>
      <c r="K1427" s="3">
        <f t="shared" si="132"/>
        <v>16.194296820896607</v>
      </c>
      <c r="L1427" s="3">
        <f t="shared" si="133"/>
        <v>18.858738281069428</v>
      </c>
      <c r="M1427" s="3">
        <f t="shared" si="134"/>
        <v>1.4697178437485132</v>
      </c>
      <c r="N1427" s="3">
        <f t="shared" si="135"/>
        <v>45.982843712241248</v>
      </c>
      <c r="O1427" s="3">
        <f t="shared" si="136"/>
        <v>0.85871581542401432</v>
      </c>
      <c r="P1427" s="4">
        <f t="shared" si="137"/>
        <v>374.21359899699036</v>
      </c>
    </row>
    <row r="1428" spans="1:16" x14ac:dyDescent="0.15">
      <c r="A1428" t="s">
        <v>65</v>
      </c>
      <c r="B1428" s="1">
        <v>2019</v>
      </c>
      <c r="C1428" s="3">
        <v>9945.197265625</v>
      </c>
      <c r="D1428" s="3">
        <v>7488.3408203125</v>
      </c>
      <c r="E1428" s="3">
        <v>48.8558349609375</v>
      </c>
      <c r="F1428" s="3">
        <v>86.978187561035156</v>
      </c>
      <c r="G1428" s="3">
        <v>379.89111328125</v>
      </c>
      <c r="H1428" s="3">
        <v>218.37077331542969</v>
      </c>
      <c r="I1428" s="3">
        <v>434.0625</v>
      </c>
      <c r="J1428" s="3">
        <v>393.10885620117188</v>
      </c>
      <c r="K1428" s="3">
        <f t="shared" si="132"/>
        <v>22.91190154787617</v>
      </c>
      <c r="L1428" s="3">
        <f t="shared" si="133"/>
        <v>25.298837990400262</v>
      </c>
      <c r="M1428" s="3">
        <f t="shared" si="134"/>
        <v>1.1889956601600671</v>
      </c>
      <c r="N1428" s="3">
        <f t="shared" si="135"/>
        <v>14.51344957874722</v>
      </c>
      <c r="O1428" s="3">
        <f t="shared" si="136"/>
        <v>0.90565035265928728</v>
      </c>
      <c r="P1428" s="4">
        <f t="shared" si="137"/>
        <v>75.0318192678846</v>
      </c>
    </row>
    <row r="1429" spans="1:16" x14ac:dyDescent="0.15">
      <c r="A1429" t="s">
        <v>86</v>
      </c>
      <c r="B1429" s="1">
        <v>2019</v>
      </c>
      <c r="C1429" s="3">
        <v>319.26547241210938</v>
      </c>
      <c r="D1429" s="3">
        <v>272.40829467773438</v>
      </c>
      <c r="E1429" s="3">
        <v>0.74023991823196411</v>
      </c>
      <c r="F1429" s="3">
        <v>5.7738714218139648</v>
      </c>
      <c r="G1429" s="3">
        <v>1.8505997657775879</v>
      </c>
      <c r="H1429" s="3">
        <v>155.45037841796875</v>
      </c>
      <c r="I1429" s="3">
        <v>9.1393756866455078</v>
      </c>
      <c r="J1429" s="3">
        <v>8.3295574188232422</v>
      </c>
      <c r="K1429" s="3">
        <f t="shared" si="132"/>
        <v>34.932962967987116</v>
      </c>
      <c r="L1429" s="3">
        <f t="shared" si="133"/>
        <v>38.329224034236091</v>
      </c>
      <c r="M1429" s="3">
        <f t="shared" si="134"/>
        <v>1.0985763345103046</v>
      </c>
      <c r="N1429" s="3">
        <f t="shared" si="135"/>
        <v>1.9577848649521212</v>
      </c>
      <c r="O1429" s="3">
        <f t="shared" si="136"/>
        <v>0.91139238657126487</v>
      </c>
      <c r="P1429" s="4">
        <f t="shared" si="137"/>
        <v>2.408707297068958</v>
      </c>
    </row>
    <row r="1430" spans="1:16" x14ac:dyDescent="0.15">
      <c r="A1430" t="s">
        <v>2</v>
      </c>
      <c r="B1430" s="1">
        <v>2019</v>
      </c>
      <c r="C1430" s="3">
        <v>1365.2244873046875</v>
      </c>
      <c r="D1430" s="3">
        <v>342.80511474609375</v>
      </c>
      <c r="E1430" s="3">
        <v>8.7348308563232422</v>
      </c>
      <c r="F1430" s="3">
        <v>20.430622100830078</v>
      </c>
      <c r="G1430" s="3">
        <v>7.4023991823196411E-2</v>
      </c>
      <c r="H1430" s="3">
        <v>25.908397674560547</v>
      </c>
      <c r="I1430" s="3">
        <v>146.17216491699219</v>
      </c>
      <c r="J1430" s="3">
        <v>117.88637542724609</v>
      </c>
      <c r="K1430" s="3">
        <f t="shared" si="132"/>
        <v>9.3398390047788311</v>
      </c>
      <c r="L1430" s="3">
        <f t="shared" si="133"/>
        <v>11.58085047874968</v>
      </c>
      <c r="M1430" s="3">
        <f t="shared" si="134"/>
        <v>2.2177190465393561</v>
      </c>
      <c r="N1430" s="3">
        <f t="shared" si="135"/>
        <v>29.414672611260247</v>
      </c>
      <c r="O1430" s="3">
        <f t="shared" si="136"/>
        <v>0.80648990520316266</v>
      </c>
      <c r="P1430" s="4">
        <f t="shared" si="137"/>
        <v>221.16580376969401</v>
      </c>
    </row>
    <row r="1431" spans="1:16" x14ac:dyDescent="0.15">
      <c r="A1431" t="s">
        <v>3</v>
      </c>
      <c r="B1431" s="1">
        <v>2019</v>
      </c>
      <c r="C1431" s="3">
        <v>3809.86669921875</v>
      </c>
      <c r="D1431" s="3">
        <v>2641.768310546875</v>
      </c>
      <c r="E1431" s="3">
        <v>74.912277221679688</v>
      </c>
      <c r="F1431" s="3">
        <v>71.063034057617188</v>
      </c>
      <c r="G1431" s="3">
        <v>43.896224975585938</v>
      </c>
      <c r="H1431" s="3">
        <v>100.67263031005859</v>
      </c>
      <c r="I1431" s="3">
        <v>237.73945617675781</v>
      </c>
      <c r="J1431" s="3">
        <v>197.47993469238281</v>
      </c>
      <c r="K1431" s="3">
        <f t="shared" si="132"/>
        <v>16.025386616456874</v>
      </c>
      <c r="L1431" s="3">
        <f t="shared" si="133"/>
        <v>19.292424342520832</v>
      </c>
      <c r="M1431" s="3">
        <f t="shared" si="134"/>
        <v>1.2087524112568568</v>
      </c>
      <c r="N1431" s="3">
        <f t="shared" si="135"/>
        <v>17.668382495846291</v>
      </c>
      <c r="O1431" s="3">
        <f t="shared" si="136"/>
        <v>0.8306569631654146</v>
      </c>
      <c r="P1431" s="4">
        <f t="shared" si="137"/>
        <v>125.83557140984063</v>
      </c>
    </row>
    <row r="1432" spans="1:16" x14ac:dyDescent="0.15">
      <c r="A1432" t="s">
        <v>4</v>
      </c>
      <c r="B1432" s="1">
        <v>2019</v>
      </c>
      <c r="C1432" s="3">
        <v>479.15728759765625</v>
      </c>
      <c r="D1432" s="3">
        <v>378.63272094726562</v>
      </c>
      <c r="E1432" s="3">
        <v>4.8115592002868652</v>
      </c>
      <c r="F1432" s="3">
        <v>9.0309267044067383</v>
      </c>
      <c r="G1432" s="3">
        <v>7.4023991823196411E-2</v>
      </c>
      <c r="H1432" s="3">
        <v>76.170684814453125</v>
      </c>
      <c r="I1432" s="3">
        <v>18.163063049316406</v>
      </c>
      <c r="J1432" s="3">
        <v>14.113972663879395</v>
      </c>
      <c r="K1432" s="3">
        <f t="shared" si="132"/>
        <v>26.380863530377386</v>
      </c>
      <c r="L1432" s="3">
        <f t="shared" si="133"/>
        <v>33.949143803000261</v>
      </c>
      <c r="M1432" s="3">
        <f t="shared" si="134"/>
        <v>1.1525925405233652</v>
      </c>
      <c r="N1432" s="3">
        <f t="shared" si="135"/>
        <v>5.6189236788229966</v>
      </c>
      <c r="O1432" s="3">
        <f t="shared" si="136"/>
        <v>0.77707006937965761</v>
      </c>
      <c r="P1432" s="4">
        <f t="shared" si="137"/>
        <v>428.82709660556372</v>
      </c>
    </row>
    <row r="1433" spans="1:16" x14ac:dyDescent="0.15">
      <c r="A1433" t="s">
        <v>97</v>
      </c>
      <c r="B1433" s="1">
        <v>2019</v>
      </c>
      <c r="C1433" s="3">
        <v>1779.9808349609375</v>
      </c>
      <c r="D1433" s="3">
        <v>797.31243896484375</v>
      </c>
      <c r="E1433" s="3">
        <v>15.396989822387695</v>
      </c>
      <c r="F1433" s="3">
        <v>58.701026916503906</v>
      </c>
      <c r="G1433" s="3">
        <v>7.4023991823196411E-2</v>
      </c>
      <c r="H1433" s="3">
        <v>75.430450439453125</v>
      </c>
      <c r="I1433" s="3">
        <v>89.369209289550781</v>
      </c>
      <c r="J1433" s="3">
        <v>79.767082214355469</v>
      </c>
      <c r="K1433" s="3">
        <f t="shared" si="132"/>
        <v>19.917159938093537</v>
      </c>
      <c r="L1433" s="3">
        <f t="shared" si="133"/>
        <v>22.314729153282219</v>
      </c>
      <c r="M1433" s="3">
        <f t="shared" si="134"/>
        <v>1.8128925941981355</v>
      </c>
      <c r="N1433" s="3">
        <f t="shared" si="135"/>
        <v>13.263098882573329</v>
      </c>
      <c r="O1433" s="3">
        <f t="shared" si="136"/>
        <v>0.8925566517648712</v>
      </c>
      <c r="P1433" s="4">
        <f t="shared" si="137"/>
        <v>1593.013470163027</v>
      </c>
    </row>
    <row r="1434" spans="1:16" x14ac:dyDescent="0.15">
      <c r="A1434" t="s">
        <v>5</v>
      </c>
      <c r="B1434" s="1">
        <v>2019</v>
      </c>
      <c r="C1434" s="3">
        <v>56156.59765625</v>
      </c>
      <c r="D1434" s="3">
        <v>45135.90625</v>
      </c>
      <c r="E1434" s="3">
        <v>740.68408203125</v>
      </c>
      <c r="F1434" s="3">
        <v>445.10626220703125</v>
      </c>
      <c r="G1434" s="3">
        <v>7.4023991823196411E-2</v>
      </c>
      <c r="H1434" s="3">
        <v>283.28982543945312</v>
      </c>
      <c r="I1434" s="3">
        <v>820.28790283203125</v>
      </c>
      <c r="J1434" s="3">
        <v>730.051025390625</v>
      </c>
      <c r="K1434" s="3">
        <f t="shared" si="132"/>
        <v>68.45961943650542</v>
      </c>
      <c r="L1434" s="3">
        <f t="shared" si="133"/>
        <v>76.921469463319426</v>
      </c>
      <c r="M1434" s="3">
        <f t="shared" si="134"/>
        <v>1.1840656465041683</v>
      </c>
      <c r="N1434" s="3">
        <f t="shared" si="135"/>
        <v>77.088403160365061</v>
      </c>
      <c r="O1434" s="3">
        <f t="shared" si="136"/>
        <v>0.88999365085128668</v>
      </c>
      <c r="P1434" s="4">
        <f t="shared" si="137"/>
        <v>815.47931945109781</v>
      </c>
    </row>
    <row r="1435" spans="1:16" x14ac:dyDescent="0.15">
      <c r="A1435" t="s">
        <v>6</v>
      </c>
      <c r="B1435" s="1">
        <v>2019</v>
      </c>
      <c r="C1435" s="3">
        <v>2198.216552734375</v>
      </c>
      <c r="D1435" s="3">
        <v>1294.6055908203125</v>
      </c>
      <c r="E1435" s="3">
        <v>20.578670501708984</v>
      </c>
      <c r="F1435" s="3">
        <v>211.48654174804688</v>
      </c>
      <c r="G1435" s="3">
        <v>7.4023991823196411E-2</v>
      </c>
      <c r="H1435" s="3">
        <v>128.20954895019531</v>
      </c>
      <c r="I1435" s="3">
        <v>355.68368530273438</v>
      </c>
      <c r="J1435" s="3">
        <v>319.8203125</v>
      </c>
      <c r="K1435" s="3">
        <f t="shared" si="132"/>
        <v>6.1802569068170747</v>
      </c>
      <c r="L1435" s="3">
        <f t="shared" si="133"/>
        <v>6.8732862386105475</v>
      </c>
      <c r="M1435" s="3">
        <f t="shared" si="134"/>
        <v>1.1042495190587314</v>
      </c>
      <c r="N1435" s="3">
        <f t="shared" si="135"/>
        <v>6.4697171931662218</v>
      </c>
      <c r="O1435" s="3">
        <f t="shared" si="136"/>
        <v>0.89917059937059007</v>
      </c>
      <c r="P1435" s="4">
        <f t="shared" si="137"/>
        <v>1420.1169946210707</v>
      </c>
    </row>
    <row r="1436" spans="1:16" x14ac:dyDescent="0.15">
      <c r="A1436" t="s">
        <v>7</v>
      </c>
      <c r="B1436" s="1">
        <v>2019</v>
      </c>
      <c r="C1436" s="3">
        <v>434.89096069335938</v>
      </c>
      <c r="D1436" s="3">
        <v>84.313323974609375</v>
      </c>
      <c r="E1436" s="3">
        <v>3.4791276454925537</v>
      </c>
      <c r="F1436" s="3">
        <v>15.174918174743652</v>
      </c>
      <c r="G1436" s="3">
        <v>1.7025518417358398</v>
      </c>
      <c r="H1436" s="3">
        <v>29.979717254638672</v>
      </c>
      <c r="I1436" s="3">
        <v>48.762619018554688</v>
      </c>
      <c r="J1436" s="3">
        <v>43.209579467773438</v>
      </c>
      <c r="K1436" s="3">
        <f t="shared" si="132"/>
        <v>8.9185316426067853</v>
      </c>
      <c r="L1436" s="3">
        <f t="shared" si="133"/>
        <v>10.064688572535395</v>
      </c>
      <c r="M1436" s="3">
        <f t="shared" si="134"/>
        <v>2.4192240267253946</v>
      </c>
      <c r="N1436" s="3">
        <f t="shared" si="135"/>
        <v>9.2812007297206573</v>
      </c>
      <c r="O1436" s="3">
        <f t="shared" si="136"/>
        <v>0.88612097416940916</v>
      </c>
      <c r="P1436" s="4">
        <f t="shared" si="137"/>
        <v>232.45994307136192</v>
      </c>
    </row>
    <row r="1437" spans="1:16" x14ac:dyDescent="0.15">
      <c r="A1437" t="s">
        <v>8</v>
      </c>
      <c r="B1437" s="1">
        <v>2019</v>
      </c>
      <c r="C1437" s="3">
        <v>861.78729248046875</v>
      </c>
      <c r="D1437" s="3">
        <v>373.673095703125</v>
      </c>
      <c r="E1437" s="3">
        <v>11.399694442749023</v>
      </c>
      <c r="F1437" s="3">
        <v>22.207197189331055</v>
      </c>
      <c r="G1437" s="3">
        <v>3.5531516075134277</v>
      </c>
      <c r="H1437" s="3">
        <v>155.89453125</v>
      </c>
      <c r="I1437" s="3">
        <v>139.63577270507812</v>
      </c>
      <c r="J1437" s="3">
        <v>115.45692443847656</v>
      </c>
      <c r="K1437" s="3">
        <f t="shared" si="132"/>
        <v>6.1716799054110023</v>
      </c>
      <c r="L1437" s="3">
        <f t="shared" si="133"/>
        <v>7.4641455821880012</v>
      </c>
      <c r="M1437" s="3">
        <f t="shared" si="134"/>
        <v>1.3461945537386357</v>
      </c>
      <c r="N1437" s="3">
        <f t="shared" si="135"/>
        <v>4.7440910602469595</v>
      </c>
      <c r="O1437" s="3">
        <f t="shared" si="136"/>
        <v>0.82684345280439553</v>
      </c>
      <c r="P1437" s="4">
        <f t="shared" si="137"/>
        <v>46.267471721657024</v>
      </c>
    </row>
    <row r="1438" spans="1:16" x14ac:dyDescent="0.15">
      <c r="A1438" t="s">
        <v>9</v>
      </c>
      <c r="B1438" s="1">
        <v>2019</v>
      </c>
      <c r="C1438" s="3">
        <v>350.72567749023438</v>
      </c>
      <c r="D1438" s="3">
        <v>157.81915283203125</v>
      </c>
      <c r="E1438" s="3">
        <v>2.8129117488861084</v>
      </c>
      <c r="F1438" s="3">
        <v>5.7738714218139648</v>
      </c>
      <c r="G1438" s="3">
        <v>18.13587760925293</v>
      </c>
      <c r="H1438" s="3">
        <v>39.750885009765625</v>
      </c>
      <c r="I1438" s="3">
        <v>50.613632202148438</v>
      </c>
      <c r="J1438" s="3">
        <v>43.903709411621094</v>
      </c>
      <c r="K1438" s="3">
        <f t="shared" si="132"/>
        <v>6.9294706234370356</v>
      </c>
      <c r="L1438" s="3">
        <f t="shared" si="133"/>
        <v>7.9885203822299129</v>
      </c>
      <c r="M1438" s="3">
        <f t="shared" si="134"/>
        <v>1.3745894326033423</v>
      </c>
      <c r="N1438" s="3">
        <f t="shared" si="135"/>
        <v>5.5093022992085769</v>
      </c>
      <c r="O1438" s="3">
        <f t="shared" si="136"/>
        <v>0.8674285464491418</v>
      </c>
      <c r="P1438" s="4">
        <f t="shared" si="137"/>
        <v>200.27444860645315</v>
      </c>
    </row>
    <row r="1439" spans="1:16" x14ac:dyDescent="0.15">
      <c r="A1439" t="s">
        <v>94</v>
      </c>
      <c r="B1439" s="1">
        <v>2019</v>
      </c>
      <c r="C1439" s="3">
        <v>83.35101318359375</v>
      </c>
      <c r="D1439" s="3">
        <v>45.228656768798828</v>
      </c>
      <c r="E1439" s="3">
        <v>6.366063117980957</v>
      </c>
      <c r="F1439" s="3">
        <v>1.8505997657775879</v>
      </c>
      <c r="G1439" s="3">
        <v>7.4023991823196411E-2</v>
      </c>
      <c r="H1439" s="3">
        <v>32.570556640625</v>
      </c>
      <c r="I1439" s="3">
        <v>7.2305188179016113</v>
      </c>
      <c r="J1439" s="3">
        <v>6.2471680641174316</v>
      </c>
      <c r="K1439" s="3">
        <f t="shared" si="132"/>
        <v>11.52766700187958</v>
      </c>
      <c r="L1439" s="3">
        <f t="shared" si="133"/>
        <v>13.342207593604922</v>
      </c>
      <c r="M1439" s="3">
        <f t="shared" si="134"/>
        <v>1.2808964248047334</v>
      </c>
      <c r="N1439" s="3">
        <f t="shared" si="135"/>
        <v>2.4163089516088108</v>
      </c>
      <c r="O1439" s="3">
        <f t="shared" si="136"/>
        <v>0.86399997309327792</v>
      </c>
      <c r="P1439" s="4">
        <f t="shared" si="137"/>
        <v>47.595825676602338</v>
      </c>
    </row>
    <row r="1440" spans="1:16" x14ac:dyDescent="0.15">
      <c r="A1440" t="s">
        <v>87</v>
      </c>
      <c r="B1440" s="1">
        <v>2019</v>
      </c>
      <c r="C1440" s="3">
        <v>80.24200439453125</v>
      </c>
      <c r="D1440" s="3">
        <v>63.956729888916016</v>
      </c>
      <c r="E1440" s="3">
        <v>2.8129117488861084</v>
      </c>
      <c r="F1440" s="3">
        <v>2.4427917003631592</v>
      </c>
      <c r="G1440" s="3">
        <v>7.4023991823196411E-2</v>
      </c>
      <c r="H1440" s="3">
        <v>1.3324317932128906</v>
      </c>
      <c r="I1440" s="3">
        <v>16.138517379760742</v>
      </c>
      <c r="J1440" s="3">
        <v>14.865946769714355</v>
      </c>
      <c r="K1440" s="3">
        <f t="shared" si="132"/>
        <v>4.9720803036815804</v>
      </c>
      <c r="L1440" s="3">
        <f t="shared" si="133"/>
        <v>5.3977056179162597</v>
      </c>
      <c r="M1440" s="3">
        <f t="shared" si="134"/>
        <v>0.82068768359907285</v>
      </c>
      <c r="N1440" s="3">
        <f t="shared" si="135"/>
        <v>20.846153618051531</v>
      </c>
      <c r="O1440" s="3">
        <f t="shared" si="136"/>
        <v>0.92114699385940413</v>
      </c>
      <c r="P1440" s="4">
        <f t="shared" si="137"/>
        <v>45.820492243938439</v>
      </c>
    </row>
    <row r="1441" spans="1:16" x14ac:dyDescent="0.15">
      <c r="A1441" t="s">
        <v>75</v>
      </c>
      <c r="B1441" s="1">
        <v>2019</v>
      </c>
      <c r="C1441" s="3">
        <v>7234.216796875</v>
      </c>
      <c r="D1441" s="3">
        <v>4234.91259765625</v>
      </c>
      <c r="E1441" s="3">
        <v>77.429092407226562</v>
      </c>
      <c r="F1441" s="3">
        <v>194.97918701171875</v>
      </c>
      <c r="G1441" s="3">
        <v>7.4023991823196411E-2</v>
      </c>
      <c r="H1441" s="3">
        <v>948.83953857421875</v>
      </c>
      <c r="I1441" s="3">
        <v>362.9720458984375</v>
      </c>
      <c r="J1441" s="3">
        <v>316.9281005859375</v>
      </c>
      <c r="K1441" s="3">
        <f t="shared" si="132"/>
        <v>19.930506711525638</v>
      </c>
      <c r="L1441" s="3">
        <f t="shared" si="133"/>
        <v>22.826050399129521</v>
      </c>
      <c r="M1441" s="3">
        <f t="shared" si="134"/>
        <v>1.4490918176106389</v>
      </c>
      <c r="N1441" s="3">
        <f t="shared" si="135"/>
        <v>6.3242089781103425</v>
      </c>
      <c r="O1441" s="3">
        <f t="shared" si="136"/>
        <v>0.87314740671411517</v>
      </c>
      <c r="P1441" s="4">
        <f t="shared" si="137"/>
        <v>4130.9458448020923</v>
      </c>
    </row>
    <row r="1442" spans="1:16" x14ac:dyDescent="0.15">
      <c r="A1442" t="s">
        <v>10</v>
      </c>
      <c r="B1442" s="1">
        <v>2019</v>
      </c>
      <c r="C1442" s="3">
        <v>3672.55224609375</v>
      </c>
      <c r="D1442" s="3">
        <v>2321.91064453125</v>
      </c>
      <c r="E1442" s="3">
        <v>41.601482391357422</v>
      </c>
      <c r="F1442" s="3">
        <v>89.495002746582031</v>
      </c>
      <c r="G1442" s="3">
        <v>7.4023991823196411E-2</v>
      </c>
      <c r="H1442" s="3">
        <v>95.342903137207031</v>
      </c>
      <c r="I1442" s="3">
        <v>389.58035278320312</v>
      </c>
      <c r="J1442" s="3">
        <v>332.77740478515625</v>
      </c>
      <c r="K1442" s="3">
        <f t="shared" si="132"/>
        <v>9.4269441974079271</v>
      </c>
      <c r="L1442" s="3">
        <f t="shared" si="133"/>
        <v>11.036062524932481</v>
      </c>
      <c r="M1442" s="3">
        <f t="shared" si="134"/>
        <v>1.1901189562629793</v>
      </c>
      <c r="N1442" s="3">
        <f t="shared" si="135"/>
        <v>19.861088727829653</v>
      </c>
      <c r="O1442" s="3">
        <f t="shared" si="136"/>
        <v>0.85419452600152801</v>
      </c>
      <c r="P1442" s="4">
        <f t="shared" si="137"/>
        <v>612.93452670540808</v>
      </c>
    </row>
    <row r="1443" spans="1:16" x14ac:dyDescent="0.15">
      <c r="A1443" t="s">
        <v>11</v>
      </c>
      <c r="B1443" s="1">
        <v>2019</v>
      </c>
      <c r="C1443" s="3">
        <v>1292.3848876953125</v>
      </c>
      <c r="D1443" s="3">
        <v>379.37295532226562</v>
      </c>
      <c r="E1443" s="3">
        <v>5.8478951454162598</v>
      </c>
      <c r="F1443" s="3">
        <v>54.999824523925781</v>
      </c>
      <c r="G1443" s="3">
        <v>5.4037513732910156</v>
      </c>
      <c r="H1443" s="3">
        <v>120.88117980957031</v>
      </c>
      <c r="I1443" s="3">
        <v>222.41075134277344</v>
      </c>
      <c r="J1443" s="3">
        <v>205.57810974121094</v>
      </c>
      <c r="K1443" s="3">
        <f t="shared" si="132"/>
        <v>5.8108022201836986</v>
      </c>
      <c r="L1443" s="3">
        <f t="shared" si="133"/>
        <v>6.2865880483199925</v>
      </c>
      <c r="M1443" s="3">
        <f t="shared" si="134"/>
        <v>1.589239367578805</v>
      </c>
      <c r="N1443" s="3">
        <f t="shared" si="135"/>
        <v>7.129032348343932</v>
      </c>
      <c r="O1443" s="3">
        <f t="shared" si="136"/>
        <v>0.92431732054346383</v>
      </c>
      <c r="P1443" s="4">
        <f t="shared" si="137"/>
        <v>528.97810128259073</v>
      </c>
    </row>
    <row r="1444" spans="1:16" x14ac:dyDescent="0.15">
      <c r="A1444" t="s">
        <v>12</v>
      </c>
      <c r="B1444" s="1">
        <v>2019</v>
      </c>
      <c r="C1444" s="3">
        <v>43197.95703125</v>
      </c>
      <c r="D1444" s="3">
        <v>20428.845703125</v>
      </c>
      <c r="E1444" s="3">
        <v>217.11236572265625</v>
      </c>
      <c r="F1444" s="3">
        <v>816.6326904296875</v>
      </c>
      <c r="G1444" s="3">
        <v>7.4023991823196411E-2</v>
      </c>
      <c r="H1444" s="3">
        <v>410.38900756835938</v>
      </c>
      <c r="I1444" s="3">
        <v>3157.1337890625</v>
      </c>
      <c r="J1444" s="3">
        <v>2701.726806640625</v>
      </c>
      <c r="K1444" s="3">
        <f t="shared" si="132"/>
        <v>13.68265012426904</v>
      </c>
      <c r="L1444" s="3">
        <f t="shared" si="133"/>
        <v>15.989017440650525</v>
      </c>
      <c r="M1444" s="3">
        <f t="shared" si="134"/>
        <v>1.6298152263545072</v>
      </c>
      <c r="N1444" s="3">
        <f t="shared" si="135"/>
        <v>35.203412624729701</v>
      </c>
      <c r="O1444" s="3">
        <f t="shared" si="136"/>
        <v>0.85575303016946058</v>
      </c>
      <c r="P1444" s="4">
        <f t="shared" si="137"/>
        <v>301.92685001634379</v>
      </c>
    </row>
    <row r="1445" spans="1:16" x14ac:dyDescent="0.15">
      <c r="A1445" t="s">
        <v>13</v>
      </c>
      <c r="B1445" s="1">
        <v>2019</v>
      </c>
      <c r="C1445" s="3">
        <v>505.36178588867188</v>
      </c>
      <c r="D1445" s="3">
        <v>269.74343872070312</v>
      </c>
      <c r="E1445" s="3">
        <v>11.32567024230957</v>
      </c>
      <c r="F1445" s="3">
        <v>9.919215202331543</v>
      </c>
      <c r="G1445" s="3">
        <v>1.1103599071502686</v>
      </c>
      <c r="H1445" s="3">
        <v>22.207197189331055</v>
      </c>
      <c r="I1445" s="3">
        <v>47.663578033447266</v>
      </c>
      <c r="J1445" s="3">
        <v>39.565399169921875</v>
      </c>
      <c r="K1445" s="3">
        <f t="shared" si="132"/>
        <v>10.602682524883908</v>
      </c>
      <c r="L1445" s="3">
        <f t="shared" si="133"/>
        <v>12.772821619170076</v>
      </c>
      <c r="M1445" s="3">
        <f t="shared" si="134"/>
        <v>1.3721542545848862</v>
      </c>
      <c r="N1445" s="3">
        <f t="shared" si="135"/>
        <v>15.204899601719813</v>
      </c>
      <c r="O1445" s="3">
        <f t="shared" si="136"/>
        <v>0.83009712661851354</v>
      </c>
      <c r="P1445" s="4">
        <f t="shared" si="137"/>
        <v>334.22657164311818</v>
      </c>
    </row>
    <row r="1446" spans="1:16" x14ac:dyDescent="0.15">
      <c r="A1446" t="s">
        <v>14</v>
      </c>
      <c r="B1446" s="1">
        <v>2019</v>
      </c>
      <c r="C1446" s="3">
        <v>1793.0831298828125</v>
      </c>
      <c r="D1446" s="3">
        <v>1026.564697265625</v>
      </c>
      <c r="E1446" s="3">
        <v>9.0309267044067383</v>
      </c>
      <c r="F1446" s="3">
        <v>15.545038223266602</v>
      </c>
      <c r="G1446" s="3">
        <v>7.4023991823196411E-2</v>
      </c>
      <c r="H1446" s="3">
        <v>10.733478546142578</v>
      </c>
      <c r="I1446" s="3">
        <v>203.32218933105469</v>
      </c>
      <c r="J1446" s="3">
        <v>176.3668212890625</v>
      </c>
      <c r="K1446" s="3">
        <f t="shared" si="132"/>
        <v>8.8189249573899975</v>
      </c>
      <c r="L1446" s="3">
        <f t="shared" si="133"/>
        <v>10.166782599908499</v>
      </c>
      <c r="M1446" s="3">
        <f t="shared" si="134"/>
        <v>1.2669417063247281</v>
      </c>
      <c r="N1446" s="3">
        <f t="shared" si="135"/>
        <v>68.04213476526121</v>
      </c>
      <c r="O1446" s="3">
        <f t="shared" si="136"/>
        <v>0.86742535022528833</v>
      </c>
      <c r="P1446" s="4">
        <f t="shared" si="137"/>
        <v>734.94371788727415</v>
      </c>
    </row>
    <row r="1447" spans="1:16" x14ac:dyDescent="0.15">
      <c r="A1447" t="s">
        <v>88</v>
      </c>
      <c r="B1447" s="1">
        <v>2019</v>
      </c>
      <c r="C1447" s="3">
        <v>6406.0361328125</v>
      </c>
      <c r="D1447" s="3">
        <v>391.5869140625</v>
      </c>
      <c r="E1447" s="3">
        <v>17.765758514404297</v>
      </c>
      <c r="F1447" s="3">
        <v>56.258232116699219</v>
      </c>
      <c r="G1447" s="3">
        <v>2918.765869140625</v>
      </c>
      <c r="H1447" s="3">
        <v>373.08090209960938</v>
      </c>
      <c r="I1447" s="3">
        <v>670.99212646484375</v>
      </c>
      <c r="J1447" s="3">
        <v>592.3240966796875</v>
      </c>
      <c r="K1447" s="3">
        <f t="shared" si="132"/>
        <v>9.5471107337175898</v>
      </c>
      <c r="L1447" s="3">
        <f t="shared" si="133"/>
        <v>10.81508614746887</v>
      </c>
      <c r="M1447" s="3">
        <f t="shared" si="134"/>
        <v>3.8298291725270142</v>
      </c>
      <c r="N1447" s="3">
        <f t="shared" si="135"/>
        <v>1.9133319075684818</v>
      </c>
      <c r="O1447" s="3">
        <f t="shared" si="136"/>
        <v>0.88275863950949351</v>
      </c>
      <c r="P1447" s="4">
        <f t="shared" si="137"/>
        <v>2625.6875288749898</v>
      </c>
    </row>
    <row r="1448" spans="1:16" x14ac:dyDescent="0.15">
      <c r="A1448" t="s">
        <v>15</v>
      </c>
      <c r="B1448" s="1">
        <v>2019</v>
      </c>
      <c r="C1448" s="3">
        <v>1371.8865966796875</v>
      </c>
      <c r="D1448" s="3">
        <v>475.53012084960938</v>
      </c>
      <c r="E1448" s="3">
        <v>0.66621589660644531</v>
      </c>
      <c r="F1448" s="3">
        <v>36.789924621582031</v>
      </c>
      <c r="G1448" s="3">
        <v>7.4023991823196411E-2</v>
      </c>
      <c r="H1448" s="3">
        <v>42.711841583251953</v>
      </c>
      <c r="I1448" s="3">
        <v>77.453315734863281</v>
      </c>
      <c r="J1448" s="3">
        <v>69.297294616699219</v>
      </c>
      <c r="K1448" s="3">
        <f t="shared" si="132"/>
        <v>17.712432110407043</v>
      </c>
      <c r="L1448" s="3">
        <f t="shared" si="133"/>
        <v>19.797116240510363</v>
      </c>
      <c r="M1448" s="3">
        <f t="shared" si="134"/>
        <v>2.2022527007654715</v>
      </c>
      <c r="N1448" s="3">
        <f t="shared" si="135"/>
        <v>17.239999669363229</v>
      </c>
      <c r="O1448" s="3">
        <f t="shared" si="136"/>
        <v>0.89469758601318505</v>
      </c>
      <c r="P1448" s="4">
        <f t="shared" si="137"/>
        <v>126.45218673998275</v>
      </c>
    </row>
    <row r="1449" spans="1:16" x14ac:dyDescent="0.15">
      <c r="A1449" t="s">
        <v>16</v>
      </c>
      <c r="B1449" s="1">
        <v>2019</v>
      </c>
      <c r="C1449" s="3">
        <v>7024.4326171875</v>
      </c>
      <c r="D1449" s="3">
        <v>3516.509765625</v>
      </c>
      <c r="E1449" s="3">
        <v>72.173393249511719</v>
      </c>
      <c r="F1449" s="3">
        <v>322.5965576171875</v>
      </c>
      <c r="G1449" s="3">
        <v>93.196205139160156</v>
      </c>
      <c r="H1449" s="3">
        <v>166.10983276367188</v>
      </c>
      <c r="I1449" s="3">
        <v>421.56817626953125</v>
      </c>
      <c r="J1449" s="3">
        <v>348.22177124023438</v>
      </c>
      <c r="K1449" s="3">
        <f t="shared" si="132"/>
        <v>16.66262543664207</v>
      </c>
      <c r="L1449" s="3">
        <f t="shared" si="133"/>
        <v>20.172295925579625</v>
      </c>
      <c r="M1449" s="3">
        <f t="shared" si="134"/>
        <v>1.6116728142472954</v>
      </c>
      <c r="N1449" s="3">
        <f t="shared" si="135"/>
        <v>12.071492155676138</v>
      </c>
      <c r="O1449" s="3">
        <f t="shared" si="136"/>
        <v>0.8260153181429839</v>
      </c>
      <c r="P1449" s="4">
        <f t="shared" si="137"/>
        <v>241.5221800332734</v>
      </c>
    </row>
    <row r="1450" spans="1:16" x14ac:dyDescent="0.15">
      <c r="A1450" t="s">
        <v>17</v>
      </c>
      <c r="B1450" s="1">
        <v>2019</v>
      </c>
      <c r="C1450" s="3">
        <v>8728.2431640625</v>
      </c>
      <c r="D1450" s="3">
        <v>4279.03076171875</v>
      </c>
      <c r="E1450" s="3">
        <v>111.18403625488281</v>
      </c>
      <c r="F1450" s="3">
        <v>250.57121276855469</v>
      </c>
      <c r="G1450" s="3">
        <v>7.0322790145874023</v>
      </c>
      <c r="H1450" s="3">
        <v>117.32802581787109</v>
      </c>
      <c r="I1450" s="3">
        <v>762.67510986328125</v>
      </c>
      <c r="J1450" s="3">
        <v>633.16204833984375</v>
      </c>
      <c r="K1450" s="3">
        <f t="shared" si="132"/>
        <v>11.444248083075824</v>
      </c>
      <c r="L1450" s="3">
        <f t="shared" si="133"/>
        <v>13.785164772506544</v>
      </c>
      <c r="M1450" s="3">
        <f t="shared" si="134"/>
        <v>1.5084971981188102</v>
      </c>
      <c r="N1450" s="3">
        <f t="shared" si="135"/>
        <v>23.2795664123141</v>
      </c>
      <c r="O1450" s="3">
        <f t="shared" si="136"/>
        <v>0.8301858027769462</v>
      </c>
      <c r="P1450" s="4">
        <f t="shared" si="137"/>
        <v>330.46641014479985</v>
      </c>
    </row>
    <row r="1451" spans="1:16" x14ac:dyDescent="0.15">
      <c r="A1451" t="s">
        <v>18</v>
      </c>
      <c r="B1451" s="1">
        <v>2019</v>
      </c>
      <c r="C1451" s="3">
        <v>25.094133377075195</v>
      </c>
      <c r="D1451" s="3">
        <v>16.359302520751953</v>
      </c>
      <c r="E1451" s="3">
        <v>0.96231186389923096</v>
      </c>
      <c r="F1451" s="3">
        <v>0.59219193458557129</v>
      </c>
      <c r="G1451" s="3">
        <v>7.4023991823196411E-2</v>
      </c>
      <c r="H1451" s="3">
        <v>31.386171340942383</v>
      </c>
      <c r="I1451" s="3">
        <v>11.453142166137695</v>
      </c>
      <c r="J1451" s="3">
        <v>10.469791412353516</v>
      </c>
      <c r="K1451" s="3">
        <f t="shared" si="132"/>
        <v>2.1910260968617319</v>
      </c>
      <c r="L1451" s="3">
        <f t="shared" si="133"/>
        <v>2.3968131158244592</v>
      </c>
      <c r="M1451" s="3">
        <f t="shared" si="134"/>
        <v>0.63942979801023692</v>
      </c>
      <c r="N1451" s="3">
        <f t="shared" si="135"/>
        <v>0.78290996448293593</v>
      </c>
      <c r="O1451" s="3">
        <f t="shared" si="136"/>
        <v>0.9141413998429575</v>
      </c>
      <c r="P1451" s="4">
        <f t="shared" si="137"/>
        <v>18.498374472348878</v>
      </c>
    </row>
    <row r="1452" spans="1:16" x14ac:dyDescent="0.15">
      <c r="A1452" t="s">
        <v>19</v>
      </c>
      <c r="B1452" s="1">
        <v>2019</v>
      </c>
      <c r="C1452" s="3">
        <v>4978.40966796875</v>
      </c>
      <c r="D1452" s="3">
        <v>2698.470458984375</v>
      </c>
      <c r="E1452" s="3">
        <v>88.902816772460938</v>
      </c>
      <c r="F1452" s="3">
        <v>79.205673217773438</v>
      </c>
      <c r="G1452" s="3">
        <v>7.4023991823196411E-2</v>
      </c>
      <c r="H1452" s="3">
        <v>113.92292022705078</v>
      </c>
      <c r="I1452" s="3">
        <v>405.14044189453125</v>
      </c>
      <c r="J1452" s="3">
        <v>350.1884765625</v>
      </c>
      <c r="K1452" s="3">
        <f t="shared" si="132"/>
        <v>12.288108401838494</v>
      </c>
      <c r="L1452" s="3">
        <f t="shared" si="133"/>
        <v>14.216372042956777</v>
      </c>
      <c r="M1452" s="3">
        <f t="shared" si="134"/>
        <v>1.4052577369048287</v>
      </c>
      <c r="N1452" s="3">
        <f t="shared" si="135"/>
        <v>25.767816885820441</v>
      </c>
      <c r="O1452" s="3">
        <f t="shared" si="136"/>
        <v>0.86436316978116767</v>
      </c>
      <c r="P1452" s="4">
        <f t="shared" si="137"/>
        <v>225.93514065349075</v>
      </c>
    </row>
    <row r="1453" spans="1:16" x14ac:dyDescent="0.15">
      <c r="A1453" t="s">
        <v>20</v>
      </c>
      <c r="B1453" s="1">
        <v>2019</v>
      </c>
      <c r="C1453" s="3">
        <v>45719.95703125</v>
      </c>
      <c r="D1453" s="3">
        <v>30207.78515625</v>
      </c>
      <c r="E1453" s="3">
        <v>312.0111083984375</v>
      </c>
      <c r="F1453" s="3">
        <v>491.07516479492188</v>
      </c>
      <c r="G1453" s="3">
        <v>7.4023991823196411E-2</v>
      </c>
      <c r="H1453" s="3">
        <v>907.3861083984375</v>
      </c>
      <c r="I1453" s="3">
        <v>2400.069580078125</v>
      </c>
      <c r="J1453" s="3">
        <v>1900.87451171875</v>
      </c>
      <c r="K1453" s="3">
        <f t="shared" si="132"/>
        <v>19.049429821014506</v>
      </c>
      <c r="L1453" s="3">
        <f t="shared" si="133"/>
        <v>24.052064851935182</v>
      </c>
      <c r="M1453" s="3">
        <f t="shared" si="134"/>
        <v>1.3130093318876617</v>
      </c>
      <c r="N1453" s="3">
        <f t="shared" si="135"/>
        <v>32.691314350999995</v>
      </c>
      <c r="O1453" s="3">
        <f t="shared" si="136"/>
        <v>0.79200808488930319</v>
      </c>
      <c r="P1453" s="4">
        <f t="shared" si="137"/>
        <v>183.88786404346388</v>
      </c>
    </row>
    <row r="1454" spans="1:16" x14ac:dyDescent="0.15">
      <c r="A1454" t="s">
        <v>80</v>
      </c>
      <c r="B1454" s="1">
        <v>2019</v>
      </c>
      <c r="C1454" s="3">
        <v>260.49041748046875</v>
      </c>
      <c r="D1454" s="3">
        <v>174.69662475585938</v>
      </c>
      <c r="E1454" s="3">
        <v>2.3687677383422852</v>
      </c>
      <c r="F1454" s="3">
        <v>1.6285277605056763</v>
      </c>
      <c r="G1454" s="3">
        <v>7.4023991823196411E-2</v>
      </c>
      <c r="H1454" s="3">
        <v>3.7011995315551758</v>
      </c>
      <c r="I1454" s="3">
        <v>24.121009826660156</v>
      </c>
      <c r="J1454" s="3">
        <v>21.055271148681641</v>
      </c>
      <c r="K1454" s="3">
        <f t="shared" si="132"/>
        <v>10.799316419686431</v>
      </c>
      <c r="L1454" s="3">
        <f t="shared" si="133"/>
        <v>12.371743666515506</v>
      </c>
      <c r="M1454" s="3">
        <f t="shared" si="134"/>
        <v>1.1721042836557249</v>
      </c>
      <c r="N1454" s="3">
        <f t="shared" si="135"/>
        <v>48.205478712046926</v>
      </c>
      <c r="O1454" s="3">
        <f t="shared" si="136"/>
        <v>0.87290172758065643</v>
      </c>
      <c r="P1454" s="4">
        <f t="shared" si="137"/>
        <v>1.04770497578405</v>
      </c>
    </row>
    <row r="1455" spans="1:16" x14ac:dyDescent="0.15">
      <c r="A1455" t="s">
        <v>71</v>
      </c>
      <c r="B1455" s="1">
        <v>2019</v>
      </c>
      <c r="C1455" s="3">
        <v>1441.543212890625</v>
      </c>
      <c r="D1455" s="3">
        <v>550.9605712890625</v>
      </c>
      <c r="E1455" s="3">
        <v>3.9232714176177979</v>
      </c>
      <c r="F1455" s="3">
        <v>26.796684265136719</v>
      </c>
      <c r="G1455" s="3">
        <v>7.4023991823196411E-2</v>
      </c>
      <c r="H1455" s="3">
        <v>7.2543511390686035</v>
      </c>
      <c r="I1455" s="3">
        <v>177.40800476074219</v>
      </c>
      <c r="J1455" s="3">
        <v>160.45967102050781</v>
      </c>
      <c r="K1455" s="3">
        <f t="shared" si="132"/>
        <v>8.1255815645676979</v>
      </c>
      <c r="L1455" s="3">
        <f t="shared" si="133"/>
        <v>8.983835026723856</v>
      </c>
      <c r="M1455" s="3">
        <f t="shared" si="134"/>
        <v>1.6147194186039509</v>
      </c>
      <c r="N1455" s="3">
        <f t="shared" si="135"/>
        <v>42.242951027900396</v>
      </c>
      <c r="O1455" s="3">
        <f t="shared" si="136"/>
        <v>0.90446691645570665</v>
      </c>
      <c r="P1455" s="4">
        <f t="shared" si="137"/>
        <v>5.7979560690230585</v>
      </c>
    </row>
    <row r="1456" spans="1:16" x14ac:dyDescent="0.15">
      <c r="A1456" t="s">
        <v>92</v>
      </c>
      <c r="B1456" s="1">
        <v>2019</v>
      </c>
      <c r="C1456" s="3">
        <v>813.3756103515625</v>
      </c>
      <c r="D1456" s="3">
        <v>230.51071166992188</v>
      </c>
      <c r="E1456" s="3">
        <v>1.4064558744430542</v>
      </c>
      <c r="F1456" s="3">
        <v>17.025518417358398</v>
      </c>
      <c r="G1456" s="3">
        <v>7.4023991823196411E-2</v>
      </c>
      <c r="H1456" s="3">
        <v>25.020109176635742</v>
      </c>
      <c r="I1456" s="3">
        <v>46.738075256347656</v>
      </c>
      <c r="J1456" s="3">
        <v>42.746826171875</v>
      </c>
      <c r="K1456" s="3">
        <f t="shared" si="132"/>
        <v>17.402847804287688</v>
      </c>
      <c r="L1456" s="3">
        <f t="shared" si="133"/>
        <v>19.027742716644489</v>
      </c>
      <c r="M1456" s="3">
        <f t="shared" si="134"/>
        <v>2.5307105612345495</v>
      </c>
      <c r="N1456" s="3">
        <f t="shared" si="135"/>
        <v>19.311071666733465</v>
      </c>
      <c r="O1456" s="3">
        <f t="shared" si="136"/>
        <v>0.91460390564691496</v>
      </c>
      <c r="P1456" s="4">
        <f t="shared" si="137"/>
        <v>3.2714357878850415</v>
      </c>
    </row>
    <row r="1457" spans="1:16" x14ac:dyDescent="0.15">
      <c r="A1457" t="s">
        <v>21</v>
      </c>
      <c r="B1457" s="1">
        <v>2019</v>
      </c>
      <c r="C1457" s="3">
        <v>3114.263427734375</v>
      </c>
      <c r="D1457" s="3">
        <v>1656.656982421875</v>
      </c>
      <c r="E1457" s="3">
        <v>160.1138916015625</v>
      </c>
      <c r="F1457" s="3">
        <v>76.688858032226562</v>
      </c>
      <c r="G1457" s="3">
        <v>7.4023991823196411E-2</v>
      </c>
      <c r="H1457" s="3">
        <v>21.615005493164062</v>
      </c>
      <c r="I1457" s="3">
        <v>237.33454895019531</v>
      </c>
      <c r="J1457" s="3">
        <v>210.61054992675781</v>
      </c>
      <c r="K1457" s="3">
        <f t="shared" si="132"/>
        <v>13.121829255410697</v>
      </c>
      <c r="L1457" s="3">
        <f t="shared" si="133"/>
        <v>14.786834889407938</v>
      </c>
      <c r="M1457" s="3">
        <f t="shared" si="134"/>
        <v>1.375123178800201</v>
      </c>
      <c r="N1457" s="3">
        <f t="shared" si="135"/>
        <v>31.656132351789442</v>
      </c>
      <c r="O1457" s="3">
        <f t="shared" si="136"/>
        <v>0.88739945725708258</v>
      </c>
      <c r="P1457" s="4">
        <f t="shared" si="137"/>
        <v>451.40972834692093</v>
      </c>
    </row>
    <row r="1458" spans="1:16" x14ac:dyDescent="0.15">
      <c r="A1458" t="s">
        <v>81</v>
      </c>
      <c r="B1458" s="1">
        <v>2019</v>
      </c>
      <c r="C1458" s="3">
        <v>558.95513916015625</v>
      </c>
      <c r="D1458" s="3">
        <v>409.57473754882812</v>
      </c>
      <c r="E1458" s="3">
        <v>3.1090075969696045</v>
      </c>
      <c r="F1458" s="3">
        <v>0.66621589660644531</v>
      </c>
      <c r="G1458" s="3">
        <v>7.4023991823196411E-2</v>
      </c>
      <c r="H1458" s="3">
        <v>137.68463134765625</v>
      </c>
      <c r="I1458" s="3">
        <v>40.201683044433594</v>
      </c>
      <c r="J1458" s="3">
        <v>36.731037139892578</v>
      </c>
      <c r="K1458" s="3">
        <f t="shared" si="132"/>
        <v>13.903774589296711</v>
      </c>
      <c r="L1458" s="3">
        <f t="shared" si="133"/>
        <v>15.217515830858211</v>
      </c>
      <c r="M1458" s="3">
        <f t="shared" si="134"/>
        <v>1.1416183456642552</v>
      </c>
      <c r="N1458" s="3">
        <f t="shared" si="135"/>
        <v>4.0379675571946105</v>
      </c>
      <c r="O1458" s="3">
        <f t="shared" si="136"/>
        <v>0.91366913915755654</v>
      </c>
      <c r="P1458" s="4">
        <f t="shared" si="137"/>
        <v>81.020052857237772</v>
      </c>
    </row>
    <row r="1459" spans="1:16" x14ac:dyDescent="0.15">
      <c r="A1459" t="s">
        <v>22</v>
      </c>
      <c r="B1459" s="1">
        <v>2019</v>
      </c>
      <c r="C1459" s="3">
        <v>14734.5498046875</v>
      </c>
      <c r="D1459" s="3">
        <v>9399.71484375</v>
      </c>
      <c r="E1459" s="3">
        <v>98.451911926269531</v>
      </c>
      <c r="F1459" s="3">
        <v>361.45913696289062</v>
      </c>
      <c r="G1459" s="3">
        <v>7.4023991823196411E-2</v>
      </c>
      <c r="H1459" s="3">
        <v>361.53317260742188</v>
      </c>
      <c r="I1459" s="3">
        <v>1010.421630859375</v>
      </c>
      <c r="J1459" s="3">
        <v>917.0032958984375</v>
      </c>
      <c r="K1459" s="3">
        <f t="shared" si="132"/>
        <v>14.582575584962091</v>
      </c>
      <c r="L1459" s="3">
        <f t="shared" si="133"/>
        <v>16.068153593986015</v>
      </c>
      <c r="M1459" s="3">
        <f t="shared" si="134"/>
        <v>1.2896093449007697</v>
      </c>
      <c r="N1459" s="3">
        <f t="shared" si="135"/>
        <v>20.377867314190624</v>
      </c>
      <c r="O1459" s="3">
        <f t="shared" si="136"/>
        <v>0.90754519488910368</v>
      </c>
      <c r="P1459" s="4">
        <f t="shared" si="137"/>
        <v>127.32451399877942</v>
      </c>
    </row>
    <row r="1460" spans="1:16" x14ac:dyDescent="0.15">
      <c r="A1460" t="s">
        <v>23</v>
      </c>
      <c r="B1460" s="1">
        <v>2019</v>
      </c>
      <c r="C1460" s="3">
        <v>1085.2657470703125</v>
      </c>
      <c r="D1460" s="3">
        <v>824.3311767578125</v>
      </c>
      <c r="E1460" s="3">
        <v>5.6258234977722168</v>
      </c>
      <c r="F1460" s="3">
        <v>9.9932384490966797</v>
      </c>
      <c r="G1460" s="3">
        <v>7.4023991823196411E-2</v>
      </c>
      <c r="H1460" s="3">
        <v>401.95028686523438</v>
      </c>
      <c r="I1460" s="3">
        <v>70.743392944335938</v>
      </c>
      <c r="J1460" s="3">
        <v>61.893241882324219</v>
      </c>
      <c r="K1460" s="3">
        <f t="shared" si="132"/>
        <v>15.340877810656439</v>
      </c>
      <c r="L1460" s="3">
        <f t="shared" si="133"/>
        <v>17.534478952220599</v>
      </c>
      <c r="M1460" s="3">
        <f t="shared" si="134"/>
        <v>1.1274391472343221</v>
      </c>
      <c r="N1460" s="3">
        <f t="shared" si="135"/>
        <v>2.6340279653085692</v>
      </c>
      <c r="O1460" s="3">
        <f t="shared" si="136"/>
        <v>0.87489784284201055</v>
      </c>
      <c r="P1460" s="4">
        <f t="shared" si="137"/>
        <v>166.63455991255267</v>
      </c>
    </row>
    <row r="1461" spans="1:16" x14ac:dyDescent="0.15">
      <c r="A1461" t="s">
        <v>70</v>
      </c>
      <c r="B1461" s="1">
        <v>2019</v>
      </c>
      <c r="C1461" s="3">
        <v>4062.28857421875</v>
      </c>
      <c r="D1461" s="3">
        <v>1572.26953125</v>
      </c>
      <c r="E1461" s="3">
        <v>8.14263916015625</v>
      </c>
      <c r="F1461" s="3">
        <v>72.543510437011719</v>
      </c>
      <c r="G1461" s="3">
        <v>7.4023991823196411E-2</v>
      </c>
      <c r="H1461" s="3">
        <v>120.14093780517578</v>
      </c>
      <c r="I1461" s="3">
        <v>246.82098388671875</v>
      </c>
      <c r="J1461" s="3">
        <v>222.98919677734375</v>
      </c>
      <c r="K1461" s="3">
        <f t="shared" si="132"/>
        <v>16.458440892056338</v>
      </c>
      <c r="L1461" s="3">
        <f t="shared" si="133"/>
        <v>18.217423233624064</v>
      </c>
      <c r="M1461" s="3">
        <f t="shared" si="134"/>
        <v>1.9813892732611682</v>
      </c>
      <c r="N1461" s="3">
        <f t="shared" si="135"/>
        <v>21.074500784002332</v>
      </c>
      <c r="O1461" s="3">
        <f t="shared" si="136"/>
        <v>0.90344505262845531</v>
      </c>
      <c r="P1461" s="4">
        <f t="shared" si="137"/>
        <v>623.73448220408648</v>
      </c>
    </row>
    <row r="1462" spans="1:16" x14ac:dyDescent="0.15">
      <c r="A1462" t="s">
        <v>24</v>
      </c>
      <c r="B1462" s="1">
        <v>2019</v>
      </c>
      <c r="C1462" s="3">
        <v>75086.3125</v>
      </c>
      <c r="D1462" s="3">
        <v>32500.826171875</v>
      </c>
      <c r="E1462" s="3">
        <v>639.04913330078125</v>
      </c>
      <c r="F1462" s="3">
        <v>1105.622314453125</v>
      </c>
      <c r="G1462" s="3">
        <v>7.4023991823196411E-2</v>
      </c>
      <c r="H1462" s="3">
        <v>463.02005004882812</v>
      </c>
      <c r="I1462" s="3">
        <v>4843.05908203125</v>
      </c>
      <c r="J1462" s="3">
        <v>4443.52978515625</v>
      </c>
      <c r="K1462" s="3">
        <f t="shared" si="132"/>
        <v>15.503901816640177</v>
      </c>
      <c r="L1462" s="3">
        <f t="shared" si="133"/>
        <v>16.897897871828871</v>
      </c>
      <c r="M1462" s="3">
        <f t="shared" si="134"/>
        <v>1.7697989678081973</v>
      </c>
      <c r="N1462" s="3">
        <f t="shared" si="135"/>
        <v>47.864810395775308</v>
      </c>
      <c r="O1462" s="3">
        <f t="shared" si="136"/>
        <v>0.91750476504461065</v>
      </c>
      <c r="P1462" s="4">
        <f t="shared" si="137"/>
        <v>4176.0126103132543</v>
      </c>
    </row>
    <row r="1463" spans="1:16" x14ac:dyDescent="0.15">
      <c r="A1463" t="s">
        <v>25</v>
      </c>
      <c r="B1463" s="1">
        <v>2019</v>
      </c>
      <c r="C1463" s="3">
        <v>1888.72216796875</v>
      </c>
      <c r="D1463" s="3">
        <v>1352.1962890625</v>
      </c>
      <c r="E1463" s="3">
        <v>13.546390533447266</v>
      </c>
      <c r="F1463" s="3">
        <v>20.134525299072266</v>
      </c>
      <c r="G1463" s="3">
        <v>7.4023991823196411E-2</v>
      </c>
      <c r="H1463" s="3">
        <v>24.501941680908203</v>
      </c>
      <c r="I1463" s="3">
        <v>129.05029296875</v>
      </c>
      <c r="J1463" s="3">
        <v>114.93632507324219</v>
      </c>
      <c r="K1463" s="3">
        <f t="shared" si="132"/>
        <v>14.635551183336801</v>
      </c>
      <c r="L1463" s="3">
        <f t="shared" si="133"/>
        <v>16.432769768523379</v>
      </c>
      <c r="M1463" s="3">
        <f t="shared" si="134"/>
        <v>1.1733166382324003</v>
      </c>
      <c r="N1463" s="3">
        <f t="shared" si="135"/>
        <v>42.243377939192357</v>
      </c>
      <c r="O1463" s="3">
        <f t="shared" si="136"/>
        <v>0.89063203522578938</v>
      </c>
      <c r="P1463" s="4">
        <f t="shared" si="137"/>
        <v>499.763828149711</v>
      </c>
    </row>
    <row r="1464" spans="1:16" x14ac:dyDescent="0.15">
      <c r="A1464" t="s">
        <v>26</v>
      </c>
      <c r="B1464" s="1">
        <v>2019</v>
      </c>
      <c r="C1464" s="3">
        <v>23493.4375</v>
      </c>
      <c r="D1464" s="3">
        <v>9963.4814453125</v>
      </c>
      <c r="E1464" s="3">
        <v>84.313323974609375</v>
      </c>
      <c r="F1464" s="3">
        <v>117.62412261962891</v>
      </c>
      <c r="G1464" s="3">
        <v>7.4023991823196411E-2</v>
      </c>
      <c r="H1464" s="3">
        <v>65.437210083007812</v>
      </c>
      <c r="I1464" s="3">
        <v>3122.42724609375</v>
      </c>
      <c r="J1464" s="3">
        <v>2898.628173828125</v>
      </c>
      <c r="K1464" s="3">
        <f t="shared" si="132"/>
        <v>7.5240944458805226</v>
      </c>
      <c r="L1464" s="3">
        <f t="shared" si="133"/>
        <v>8.1050193716198429</v>
      </c>
      <c r="M1464" s="3">
        <f t="shared" si="134"/>
        <v>1.4620484492273746</v>
      </c>
      <c r="N1464" s="3">
        <f t="shared" si="135"/>
        <v>128.28455369869442</v>
      </c>
      <c r="O1464" s="3">
        <f t="shared" si="136"/>
        <v>0.9283252884288643</v>
      </c>
      <c r="P1464" s="4">
        <f t="shared" si="137"/>
        <v>497.2450522295519</v>
      </c>
    </row>
    <row r="1465" spans="1:16" x14ac:dyDescent="0.15">
      <c r="A1465" t="s">
        <v>27</v>
      </c>
      <c r="B1465" s="1">
        <v>2019</v>
      </c>
      <c r="C1465" s="3">
        <v>1569.974853515625</v>
      </c>
      <c r="D1465" s="3">
        <v>702.41363525390625</v>
      </c>
      <c r="E1465" s="3">
        <v>72.691558837890625</v>
      </c>
      <c r="F1465" s="3">
        <v>72.321441650390625</v>
      </c>
      <c r="G1465" s="3">
        <v>7.4023991823196411E-2</v>
      </c>
      <c r="H1465" s="3">
        <v>93.862419128417969</v>
      </c>
      <c r="I1465" s="3">
        <v>167.57450866699219</v>
      </c>
      <c r="J1465" s="3">
        <v>134.19842529296875</v>
      </c>
      <c r="K1465" s="3">
        <f t="shared" si="132"/>
        <v>9.3688166893898774</v>
      </c>
      <c r="L1465" s="3">
        <f t="shared" si="133"/>
        <v>11.698906675605253</v>
      </c>
      <c r="M1465" s="3">
        <f t="shared" si="134"/>
        <v>1.4578946425032857</v>
      </c>
      <c r="N1465" s="3">
        <f t="shared" si="135"/>
        <v>9.4430099100656264</v>
      </c>
      <c r="O1465" s="3">
        <f t="shared" si="136"/>
        <v>0.80082839783019066</v>
      </c>
      <c r="P1465" s="4">
        <f t="shared" si="137"/>
        <v>275.53623987605914</v>
      </c>
    </row>
    <row r="1466" spans="1:16" x14ac:dyDescent="0.15">
      <c r="A1466" t="s">
        <v>28</v>
      </c>
      <c r="B1466" s="1">
        <v>2019</v>
      </c>
      <c r="C1466" s="3">
        <v>4629.75634765625</v>
      </c>
      <c r="D1466" s="3">
        <v>2585.510009765625</v>
      </c>
      <c r="E1466" s="3">
        <v>83.499061584472656</v>
      </c>
      <c r="F1466" s="3">
        <v>295.57778930664062</v>
      </c>
      <c r="G1466" s="3">
        <v>7.4023991823196411E-2</v>
      </c>
      <c r="H1466" s="3">
        <v>233.02752685546875</v>
      </c>
      <c r="I1466" s="3">
        <v>329.76950073242188</v>
      </c>
      <c r="J1466" s="3">
        <v>219.98130798339844</v>
      </c>
      <c r="K1466" s="3">
        <f t="shared" si="132"/>
        <v>14.039370946596055</v>
      </c>
      <c r="L1466" s="3">
        <f t="shared" si="133"/>
        <v>21.046135192566673</v>
      </c>
      <c r="M1466" s="3">
        <f t="shared" si="134"/>
        <v>1.4383664890098717</v>
      </c>
      <c r="N1466" s="3">
        <f t="shared" si="135"/>
        <v>8.7572106492911761</v>
      </c>
      <c r="O1466" s="3">
        <f t="shared" si="136"/>
        <v>0.66707596516602474</v>
      </c>
      <c r="P1466" s="4">
        <f t="shared" si="137"/>
        <v>465.84445641868484</v>
      </c>
    </row>
    <row r="1467" spans="1:16" x14ac:dyDescent="0.15">
      <c r="A1467" t="s">
        <v>29</v>
      </c>
      <c r="B1467" s="1">
        <v>2019</v>
      </c>
      <c r="C1467" s="3">
        <v>4.4414396286010742</v>
      </c>
      <c r="D1467" s="3">
        <v>1.036335825920105</v>
      </c>
      <c r="E1467" s="3">
        <v>7.4023991823196411E-2</v>
      </c>
      <c r="F1467" s="3">
        <v>0.14804798364639282</v>
      </c>
      <c r="G1467" s="3">
        <v>7.4023991823196411E-2</v>
      </c>
      <c r="H1467" s="3">
        <v>42.341724395751953</v>
      </c>
      <c r="I1467" s="3">
        <v>1.6774803400039673</v>
      </c>
      <c r="J1467" s="3">
        <v>1.5039478540420532</v>
      </c>
      <c r="K1467" s="3">
        <f t="shared" si="132"/>
        <v>2.6476850563807921</v>
      </c>
      <c r="L1467" s="3">
        <f t="shared" si="133"/>
        <v>2.9531872509170674</v>
      </c>
      <c r="M1467" s="3">
        <f t="shared" si="134"/>
        <v>1.0348692937304143</v>
      </c>
      <c r="N1467" s="3">
        <f t="shared" si="135"/>
        <v>0.10434782625743515</v>
      </c>
      <c r="O1467" s="3">
        <f t="shared" si="136"/>
        <v>0.89655170208343327</v>
      </c>
      <c r="P1467" s="4">
        <f t="shared" si="137"/>
        <v>16.990814456665277</v>
      </c>
    </row>
    <row r="1468" spans="1:16" x14ac:dyDescent="0.15">
      <c r="A1468" t="s">
        <v>30</v>
      </c>
      <c r="B1468" s="1">
        <v>2019</v>
      </c>
      <c r="C1468" s="3">
        <v>5456.900390625</v>
      </c>
      <c r="D1468" s="3">
        <v>3048.60400390625</v>
      </c>
      <c r="E1468" s="3">
        <v>33.384819030761719</v>
      </c>
      <c r="F1468" s="3">
        <v>84.165275573730469</v>
      </c>
      <c r="G1468" s="3">
        <v>7.4023991823196411E-2</v>
      </c>
      <c r="H1468" s="3">
        <v>233.69374084472656</v>
      </c>
      <c r="I1468" s="3">
        <v>692.6837158203125</v>
      </c>
      <c r="J1468" s="3">
        <v>622.34521484375</v>
      </c>
      <c r="K1468" s="3">
        <f t="shared" si="132"/>
        <v>7.8779106047882932</v>
      </c>
      <c r="L1468" s="3">
        <f t="shared" si="133"/>
        <v>8.7682852868002605</v>
      </c>
      <c r="M1468" s="3">
        <f t="shared" si="134"/>
        <v>1.2410457943127253</v>
      </c>
      <c r="N1468" s="3">
        <f t="shared" si="135"/>
        <v>17.163678187026683</v>
      </c>
      <c r="O1468" s="3">
        <f t="shared" si="136"/>
        <v>0.89845509664787782</v>
      </c>
      <c r="P1468" s="4">
        <f t="shared" si="137"/>
        <v>74.47010742450658</v>
      </c>
    </row>
    <row r="1469" spans="1:16" x14ac:dyDescent="0.15">
      <c r="A1469" t="s">
        <v>31</v>
      </c>
      <c r="B1469" s="1">
        <v>2019</v>
      </c>
      <c r="C1469" s="3">
        <v>473.82757568359375</v>
      </c>
      <c r="D1469" s="3">
        <v>266.70843505859375</v>
      </c>
      <c r="E1469" s="3">
        <v>6.6621594429016113</v>
      </c>
      <c r="F1469" s="3">
        <v>8.364710807800293</v>
      </c>
      <c r="G1469" s="3">
        <v>7.4023991823196411E-2</v>
      </c>
      <c r="H1469" s="3">
        <v>117.10595703125</v>
      </c>
      <c r="I1469" s="3">
        <v>43.093891143798828</v>
      </c>
      <c r="J1469" s="3">
        <v>34.359424591064453</v>
      </c>
      <c r="K1469" s="3">
        <f t="shared" si="132"/>
        <v>10.995237680034311</v>
      </c>
      <c r="L1469" s="3">
        <f t="shared" si="133"/>
        <v>13.790323363180471</v>
      </c>
      <c r="M1469" s="3">
        <f t="shared" si="134"/>
        <v>1.3506136892561413</v>
      </c>
      <c r="N1469" s="3">
        <f t="shared" si="135"/>
        <v>3.7741745092807806</v>
      </c>
      <c r="O1469" s="3">
        <f t="shared" si="136"/>
        <v>0.79731543564751273</v>
      </c>
      <c r="P1469" s="4">
        <f t="shared" si="137"/>
        <v>436.05881172544139</v>
      </c>
    </row>
    <row r="1470" spans="1:16" x14ac:dyDescent="0.15">
      <c r="A1470" t="s">
        <v>32</v>
      </c>
      <c r="B1470" s="1">
        <v>2019</v>
      </c>
      <c r="C1470" s="3">
        <v>8174.69140625</v>
      </c>
      <c r="D1470" s="3">
        <v>4921.85498046875</v>
      </c>
      <c r="E1470" s="3">
        <v>106.81661987304688</v>
      </c>
      <c r="F1470" s="3">
        <v>134.20549011230469</v>
      </c>
      <c r="G1470" s="3">
        <v>292.32073974609375</v>
      </c>
      <c r="H1470" s="3">
        <v>344.28176879882812</v>
      </c>
      <c r="I1470" s="3">
        <v>725.65484619140625</v>
      </c>
      <c r="J1470" s="3">
        <v>636.45916748046875</v>
      </c>
      <c r="K1470" s="3">
        <f t="shared" si="132"/>
        <v>11.265261231499801</v>
      </c>
      <c r="L1470" s="3">
        <f t="shared" si="133"/>
        <v>12.844015490594469</v>
      </c>
      <c r="M1470" s="3">
        <f t="shared" si="134"/>
        <v>1.2791371671621392</v>
      </c>
      <c r="N1470" s="3">
        <f t="shared" si="135"/>
        <v>10.605353629555722</v>
      </c>
      <c r="O1470" s="3">
        <f t="shared" si="136"/>
        <v>0.87708250116556052</v>
      </c>
      <c r="P1470" s="4">
        <f t="shared" si="137"/>
        <v>267.50999581200927</v>
      </c>
    </row>
    <row r="1471" spans="1:16" x14ac:dyDescent="0.15">
      <c r="A1471" t="s">
        <v>33</v>
      </c>
      <c r="B1471" s="1">
        <v>2019</v>
      </c>
      <c r="C1471" s="3">
        <v>3665.593994140625</v>
      </c>
      <c r="D1471" s="3">
        <v>1484.6251220703125</v>
      </c>
      <c r="E1471" s="3">
        <v>17.173566818237305</v>
      </c>
      <c r="F1471" s="3">
        <v>42.785865783691406</v>
      </c>
      <c r="G1471" s="3">
        <v>34.051036834716797</v>
      </c>
      <c r="H1471" s="3">
        <v>36.567852020263672</v>
      </c>
      <c r="I1471" s="3">
        <v>315.2506103515625</v>
      </c>
      <c r="J1471" s="3">
        <v>277.70977783203125</v>
      </c>
      <c r="K1471" s="3">
        <f t="shared" si="132"/>
        <v>11.62755558205839</v>
      </c>
      <c r="L1471" s="3">
        <f t="shared" si="133"/>
        <v>13.199369582001923</v>
      </c>
      <c r="M1471" s="3">
        <f t="shared" si="134"/>
        <v>1.7498881061129217</v>
      </c>
      <c r="N1471" s="3">
        <f t="shared" si="135"/>
        <v>32.323106785247873</v>
      </c>
      <c r="O1471" s="3">
        <f t="shared" si="136"/>
        <v>0.88091749456831725</v>
      </c>
      <c r="P1471" s="4">
        <f t="shared" si="137"/>
        <v>211.64926601794872</v>
      </c>
    </row>
    <row r="1472" spans="1:16" x14ac:dyDescent="0.15">
      <c r="A1472" t="s">
        <v>34</v>
      </c>
      <c r="B1472" s="1">
        <v>2019</v>
      </c>
      <c r="C1472" s="3">
        <v>8091.34033203125</v>
      </c>
      <c r="D1472" s="3">
        <v>4057.2548828125</v>
      </c>
      <c r="E1472" s="3">
        <v>170.25517272949219</v>
      </c>
      <c r="F1472" s="3">
        <v>293.65316772460938</v>
      </c>
      <c r="G1472" s="3">
        <v>7.4023991823196411E-2</v>
      </c>
      <c r="H1472" s="3">
        <v>257.67752075195312</v>
      </c>
      <c r="I1472" s="3">
        <v>899.8236083984375</v>
      </c>
      <c r="J1472" s="3">
        <v>741.33062744140625</v>
      </c>
      <c r="K1472" s="3">
        <f t="shared" si="132"/>
        <v>8.9921405223327326</v>
      </c>
      <c r="L1472" s="3">
        <f t="shared" si="133"/>
        <v>10.914617624739614</v>
      </c>
      <c r="M1472" s="3">
        <f t="shared" si="134"/>
        <v>1.3787362729051353</v>
      </c>
      <c r="N1472" s="3">
        <f t="shared" si="135"/>
        <v>14.674050020011681</v>
      </c>
      <c r="O1472" s="3">
        <f t="shared" si="136"/>
        <v>0.82386216645379307</v>
      </c>
      <c r="P1472" s="4">
        <f t="shared" si="137"/>
        <v>252.36587318919709</v>
      </c>
    </row>
    <row r="1473" spans="1:16" x14ac:dyDescent="0.15">
      <c r="A1473" t="s">
        <v>35</v>
      </c>
      <c r="B1473" s="1">
        <v>2019</v>
      </c>
      <c r="C1473" s="3">
        <v>185.28204345703125</v>
      </c>
      <c r="D1473" s="3">
        <v>99.118125915527344</v>
      </c>
      <c r="E1473" s="3">
        <v>0.51816791296005249</v>
      </c>
      <c r="F1473" s="3">
        <v>2.8129117488861084</v>
      </c>
      <c r="G1473" s="3">
        <v>7.4023991823196411E-2</v>
      </c>
      <c r="H1473" s="3">
        <v>4.6635112762451172</v>
      </c>
      <c r="I1473" s="3">
        <v>25.682802200317383</v>
      </c>
      <c r="J1473" s="3">
        <v>23.426881790161133</v>
      </c>
      <c r="K1473" s="3">
        <f t="shared" si="132"/>
        <v>7.214245626777501</v>
      </c>
      <c r="L1473" s="3">
        <f t="shared" si="133"/>
        <v>7.9089502869667596</v>
      </c>
      <c r="M1473" s="3">
        <f t="shared" si="134"/>
        <v>1.2456272510610824</v>
      </c>
      <c r="N1473" s="3">
        <f t="shared" si="135"/>
        <v>24.539215100905025</v>
      </c>
      <c r="O1473" s="3">
        <f t="shared" si="136"/>
        <v>0.91216221685777066</v>
      </c>
      <c r="P1473" s="4">
        <f t="shared" si="137"/>
        <v>98.498109231870671</v>
      </c>
    </row>
    <row r="1474" spans="1:16" x14ac:dyDescent="0.15">
      <c r="A1474" t="s">
        <v>36</v>
      </c>
      <c r="B1474" s="1">
        <v>2019</v>
      </c>
      <c r="C1474" s="3">
        <v>6874.60791015625</v>
      </c>
      <c r="D1474" s="3">
        <v>2569.372802734375</v>
      </c>
      <c r="E1474" s="3">
        <v>84.387351989746094</v>
      </c>
      <c r="F1474" s="3">
        <v>207.26718139648438</v>
      </c>
      <c r="G1474" s="3">
        <v>7.4023991823196411E-2</v>
      </c>
      <c r="H1474" s="3">
        <v>162.852783203125</v>
      </c>
      <c r="I1474" s="3">
        <v>752.5523681640625</v>
      </c>
      <c r="J1474" s="3">
        <v>646.69757080078125</v>
      </c>
      <c r="K1474" s="3">
        <f t="shared" si="132"/>
        <v>9.135055845917595</v>
      </c>
      <c r="L1474" s="3">
        <f t="shared" si="133"/>
        <v>10.630328952130872</v>
      </c>
      <c r="M1474" s="3">
        <f t="shared" si="134"/>
        <v>1.6961733998296378</v>
      </c>
      <c r="N1474" s="3">
        <f t="shared" si="135"/>
        <v>18.570285099209062</v>
      </c>
      <c r="O1474" s="3">
        <f t="shared" si="136"/>
        <v>0.85933896185653347</v>
      </c>
      <c r="P1474" s="4">
        <f t="shared" si="137"/>
        <v>184.55825239059499</v>
      </c>
    </row>
    <row r="1475" spans="1:16" x14ac:dyDescent="0.15">
      <c r="A1475" t="s">
        <v>74</v>
      </c>
      <c r="B1475" s="1">
        <v>2019</v>
      </c>
      <c r="C1475" s="3">
        <v>24053.20703125</v>
      </c>
      <c r="D1475" s="3">
        <v>11265.5634765625</v>
      </c>
      <c r="E1475" s="3">
        <v>183.65351867675781</v>
      </c>
      <c r="F1475" s="3">
        <v>539.33880615234375</v>
      </c>
      <c r="G1475" s="3">
        <v>564.58099365234375</v>
      </c>
      <c r="H1475" s="3">
        <v>214.07737731933594</v>
      </c>
      <c r="I1475" s="3">
        <v>1247.871826171875</v>
      </c>
      <c r="J1475" s="3">
        <v>1021.874755859375</v>
      </c>
      <c r="K1475" s="3">
        <f t="shared" ref="K1475:K1538" si="138">C1475/I1475</f>
        <v>19.275382717020364</v>
      </c>
      <c r="L1475" s="3">
        <f t="shared" ref="L1475:L1538" si="139">C1475/J1475</f>
        <v>23.53831219856465</v>
      </c>
      <c r="M1475" s="3">
        <f t="shared" ref="M1475:M1538" si="140">C1475/(D1475+E1475+I1475+J1475)</f>
        <v>1.753281645203957</v>
      </c>
      <c r="N1475" s="3">
        <f t="shared" ref="N1475:N1538" si="141">C1475/(F1475+G1475+H1475)</f>
        <v>18.249816804415353</v>
      </c>
      <c r="O1475" s="3">
        <f t="shared" ref="O1475:O1538" si="142">J1475/I1475</f>
        <v>0.81889400371687504</v>
      </c>
      <c r="P1475" s="4">
        <f t="shared" ref="P1475:P1538" si="143">(C1475/VLOOKUP(A1475,$A$2:$C$64,3))*100</f>
        <v>645.74124256866514</v>
      </c>
    </row>
    <row r="1476" spans="1:16" x14ac:dyDescent="0.15">
      <c r="A1476" t="s">
        <v>37</v>
      </c>
      <c r="B1476" s="1">
        <v>2019</v>
      </c>
      <c r="C1476" s="3">
        <v>5257.47998046875</v>
      </c>
      <c r="D1476" s="3">
        <v>2897.669189453125</v>
      </c>
      <c r="E1476" s="3">
        <v>74.172042846679688</v>
      </c>
      <c r="F1476" s="3">
        <v>161.74241638183594</v>
      </c>
      <c r="G1476" s="3">
        <v>341.02853393554688</v>
      </c>
      <c r="H1476" s="3">
        <v>95.046806335449219</v>
      </c>
      <c r="I1476" s="3">
        <v>619.62652587890625</v>
      </c>
      <c r="J1476" s="3">
        <v>513.65606689453125</v>
      </c>
      <c r="K1476" s="3">
        <f t="shared" si="138"/>
        <v>8.4849175445019931</v>
      </c>
      <c r="L1476" s="3">
        <f t="shared" si="139"/>
        <v>10.235409098260034</v>
      </c>
      <c r="M1476" s="3">
        <f t="shared" si="140"/>
        <v>1.2807116677838453</v>
      </c>
      <c r="N1476" s="3">
        <f t="shared" si="141"/>
        <v>8.7944526939200678</v>
      </c>
      <c r="O1476" s="3">
        <f t="shared" si="142"/>
        <v>0.82897688436746364</v>
      </c>
      <c r="P1476" s="4">
        <f t="shared" si="143"/>
        <v>450.67760784215238</v>
      </c>
    </row>
    <row r="1477" spans="1:16" x14ac:dyDescent="0.15">
      <c r="A1477" t="s">
        <v>89</v>
      </c>
      <c r="B1477" s="1">
        <v>2019</v>
      </c>
      <c r="C1477" s="3">
        <v>782.87774658203125</v>
      </c>
      <c r="D1477" s="3">
        <v>685.01800537109375</v>
      </c>
      <c r="E1477" s="3">
        <v>0.66621589660644531</v>
      </c>
      <c r="F1477" s="3">
        <v>0.37011995911598206</v>
      </c>
      <c r="G1477" s="3">
        <v>7.4023991823196411E-2</v>
      </c>
      <c r="H1477" s="3">
        <v>12.954198837280273</v>
      </c>
      <c r="I1477" s="3">
        <v>9.7178173065185547</v>
      </c>
      <c r="J1477" s="3">
        <v>8.7923107147216797</v>
      </c>
      <c r="K1477" s="3">
        <f t="shared" si="138"/>
        <v>80.561068590668967</v>
      </c>
      <c r="L1477" s="3">
        <f t="shared" si="139"/>
        <v>89.041182913519592</v>
      </c>
      <c r="M1477" s="3">
        <f t="shared" si="140"/>
        <v>1.111735343194022</v>
      </c>
      <c r="N1477" s="3">
        <f t="shared" si="141"/>
        <v>58.430938732988658</v>
      </c>
      <c r="O1477" s="3">
        <f t="shared" si="142"/>
        <v>0.90476188606920405</v>
      </c>
      <c r="P1477" s="4">
        <f t="shared" si="143"/>
        <v>67.109237005784507</v>
      </c>
    </row>
    <row r="1478" spans="1:16" x14ac:dyDescent="0.15">
      <c r="A1478" t="s">
        <v>82</v>
      </c>
      <c r="B1478" s="1">
        <v>2019</v>
      </c>
      <c r="C1478" s="3">
        <v>426.45220947265625</v>
      </c>
      <c r="D1478" s="3">
        <v>243.53892517089844</v>
      </c>
      <c r="E1478" s="3">
        <v>19.320261001586914</v>
      </c>
      <c r="F1478" s="3">
        <v>19.69038200378418</v>
      </c>
      <c r="G1478" s="3">
        <v>7.4023991823196411E-2</v>
      </c>
      <c r="H1478" s="3">
        <v>65.14111328125</v>
      </c>
      <c r="I1478" s="3">
        <v>38.697734832763672</v>
      </c>
      <c r="J1478" s="3">
        <v>34.880023956298828</v>
      </c>
      <c r="K1478" s="3">
        <f t="shared" si="138"/>
        <v>11.02008195868865</v>
      </c>
      <c r="L1478" s="3">
        <f t="shared" si="139"/>
        <v>12.226259076168013</v>
      </c>
      <c r="M1478" s="3">
        <f t="shared" si="140"/>
        <v>1.2675546364903427</v>
      </c>
      <c r="N1478" s="3">
        <f t="shared" si="141"/>
        <v>5.0226677029333473</v>
      </c>
      <c r="O1478" s="3">
        <f t="shared" si="142"/>
        <v>0.90134536574392576</v>
      </c>
      <c r="P1478" s="4">
        <f t="shared" si="143"/>
        <v>36.556004461856567</v>
      </c>
    </row>
    <row r="1479" spans="1:16" x14ac:dyDescent="0.15">
      <c r="A1479" t="s">
        <v>38</v>
      </c>
      <c r="B1479" s="1">
        <v>2019</v>
      </c>
      <c r="C1479" s="3">
        <v>5437.13623046875</v>
      </c>
      <c r="D1479" s="3">
        <v>4569.4267578125</v>
      </c>
      <c r="E1479" s="3">
        <v>40.639171600341797</v>
      </c>
      <c r="F1479" s="3">
        <v>181.876953125</v>
      </c>
      <c r="G1479" s="3">
        <v>190.61177062988281</v>
      </c>
      <c r="H1479" s="3">
        <v>133.24317932128906</v>
      </c>
      <c r="I1479" s="3">
        <v>547.1478271484375</v>
      </c>
      <c r="J1479" s="3">
        <v>482.36236572265625</v>
      </c>
      <c r="K1479" s="3">
        <f t="shared" si="138"/>
        <v>9.9372344377302841</v>
      </c>
      <c r="L1479" s="3">
        <f t="shared" si="139"/>
        <v>11.271891459282996</v>
      </c>
      <c r="M1479" s="3">
        <f t="shared" si="140"/>
        <v>0.96410370435195036</v>
      </c>
      <c r="N1479" s="3">
        <f t="shared" si="141"/>
        <v>10.75102479672876</v>
      </c>
      <c r="O1479" s="3">
        <f t="shared" si="142"/>
        <v>0.88159422698720613</v>
      </c>
      <c r="P1479" s="4">
        <f t="shared" si="143"/>
        <v>206.50056686677382</v>
      </c>
    </row>
    <row r="1480" spans="1:16" x14ac:dyDescent="0.15">
      <c r="A1480" t="s">
        <v>72</v>
      </c>
      <c r="B1480" s="1">
        <v>2019</v>
      </c>
      <c r="C1480" s="3">
        <v>5947.45751953125</v>
      </c>
      <c r="D1480" s="3">
        <v>3245.285888671875</v>
      </c>
      <c r="E1480" s="3">
        <v>89.420982360839844</v>
      </c>
      <c r="F1480" s="3">
        <v>415.05252075195312</v>
      </c>
      <c r="G1480" s="3">
        <v>98.896049499511719</v>
      </c>
      <c r="H1480" s="3">
        <v>5358.74462890625</v>
      </c>
      <c r="I1480" s="3">
        <v>371.93789672851562</v>
      </c>
      <c r="J1480" s="3">
        <v>314.61431884765625</v>
      </c>
      <c r="K1480" s="3">
        <f t="shared" si="138"/>
        <v>15.990458546557868</v>
      </c>
      <c r="L1480" s="3">
        <f t="shared" si="139"/>
        <v>18.903963243997012</v>
      </c>
      <c r="M1480" s="3">
        <f t="shared" si="140"/>
        <v>1.4790038123474207</v>
      </c>
      <c r="N1480" s="3">
        <f t="shared" si="141"/>
        <v>1.0127308404914219</v>
      </c>
      <c r="O1480" s="3">
        <f t="shared" si="142"/>
        <v>0.84587863085459958</v>
      </c>
      <c r="P1480" s="4">
        <f t="shared" si="143"/>
        <v>225.88239417598282</v>
      </c>
    </row>
    <row r="1481" spans="1:16" x14ac:dyDescent="0.15">
      <c r="A1481" t="s">
        <v>83</v>
      </c>
      <c r="B1481" s="1">
        <v>2019</v>
      </c>
      <c r="C1481" s="3">
        <v>3142.836669921875</v>
      </c>
      <c r="D1481" s="3">
        <v>1699.8128662109375</v>
      </c>
      <c r="E1481" s="3">
        <v>13.176270484924316</v>
      </c>
      <c r="F1481" s="3">
        <v>48.411689758300781</v>
      </c>
      <c r="G1481" s="3">
        <v>1.036335825920105</v>
      </c>
      <c r="H1481" s="3">
        <v>7.994591236114502</v>
      </c>
      <c r="I1481" s="3">
        <v>135.93374633789062</v>
      </c>
      <c r="J1481" s="3">
        <v>123.84432220458984</v>
      </c>
      <c r="K1481" s="3">
        <f t="shared" si="138"/>
        <v>23.120356457400383</v>
      </c>
      <c r="L1481" s="3">
        <f t="shared" si="139"/>
        <v>25.377317376972144</v>
      </c>
      <c r="M1481" s="3">
        <f t="shared" si="140"/>
        <v>1.5931107641979325</v>
      </c>
      <c r="N1481" s="3">
        <f t="shared" si="141"/>
        <v>54.712630515280992</v>
      </c>
      <c r="O1481" s="3">
        <f t="shared" si="142"/>
        <v>0.91106384941933338</v>
      </c>
      <c r="P1481" s="4">
        <f t="shared" si="143"/>
        <v>119.36385744239466</v>
      </c>
    </row>
    <row r="1482" spans="1:16" x14ac:dyDescent="0.15">
      <c r="A1482" t="s">
        <v>39</v>
      </c>
      <c r="B1482" s="1">
        <v>2019</v>
      </c>
      <c r="C1482" s="3">
        <v>1412.5257568359375</v>
      </c>
      <c r="D1482" s="3">
        <v>1134.86181640625</v>
      </c>
      <c r="E1482" s="3">
        <v>6.6621594429016113</v>
      </c>
      <c r="F1482" s="3">
        <v>15.693085670471191</v>
      </c>
      <c r="G1482" s="3">
        <v>7.4023991823196411E-2</v>
      </c>
      <c r="H1482" s="3">
        <v>18.209901809692383</v>
      </c>
      <c r="I1482" s="3">
        <v>100.76451110839844</v>
      </c>
      <c r="J1482" s="3">
        <v>89.658432006835938</v>
      </c>
      <c r="K1482" s="3">
        <f t="shared" si="138"/>
        <v>14.018087730474857</v>
      </c>
      <c r="L1482" s="3">
        <f t="shared" si="139"/>
        <v>15.754522192940431</v>
      </c>
      <c r="M1482" s="3">
        <f t="shared" si="140"/>
        <v>1.0604970338714421</v>
      </c>
      <c r="N1482" s="3">
        <f t="shared" si="141"/>
        <v>41.57298407485105</v>
      </c>
      <c r="O1482" s="3">
        <f t="shared" si="142"/>
        <v>0.88978183906817132</v>
      </c>
      <c r="P1482" s="4">
        <f t="shared" si="143"/>
        <v>427.26496899706603</v>
      </c>
    </row>
    <row r="1483" spans="1:16" x14ac:dyDescent="0.15">
      <c r="A1483" t="s">
        <v>40</v>
      </c>
      <c r="B1483" s="1">
        <v>2019</v>
      </c>
      <c r="C1483" s="3">
        <v>19959.384765625</v>
      </c>
      <c r="D1483" s="3">
        <v>12429.3681640625</v>
      </c>
      <c r="E1483" s="3">
        <v>591.2296142578125</v>
      </c>
      <c r="F1483" s="3">
        <v>368.93557739257812</v>
      </c>
      <c r="G1483" s="3">
        <v>7.4023991823196411E-2</v>
      </c>
      <c r="H1483" s="3">
        <v>79.057624816894531</v>
      </c>
      <c r="I1483" s="3">
        <v>1754.8758544921875</v>
      </c>
      <c r="J1483" s="3">
        <v>1259.3828125</v>
      </c>
      <c r="K1483" s="3">
        <f t="shared" si="138"/>
        <v>11.373673365288107</v>
      </c>
      <c r="L1483" s="3">
        <f t="shared" si="139"/>
        <v>15.848544674040484</v>
      </c>
      <c r="M1483" s="3">
        <f t="shared" si="140"/>
        <v>1.2447498257123322</v>
      </c>
      <c r="N1483" s="3">
        <f t="shared" si="141"/>
        <v>44.545513705254073</v>
      </c>
      <c r="O1483" s="3">
        <f t="shared" si="142"/>
        <v>0.7176478092602343</v>
      </c>
      <c r="P1483" s="4">
        <f t="shared" si="143"/>
        <v>263.45942170798662</v>
      </c>
    </row>
    <row r="1484" spans="1:16" x14ac:dyDescent="0.15">
      <c r="A1484" t="s">
        <v>84</v>
      </c>
      <c r="B1484" s="1">
        <v>2019</v>
      </c>
      <c r="C1484" s="3">
        <v>1062.022216796875</v>
      </c>
      <c r="D1484" s="3">
        <v>703.52398681640625</v>
      </c>
      <c r="E1484" s="3">
        <v>1.4064558744430542</v>
      </c>
      <c r="F1484" s="3">
        <v>12.436030387878418</v>
      </c>
      <c r="G1484" s="3">
        <v>2.7388877868652344</v>
      </c>
      <c r="H1484" s="3">
        <v>25.760349273681641</v>
      </c>
      <c r="I1484" s="3">
        <v>54.2578125</v>
      </c>
      <c r="J1484" s="3">
        <v>43.614490509033203</v>
      </c>
      <c r="K1484" s="3">
        <f t="shared" si="138"/>
        <v>19.573627609791217</v>
      </c>
      <c r="L1484" s="3">
        <f t="shared" si="139"/>
        <v>24.350214903391215</v>
      </c>
      <c r="M1484" s="3">
        <f t="shared" si="140"/>
        <v>1.3228931047950083</v>
      </c>
      <c r="N1484" s="3">
        <f t="shared" si="141"/>
        <v>25.943942301950909</v>
      </c>
      <c r="O1484" s="3">
        <f t="shared" si="142"/>
        <v>0.80383798202393808</v>
      </c>
      <c r="P1484" s="4">
        <f t="shared" si="143"/>
        <v>14.018456097916562</v>
      </c>
    </row>
    <row r="1485" spans="1:16" x14ac:dyDescent="0.15">
      <c r="A1485" t="s">
        <v>73</v>
      </c>
      <c r="B1485" s="1">
        <v>2019</v>
      </c>
      <c r="C1485" s="3">
        <v>1359.6727294921875</v>
      </c>
      <c r="D1485" s="3">
        <v>485.0792236328125</v>
      </c>
      <c r="E1485" s="3">
        <v>47.893524169921875</v>
      </c>
      <c r="F1485" s="3">
        <v>83.128944396972656</v>
      </c>
      <c r="G1485" s="3">
        <v>8.8088550567626953</v>
      </c>
      <c r="H1485" s="3">
        <v>208.82168579101562</v>
      </c>
      <c r="I1485" s="3">
        <v>251.67990112304688</v>
      </c>
      <c r="J1485" s="3">
        <v>233.16976928710938</v>
      </c>
      <c r="K1485" s="3">
        <f t="shared" si="138"/>
        <v>5.4023890005719624</v>
      </c>
      <c r="L1485" s="3">
        <f t="shared" si="139"/>
        <v>5.8312564859897389</v>
      </c>
      <c r="M1485" s="3">
        <f t="shared" si="140"/>
        <v>1.3358643955588276</v>
      </c>
      <c r="N1485" s="3">
        <f t="shared" si="141"/>
        <v>4.5207975016505895</v>
      </c>
      <c r="O1485" s="3">
        <f t="shared" si="142"/>
        <v>0.9264536748729576</v>
      </c>
      <c r="P1485" s="4">
        <f t="shared" si="143"/>
        <v>17.947376396143859</v>
      </c>
    </row>
    <row r="1486" spans="1:16" x14ac:dyDescent="0.15">
      <c r="A1486" t="s">
        <v>76</v>
      </c>
      <c r="B1486" s="1">
        <v>2019</v>
      </c>
      <c r="C1486" s="3">
        <v>7935.2236328125</v>
      </c>
      <c r="D1486" s="3">
        <v>6671.0419921875</v>
      </c>
      <c r="E1486" s="3">
        <v>49.448024749755859</v>
      </c>
      <c r="F1486" s="3">
        <v>307.051513671875</v>
      </c>
      <c r="G1486" s="3">
        <v>15.915158271789551</v>
      </c>
      <c r="H1486" s="3">
        <v>4696.08203125</v>
      </c>
      <c r="I1486" s="3">
        <v>217.95675659179688</v>
      </c>
      <c r="J1486" s="3">
        <v>176.94525146484375</v>
      </c>
      <c r="K1486" s="3">
        <f t="shared" si="138"/>
        <v>36.40733032045474</v>
      </c>
      <c r="L1486" s="3">
        <f t="shared" si="139"/>
        <v>44.845643311253845</v>
      </c>
      <c r="M1486" s="3">
        <f t="shared" si="140"/>
        <v>1.1152194573312082</v>
      </c>
      <c r="N1486" s="3">
        <f t="shared" si="141"/>
        <v>1.5810214449131064</v>
      </c>
      <c r="O1486" s="3">
        <f t="shared" si="142"/>
        <v>0.81183650478079905</v>
      </c>
      <c r="P1486" s="4">
        <f t="shared" si="143"/>
        <v>104.74317991128048</v>
      </c>
    </row>
    <row r="1487" spans="1:16" x14ac:dyDescent="0.15">
      <c r="A1487" t="s">
        <v>41</v>
      </c>
      <c r="B1487" s="1">
        <v>2019</v>
      </c>
      <c r="C1487" s="3">
        <v>1285.72265625</v>
      </c>
      <c r="D1487" s="3">
        <v>560.58367919921875</v>
      </c>
      <c r="E1487" s="3">
        <v>98.081787109375</v>
      </c>
      <c r="F1487" s="3">
        <v>35.6795654296875</v>
      </c>
      <c r="G1487" s="3">
        <v>1.036335825920105</v>
      </c>
      <c r="H1487" s="3">
        <v>41.453433990478516</v>
      </c>
      <c r="I1487" s="3">
        <v>88.732925415039062</v>
      </c>
      <c r="J1487" s="3">
        <v>82.42791748046875</v>
      </c>
      <c r="K1487" s="3">
        <f t="shared" si="138"/>
        <v>14.489803533876129</v>
      </c>
      <c r="L1487" s="3">
        <f t="shared" si="139"/>
        <v>15.59814557433956</v>
      </c>
      <c r="M1487" s="3">
        <f t="shared" si="140"/>
        <v>1.5493876754560303</v>
      </c>
      <c r="N1487" s="3">
        <f t="shared" si="141"/>
        <v>16.447915953262186</v>
      </c>
      <c r="O1487" s="3">
        <f t="shared" si="142"/>
        <v>0.92894398663090061</v>
      </c>
      <c r="P1487" s="4">
        <f t="shared" si="143"/>
        <v>515.43784964096005</v>
      </c>
    </row>
    <row r="1488" spans="1:16" x14ac:dyDescent="0.15">
      <c r="A1488" t="s">
        <v>42</v>
      </c>
      <c r="B1488" s="1">
        <v>2019</v>
      </c>
      <c r="C1488" s="3">
        <v>1644.591064453125</v>
      </c>
      <c r="D1488" s="3">
        <v>1289.27587890625</v>
      </c>
      <c r="E1488" s="3">
        <v>36.641876220703125</v>
      </c>
      <c r="F1488" s="3">
        <v>47.079257965087891</v>
      </c>
      <c r="G1488" s="3">
        <v>7.4023991823196411E-2</v>
      </c>
      <c r="H1488" s="3">
        <v>24.057796478271484</v>
      </c>
      <c r="I1488" s="3">
        <v>80.229835510253906</v>
      </c>
      <c r="J1488" s="3">
        <v>74.040512084960938</v>
      </c>
      <c r="K1488" s="3">
        <f t="shared" si="138"/>
        <v>20.498497273410653</v>
      </c>
      <c r="L1488" s="3">
        <f t="shared" si="139"/>
        <v>22.212043354940185</v>
      </c>
      <c r="M1488" s="3">
        <f t="shared" si="140"/>
        <v>1.1110689657811792</v>
      </c>
      <c r="N1488" s="3">
        <f t="shared" si="141"/>
        <v>23.094595680783815</v>
      </c>
      <c r="O1488" s="3">
        <f t="shared" si="142"/>
        <v>0.92285509018023681</v>
      </c>
      <c r="P1488" s="4">
        <f t="shared" si="143"/>
        <v>551.30957861461502</v>
      </c>
    </row>
    <row r="1489" spans="1:16" x14ac:dyDescent="0.15">
      <c r="A1489" t="s">
        <v>95</v>
      </c>
      <c r="B1489" s="1">
        <v>2019</v>
      </c>
      <c r="C1489" s="3">
        <v>10103.4609375</v>
      </c>
      <c r="D1489" s="3">
        <v>7557.4794921875</v>
      </c>
      <c r="E1489" s="3">
        <v>217.03834533691406</v>
      </c>
      <c r="F1489" s="3">
        <v>726.17535400390625</v>
      </c>
      <c r="G1489" s="3">
        <v>78.613479614257812</v>
      </c>
      <c r="H1489" s="3">
        <v>2220.7197265625</v>
      </c>
      <c r="I1489" s="3">
        <v>644.32598876953125</v>
      </c>
      <c r="J1489" s="3">
        <v>620.08929443359375</v>
      </c>
      <c r="K1489" s="3">
        <f t="shared" si="138"/>
        <v>15.680666484980017</v>
      </c>
      <c r="L1489" s="3">
        <f t="shared" si="139"/>
        <v>16.293558086224941</v>
      </c>
      <c r="M1489" s="3">
        <f t="shared" si="140"/>
        <v>1.1177714009556448</v>
      </c>
      <c r="N1489" s="3">
        <f t="shared" si="141"/>
        <v>3.3394256656463353</v>
      </c>
      <c r="O1489" s="3">
        <f t="shared" si="142"/>
        <v>0.96238442223598297</v>
      </c>
      <c r="P1489" s="4">
        <f t="shared" si="143"/>
        <v>3386.9421477457572</v>
      </c>
    </row>
    <row r="1490" spans="1:16" x14ac:dyDescent="0.15">
      <c r="A1490" t="s">
        <v>78</v>
      </c>
      <c r="B1490" s="1">
        <v>2019</v>
      </c>
      <c r="C1490" s="3">
        <v>421.56661987304688</v>
      </c>
      <c r="D1490" s="3">
        <v>198.38429260253906</v>
      </c>
      <c r="E1490" s="3">
        <v>25.834373474121094</v>
      </c>
      <c r="F1490" s="3">
        <v>65.289161682128906</v>
      </c>
      <c r="G1490" s="3">
        <v>7.4023991823196411E-2</v>
      </c>
      <c r="H1490" s="3">
        <v>478.1209716796875</v>
      </c>
      <c r="I1490" s="3">
        <v>97.640922546386719</v>
      </c>
      <c r="J1490" s="3">
        <v>87.402511596679688</v>
      </c>
      <c r="K1490" s="3">
        <f t="shared" si="138"/>
        <v>4.3175198357304678</v>
      </c>
      <c r="L1490" s="3">
        <f t="shared" si="139"/>
        <v>4.8232780977550496</v>
      </c>
      <c r="M1490" s="3">
        <f t="shared" si="140"/>
        <v>1.0300651334357962</v>
      </c>
      <c r="N1490" s="3">
        <f t="shared" si="141"/>
        <v>0.77567416486574381</v>
      </c>
      <c r="O1490" s="3">
        <f t="shared" si="142"/>
        <v>0.89514221411782524</v>
      </c>
      <c r="P1490" s="4">
        <f t="shared" si="143"/>
        <v>141.32006465539288</v>
      </c>
    </row>
    <row r="1491" spans="1:16" x14ac:dyDescent="0.15">
      <c r="A1491" t="s">
        <v>96</v>
      </c>
      <c r="B1491" s="1">
        <v>2019</v>
      </c>
      <c r="C1491" s="3">
        <v>160.63206481933594</v>
      </c>
      <c r="D1491" s="3">
        <v>120.9552001953125</v>
      </c>
      <c r="E1491" s="3">
        <v>2.4997718334197998</v>
      </c>
      <c r="F1491" s="3">
        <v>3.7011995315551758</v>
      </c>
      <c r="G1491" s="3">
        <v>7.4023991823196411E-2</v>
      </c>
      <c r="H1491" s="3">
        <v>89.124885559082031</v>
      </c>
      <c r="I1491" s="3">
        <v>6.5363888740539551</v>
      </c>
      <c r="J1491" s="3">
        <v>5.9579472541809082</v>
      </c>
      <c r="K1491" s="3">
        <f t="shared" si="138"/>
        <v>24.575047157454357</v>
      </c>
      <c r="L1491" s="3">
        <f t="shared" si="139"/>
        <v>26.960974638809461</v>
      </c>
      <c r="M1491" s="3">
        <f t="shared" si="140"/>
        <v>1.1815585308743908</v>
      </c>
      <c r="N1491" s="3">
        <f t="shared" si="141"/>
        <v>1.7290837051305827</v>
      </c>
      <c r="O1491" s="3">
        <f t="shared" si="142"/>
        <v>0.91150440541119615</v>
      </c>
      <c r="P1491" s="4">
        <f t="shared" si="143"/>
        <v>53.848034250989784</v>
      </c>
    </row>
    <row r="1492" spans="1:16" x14ac:dyDescent="0.15">
      <c r="A1492" t="s">
        <v>43</v>
      </c>
      <c r="B1492" s="1">
        <v>2019</v>
      </c>
      <c r="C1492" s="3">
        <v>58557.046875</v>
      </c>
      <c r="D1492" s="3">
        <v>40783.296875</v>
      </c>
      <c r="E1492" s="3">
        <v>792.94500732421875</v>
      </c>
      <c r="F1492" s="3">
        <v>1036.85400390625</v>
      </c>
      <c r="G1492" s="3">
        <v>1176.6854248046875</v>
      </c>
      <c r="H1492" s="3">
        <v>1045.292724609375</v>
      </c>
      <c r="I1492" s="3">
        <v>1717.8555908203125</v>
      </c>
      <c r="J1492" s="3">
        <v>1471.381591796875</v>
      </c>
      <c r="K1492" s="3">
        <f t="shared" si="138"/>
        <v>34.087293011071885</v>
      </c>
      <c r="L1492" s="3">
        <f t="shared" si="139"/>
        <v>39.797321919386789</v>
      </c>
      <c r="M1492" s="3">
        <f t="shared" si="140"/>
        <v>1.3080848926033188</v>
      </c>
      <c r="N1492" s="3">
        <f t="shared" si="141"/>
        <v>17.968721345571058</v>
      </c>
      <c r="O1492" s="3">
        <f t="shared" si="142"/>
        <v>0.8565222825827048</v>
      </c>
      <c r="P1492" s="4">
        <f t="shared" si="143"/>
        <v>2301.7934628590206</v>
      </c>
    </row>
    <row r="1493" spans="1:16" x14ac:dyDescent="0.15">
      <c r="A1493" t="s">
        <v>44</v>
      </c>
      <c r="B1493" s="1">
        <v>2019</v>
      </c>
      <c r="C1493" s="3">
        <v>6834.4873046875</v>
      </c>
      <c r="D1493" s="3">
        <v>3828.890869140625</v>
      </c>
      <c r="E1493" s="3">
        <v>39.15869140625</v>
      </c>
      <c r="F1493" s="3">
        <v>147.97395324707031</v>
      </c>
      <c r="G1493" s="3">
        <v>445.25430297851562</v>
      </c>
      <c r="H1493" s="3">
        <v>270.40963745117188</v>
      </c>
      <c r="I1493" s="3">
        <v>773.9547119140625</v>
      </c>
      <c r="J1493" s="3">
        <v>679.61090087890625</v>
      </c>
      <c r="K1493" s="3">
        <f t="shared" si="138"/>
        <v>8.8306036509360766</v>
      </c>
      <c r="L1493" s="3">
        <f t="shared" si="139"/>
        <v>10.056470983394771</v>
      </c>
      <c r="M1493" s="3">
        <f t="shared" si="140"/>
        <v>1.284288149757018</v>
      </c>
      <c r="N1493" s="3">
        <f t="shared" si="141"/>
        <v>7.9136028591694823</v>
      </c>
      <c r="O1493" s="3">
        <f t="shared" si="142"/>
        <v>0.87810163878731973</v>
      </c>
      <c r="P1493" s="4">
        <f t="shared" si="143"/>
        <v>816.21224855146261</v>
      </c>
    </row>
    <row r="1494" spans="1:16" x14ac:dyDescent="0.15">
      <c r="A1494" t="s">
        <v>45</v>
      </c>
      <c r="B1494" s="1">
        <v>2019</v>
      </c>
      <c r="C1494" s="3">
        <v>13012.603515625</v>
      </c>
      <c r="D1494" s="3">
        <v>11565.58203125</v>
      </c>
      <c r="E1494" s="3">
        <v>180.17439270019531</v>
      </c>
      <c r="F1494" s="3">
        <v>94.676681518554688</v>
      </c>
      <c r="G1494" s="3">
        <v>7.4023991823196411E-2</v>
      </c>
      <c r="H1494" s="3">
        <v>85.571731567382812</v>
      </c>
      <c r="I1494" s="3">
        <v>149.00653076171875</v>
      </c>
      <c r="J1494" s="3">
        <v>141.60247802734375</v>
      </c>
      <c r="K1494" s="3">
        <f t="shared" si="138"/>
        <v>87.329081813426569</v>
      </c>
      <c r="L1494" s="3">
        <f t="shared" si="139"/>
        <v>91.895309297569199</v>
      </c>
      <c r="M1494" s="3">
        <f t="shared" si="140"/>
        <v>1.0811073814882977</v>
      </c>
      <c r="N1494" s="3">
        <f t="shared" si="141"/>
        <v>72.162974982495143</v>
      </c>
      <c r="O1494" s="3">
        <f t="shared" si="142"/>
        <v>0.95031054882946664</v>
      </c>
      <c r="P1494" s="4">
        <f t="shared" si="143"/>
        <v>1176.6314922011188</v>
      </c>
    </row>
    <row r="1495" spans="1:16" x14ac:dyDescent="0.15">
      <c r="A1495" t="s">
        <v>90</v>
      </c>
      <c r="B1495" s="1">
        <v>2019</v>
      </c>
      <c r="C1495" s="3">
        <v>1122.869873046875</v>
      </c>
      <c r="D1495" s="3">
        <v>681.02069091796875</v>
      </c>
      <c r="E1495" s="3">
        <v>12.139934539794922</v>
      </c>
      <c r="F1495" s="3">
        <v>35.605541229248047</v>
      </c>
      <c r="G1495" s="3">
        <v>7.4023991823196411E-2</v>
      </c>
      <c r="H1495" s="3">
        <v>22.059148788452148</v>
      </c>
      <c r="I1495" s="3">
        <v>63.975631713867188</v>
      </c>
      <c r="J1495" s="3">
        <v>59.637317657470703</v>
      </c>
      <c r="K1495" s="3">
        <f t="shared" si="138"/>
        <v>17.551524587814029</v>
      </c>
      <c r="L1495" s="3">
        <f t="shared" si="139"/>
        <v>18.8283094738788</v>
      </c>
      <c r="M1495" s="3">
        <f t="shared" si="140"/>
        <v>1.374762734313264</v>
      </c>
      <c r="N1495" s="3">
        <f t="shared" si="141"/>
        <v>19.44743474649729</v>
      </c>
      <c r="O1495" s="3">
        <f t="shared" si="142"/>
        <v>0.93218802315544591</v>
      </c>
      <c r="P1495" s="4">
        <f t="shared" si="143"/>
        <v>101.53264507631987</v>
      </c>
    </row>
    <row r="1496" spans="1:16" x14ac:dyDescent="0.15">
      <c r="A1496" t="s">
        <v>46</v>
      </c>
      <c r="B1496" s="1">
        <v>2019</v>
      </c>
      <c r="C1496" s="3">
        <v>464.9447021484375</v>
      </c>
      <c r="D1496" s="3">
        <v>284.84432983398438</v>
      </c>
      <c r="E1496" s="3">
        <v>14.952846527099609</v>
      </c>
      <c r="F1496" s="3">
        <v>11.473718643188477</v>
      </c>
      <c r="G1496" s="3">
        <v>7.4023991823196411E-2</v>
      </c>
      <c r="H1496" s="3">
        <v>82.610771179199219</v>
      </c>
      <c r="I1496" s="3">
        <v>30.599555969238281</v>
      </c>
      <c r="J1496" s="3">
        <v>26.434776306152344</v>
      </c>
      <c r="K1496" s="3">
        <f t="shared" si="138"/>
        <v>15.194491796411889</v>
      </c>
      <c r="L1496" s="3">
        <f t="shared" si="139"/>
        <v>17.588372860194312</v>
      </c>
      <c r="M1496" s="3">
        <f t="shared" si="140"/>
        <v>1.3029810734065645</v>
      </c>
      <c r="N1496" s="3">
        <f t="shared" si="141"/>
        <v>4.9378933812171706</v>
      </c>
      <c r="O1496" s="3">
        <f t="shared" si="142"/>
        <v>0.86389411443509867</v>
      </c>
      <c r="P1496" s="4">
        <f t="shared" si="143"/>
        <v>384.91404917982879</v>
      </c>
    </row>
    <row r="1497" spans="1:16" x14ac:dyDescent="0.15">
      <c r="A1497" t="s">
        <v>47</v>
      </c>
      <c r="B1497" s="1">
        <v>2019</v>
      </c>
      <c r="C1497" s="3">
        <v>22491.44921875</v>
      </c>
      <c r="D1497" s="3">
        <v>6056.93896484375</v>
      </c>
      <c r="E1497" s="3">
        <v>377.81845092773438</v>
      </c>
      <c r="F1497" s="3">
        <v>343.39730834960938</v>
      </c>
      <c r="G1497" s="3">
        <v>7.4023991823196411E-2</v>
      </c>
      <c r="H1497" s="3">
        <v>365.974609375</v>
      </c>
      <c r="I1497" s="3">
        <v>1493.9986572265625</v>
      </c>
      <c r="J1497" s="3">
        <v>1225.3704833984375</v>
      </c>
      <c r="K1497" s="3">
        <f t="shared" si="138"/>
        <v>15.054531080036444</v>
      </c>
      <c r="L1497" s="3">
        <f t="shared" si="139"/>
        <v>18.354815562696032</v>
      </c>
      <c r="M1497" s="3">
        <f t="shared" si="140"/>
        <v>2.4569738117760678</v>
      </c>
      <c r="N1497" s="3">
        <f t="shared" si="141"/>
        <v>31.702837237089859</v>
      </c>
      <c r="O1497" s="3">
        <f t="shared" si="142"/>
        <v>0.82019517050517132</v>
      </c>
      <c r="P1497" s="4">
        <f t="shared" si="143"/>
        <v>392.68422596111219</v>
      </c>
    </row>
    <row r="1498" spans="1:16" x14ac:dyDescent="0.15">
      <c r="A1498" t="s">
        <v>48</v>
      </c>
      <c r="B1498" s="1">
        <v>2019</v>
      </c>
      <c r="C1498" s="3">
        <v>33766.1171875</v>
      </c>
      <c r="D1498" s="3">
        <v>14808.3515625</v>
      </c>
      <c r="E1498" s="3">
        <v>486.5596923828125</v>
      </c>
      <c r="F1498" s="3">
        <v>1099.2562255859375</v>
      </c>
      <c r="G1498" s="3">
        <v>7.4023991823196411E-2</v>
      </c>
      <c r="H1498" s="3">
        <v>231.39900207519531</v>
      </c>
      <c r="I1498" s="3">
        <v>1838.6341552734375</v>
      </c>
      <c r="J1498" s="3">
        <v>1581.748291015625</v>
      </c>
      <c r="K1498" s="3">
        <f t="shared" si="138"/>
        <v>18.364782950786847</v>
      </c>
      <c r="L1498" s="3">
        <f t="shared" si="139"/>
        <v>21.347339130563629</v>
      </c>
      <c r="M1498" s="3">
        <f t="shared" si="140"/>
        <v>1.804199160678184</v>
      </c>
      <c r="N1498" s="3">
        <f t="shared" si="141"/>
        <v>25.374145150531302</v>
      </c>
      <c r="O1498" s="3">
        <f t="shared" si="142"/>
        <v>0.86028440539895823</v>
      </c>
      <c r="P1498" s="4">
        <f t="shared" si="143"/>
        <v>1066.0478154447037</v>
      </c>
    </row>
    <row r="1499" spans="1:16" x14ac:dyDescent="0.15">
      <c r="A1499" t="s">
        <v>85</v>
      </c>
      <c r="B1499" s="1">
        <v>2019</v>
      </c>
      <c r="C1499" s="3">
        <v>15136.2041015625</v>
      </c>
      <c r="D1499" s="3">
        <v>8041.59619140625</v>
      </c>
      <c r="E1499" s="3">
        <v>35.383468627929688</v>
      </c>
      <c r="F1499" s="3">
        <v>101.78298950195312</v>
      </c>
      <c r="G1499" s="3">
        <v>7.4023991823196411E-2</v>
      </c>
      <c r="H1499" s="3">
        <v>178.32379150390625</v>
      </c>
      <c r="I1499" s="3">
        <v>732.76971435546875</v>
      </c>
      <c r="J1499" s="3">
        <v>595.85260009765625</v>
      </c>
      <c r="K1499" s="3">
        <f t="shared" si="138"/>
        <v>20.656154048173288</v>
      </c>
      <c r="L1499" s="3">
        <f t="shared" si="139"/>
        <v>25.402598057106367</v>
      </c>
      <c r="M1499" s="3">
        <f t="shared" si="140"/>
        <v>1.6092754235847375</v>
      </c>
      <c r="N1499" s="3">
        <f t="shared" si="141"/>
        <v>54.022987412316468</v>
      </c>
      <c r="O1499" s="3">
        <f t="shared" si="142"/>
        <v>0.81315123759141383</v>
      </c>
      <c r="P1499" s="4">
        <f t="shared" si="143"/>
        <v>477.8730473212147</v>
      </c>
    </row>
    <row r="1500" spans="1:16" x14ac:dyDescent="0.15">
      <c r="A1500" t="s">
        <v>49</v>
      </c>
      <c r="B1500" s="1">
        <v>2019</v>
      </c>
      <c r="C1500" s="3">
        <v>1792.2689208984375</v>
      </c>
      <c r="D1500" s="3">
        <v>882.44000244140625</v>
      </c>
      <c r="E1500" s="3">
        <v>52.260936737060547</v>
      </c>
      <c r="F1500" s="3">
        <v>78.613479614257812</v>
      </c>
      <c r="G1500" s="3">
        <v>7.4023991823196411E-2</v>
      </c>
      <c r="H1500" s="3">
        <v>60.47760009765625</v>
      </c>
      <c r="I1500" s="3">
        <v>251.10145568847656</v>
      </c>
      <c r="J1500" s="3">
        <v>213.50276184082031</v>
      </c>
      <c r="K1500" s="3">
        <f t="shared" si="138"/>
        <v>7.1376285572871234</v>
      </c>
      <c r="L1500" s="3">
        <f t="shared" si="139"/>
        <v>8.394593612960783</v>
      </c>
      <c r="M1500" s="3">
        <f t="shared" si="140"/>
        <v>1.2808277824940095</v>
      </c>
      <c r="N1500" s="3">
        <f t="shared" si="141"/>
        <v>12.878723711613247</v>
      </c>
      <c r="O1500" s="3">
        <f t="shared" si="142"/>
        <v>0.85026493078438292</v>
      </c>
      <c r="P1500" s="4">
        <f t="shared" si="143"/>
        <v>259.08201194116606</v>
      </c>
    </row>
    <row r="1501" spans="1:16" x14ac:dyDescent="0.15">
      <c r="A1501" t="s">
        <v>50</v>
      </c>
      <c r="B1501" s="1">
        <v>2019</v>
      </c>
      <c r="C1501" s="3">
        <v>885.32696533203125</v>
      </c>
      <c r="D1501" s="3">
        <v>666.51202392578125</v>
      </c>
      <c r="E1501" s="3">
        <v>7.2543511390686035</v>
      </c>
      <c r="F1501" s="3">
        <v>17.987829208374023</v>
      </c>
      <c r="G1501" s="3">
        <v>5.1076555252075195</v>
      </c>
      <c r="H1501" s="3">
        <v>28.203140258789062</v>
      </c>
      <c r="I1501" s="3">
        <v>33.376075744628906</v>
      </c>
      <c r="J1501" s="3">
        <v>28.690698623657227</v>
      </c>
      <c r="K1501" s="3">
        <f t="shared" si="138"/>
        <v>26.525795665912096</v>
      </c>
      <c r="L1501" s="3">
        <f t="shared" si="139"/>
        <v>30.857630096257932</v>
      </c>
      <c r="M1501" s="3">
        <f t="shared" si="140"/>
        <v>1.2031626544877203</v>
      </c>
      <c r="N1501" s="3">
        <f t="shared" si="141"/>
        <v>17.258298160305497</v>
      </c>
      <c r="O1501" s="3">
        <f t="shared" si="142"/>
        <v>0.85961869343714914</v>
      </c>
      <c r="P1501" s="4">
        <f t="shared" si="143"/>
        <v>714.73911360372608</v>
      </c>
    </row>
    <row r="1502" spans="1:16" x14ac:dyDescent="0.15">
      <c r="A1502" t="s">
        <v>51</v>
      </c>
      <c r="B1502" s="1">
        <v>2019</v>
      </c>
      <c r="C1502" s="3">
        <v>94963.15625</v>
      </c>
      <c r="D1502" s="3">
        <v>18816.8984375</v>
      </c>
      <c r="E1502" s="3">
        <v>382.70404052734375</v>
      </c>
      <c r="F1502" s="3">
        <v>1465.675048828125</v>
      </c>
      <c r="G1502" s="3">
        <v>23179.1328125</v>
      </c>
      <c r="H1502" s="3">
        <v>527.05084228515625</v>
      </c>
      <c r="I1502" s="3">
        <v>8951.3818359375</v>
      </c>
      <c r="J1502" s="3">
        <v>7956.462890625</v>
      </c>
      <c r="K1502" s="3">
        <f t="shared" si="138"/>
        <v>10.608770577604824</v>
      </c>
      <c r="L1502" s="3">
        <f t="shared" si="139"/>
        <v>11.935348352079149</v>
      </c>
      <c r="M1502" s="3">
        <f t="shared" si="140"/>
        <v>2.630015789040014</v>
      </c>
      <c r="N1502" s="3">
        <f t="shared" si="141"/>
        <v>3.7725921382344549</v>
      </c>
      <c r="O1502" s="3">
        <f t="shared" si="142"/>
        <v>0.88885303257669601</v>
      </c>
      <c r="P1502" s="4">
        <f t="shared" si="143"/>
        <v>493.46890589274579</v>
      </c>
    </row>
    <row r="1503" spans="1:16" x14ac:dyDescent="0.15">
      <c r="A1503" t="s">
        <v>91</v>
      </c>
      <c r="B1503" s="1">
        <v>2019</v>
      </c>
      <c r="C1503" s="3">
        <v>1103.401611328125</v>
      </c>
      <c r="D1503" s="3">
        <v>933.960693359375</v>
      </c>
      <c r="E1503" s="3">
        <v>0.22207197546958923</v>
      </c>
      <c r="F1503" s="3">
        <v>4.2933917045593262</v>
      </c>
      <c r="G1503" s="3">
        <v>57.294570922851562</v>
      </c>
      <c r="H1503" s="3">
        <v>36.567852020263672</v>
      </c>
      <c r="I1503" s="3">
        <v>7.4040513038635254</v>
      </c>
      <c r="J1503" s="3">
        <v>7.0569863319396973</v>
      </c>
      <c r="K1503" s="3">
        <f t="shared" si="138"/>
        <v>149.02673766622286</v>
      </c>
      <c r="L1503" s="3">
        <f t="shared" si="139"/>
        <v>156.3559229715614</v>
      </c>
      <c r="M1503" s="3">
        <f t="shared" si="140"/>
        <v>1.1631358449534568</v>
      </c>
      <c r="N1503" s="3">
        <f t="shared" si="141"/>
        <v>11.241327019583409</v>
      </c>
      <c r="O1503" s="3">
        <f t="shared" si="142"/>
        <v>0.95312499094344127</v>
      </c>
      <c r="P1503" s="4">
        <f t="shared" si="143"/>
        <v>5.7337435633346754</v>
      </c>
    </row>
    <row r="1504" spans="1:16" x14ac:dyDescent="0.15">
      <c r="A1504" t="s">
        <v>52</v>
      </c>
      <c r="B1504" s="1">
        <v>2019</v>
      </c>
      <c r="C1504" s="3">
        <v>115.47742462158203</v>
      </c>
      <c r="D1504" s="3">
        <v>71.211082458496094</v>
      </c>
      <c r="E1504" s="3">
        <v>1.4804798364639282</v>
      </c>
      <c r="F1504" s="3">
        <v>7.2543511390686035</v>
      </c>
      <c r="G1504" s="3">
        <v>7.4023991823196411E-2</v>
      </c>
      <c r="H1504" s="3">
        <v>33.606891632080078</v>
      </c>
      <c r="I1504" s="3">
        <v>17.584621429443359</v>
      </c>
      <c r="J1504" s="3">
        <v>15.733609199523926</v>
      </c>
      <c r="K1504" s="3">
        <f t="shared" si="138"/>
        <v>6.5669553982111211</v>
      </c>
      <c r="L1504" s="3">
        <f t="shared" si="139"/>
        <v>7.3395381286752821</v>
      </c>
      <c r="M1504" s="3">
        <f t="shared" si="140"/>
        <v>1.089309029255898</v>
      </c>
      <c r="N1504" s="3">
        <f t="shared" si="141"/>
        <v>2.8209764770859511</v>
      </c>
      <c r="O1504" s="3">
        <f t="shared" si="142"/>
        <v>0.89473687350356412</v>
      </c>
      <c r="P1504" s="4">
        <f t="shared" si="143"/>
        <v>249.40758958617906</v>
      </c>
    </row>
    <row r="1505" spans="1:16" x14ac:dyDescent="0.15">
      <c r="A1505" t="s">
        <v>53</v>
      </c>
      <c r="B1505" s="1">
        <v>2019</v>
      </c>
      <c r="C1505" s="3">
        <v>1435.1771240234375</v>
      </c>
      <c r="D1505" s="3">
        <v>655.55645751953125</v>
      </c>
      <c r="E1505" s="3">
        <v>104.22577667236328</v>
      </c>
      <c r="F1505" s="3">
        <v>38.862594604492188</v>
      </c>
      <c r="G1505" s="3">
        <v>7.4023991823196411E-2</v>
      </c>
      <c r="H1505" s="3">
        <v>15.471014022827148</v>
      </c>
      <c r="I1505" s="3">
        <v>120.37368011474609</v>
      </c>
      <c r="J1505" s="3">
        <v>108.1107177734375</v>
      </c>
      <c r="K1505" s="3">
        <f t="shared" si="138"/>
        <v>11.922682123329254</v>
      </c>
      <c r="L1505" s="3">
        <f t="shared" si="139"/>
        <v>13.275067944984604</v>
      </c>
      <c r="M1505" s="3">
        <f t="shared" si="140"/>
        <v>1.4522165146896782</v>
      </c>
      <c r="N1505" s="3">
        <f t="shared" si="141"/>
        <v>26.378231415981354</v>
      </c>
      <c r="O1505" s="3">
        <f t="shared" si="142"/>
        <v>0.89812588325272658</v>
      </c>
      <c r="P1505" s="4">
        <f t="shared" si="143"/>
        <v>208.44059738580771</v>
      </c>
    </row>
    <row r="1506" spans="1:16" x14ac:dyDescent="0.15">
      <c r="A1506" t="s">
        <v>54</v>
      </c>
      <c r="B1506" s="1">
        <v>2019</v>
      </c>
      <c r="C1506" s="3">
        <v>6454.00390625</v>
      </c>
      <c r="D1506" s="3">
        <v>5022.97216796875</v>
      </c>
      <c r="E1506" s="3">
        <v>37.382114410400391</v>
      </c>
      <c r="F1506" s="3">
        <v>144.64288330078125</v>
      </c>
      <c r="G1506" s="3">
        <v>7.4023991823196411E-2</v>
      </c>
      <c r="H1506" s="3">
        <v>89.791099548339844</v>
      </c>
      <c r="I1506" s="3">
        <v>227.21182250976562</v>
      </c>
      <c r="J1506" s="3">
        <v>186.77876281738281</v>
      </c>
      <c r="K1506" s="3">
        <f t="shared" si="138"/>
        <v>28.405229248018575</v>
      </c>
      <c r="L1506" s="3">
        <f t="shared" si="139"/>
        <v>34.554270565332978</v>
      </c>
      <c r="M1506" s="3">
        <f t="shared" si="140"/>
        <v>1.1789545712260121</v>
      </c>
      <c r="N1506" s="3">
        <f t="shared" si="141"/>
        <v>27.52146501602159</v>
      </c>
      <c r="O1506" s="3">
        <f t="shared" si="142"/>
        <v>0.82204684929788374</v>
      </c>
      <c r="P1506" s="4">
        <f t="shared" si="143"/>
        <v>234.49981220925474</v>
      </c>
    </row>
    <row r="1507" spans="1:16" x14ac:dyDescent="0.15">
      <c r="A1507" t="s">
        <v>55</v>
      </c>
      <c r="B1507" s="1">
        <v>2019</v>
      </c>
      <c r="C1507" s="3">
        <v>887.103515625</v>
      </c>
      <c r="D1507" s="3">
        <v>297.13229370117188</v>
      </c>
      <c r="E1507" s="3">
        <v>11.69579029083252</v>
      </c>
      <c r="F1507" s="3">
        <v>104.74394989013672</v>
      </c>
      <c r="G1507" s="3">
        <v>0.88828790187835693</v>
      </c>
      <c r="H1507" s="3">
        <v>74.8382568359375</v>
      </c>
      <c r="I1507" s="3">
        <v>73.115005493164062</v>
      </c>
      <c r="J1507" s="3">
        <v>63.686408996582031</v>
      </c>
      <c r="K1507" s="3">
        <f t="shared" si="138"/>
        <v>12.13298842886554</v>
      </c>
      <c r="L1507" s="3">
        <f t="shared" si="139"/>
        <v>13.929243768048057</v>
      </c>
      <c r="M1507" s="3">
        <f t="shared" si="140"/>
        <v>1.9906750308212122</v>
      </c>
      <c r="N1507" s="3">
        <f t="shared" si="141"/>
        <v>4.9155044288752059</v>
      </c>
      <c r="O1507" s="3">
        <f t="shared" si="142"/>
        <v>0.87104430297193147</v>
      </c>
      <c r="P1507" s="4">
        <f t="shared" si="143"/>
        <v>57.27174824915803</v>
      </c>
    </row>
    <row r="1508" spans="1:16" x14ac:dyDescent="0.15">
      <c r="A1508" t="s">
        <v>77</v>
      </c>
      <c r="B1508" s="1">
        <v>2019</v>
      </c>
      <c r="C1508" s="3">
        <v>420.08615112304688</v>
      </c>
      <c r="D1508" s="3">
        <v>235.10018920898438</v>
      </c>
      <c r="E1508" s="3">
        <v>7.1063032150268555</v>
      </c>
      <c r="F1508" s="3">
        <v>14.064558029174805</v>
      </c>
      <c r="G1508" s="3">
        <v>7.994591236114502</v>
      </c>
      <c r="H1508" s="3">
        <v>11.69579029083252</v>
      </c>
      <c r="I1508" s="3">
        <v>55.241165161132812</v>
      </c>
      <c r="J1508" s="3">
        <v>47.490047454833984</v>
      </c>
      <c r="K1508" s="3">
        <f t="shared" si="138"/>
        <v>7.6045852743637585</v>
      </c>
      <c r="L1508" s="3">
        <f t="shared" si="139"/>
        <v>8.845772401524238</v>
      </c>
      <c r="M1508" s="3">
        <f t="shared" si="140"/>
        <v>1.2178609209287781</v>
      </c>
      <c r="N1508" s="3">
        <f t="shared" si="141"/>
        <v>12.445175629024632</v>
      </c>
      <c r="O1508" s="3">
        <f t="shared" si="142"/>
        <v>0.85968583965074574</v>
      </c>
      <c r="P1508" s="4">
        <f t="shared" si="143"/>
        <v>27.120925423372167</v>
      </c>
    </row>
    <row r="1509" spans="1:16" x14ac:dyDescent="0.15">
      <c r="A1509" t="s">
        <v>66</v>
      </c>
      <c r="B1509" s="1">
        <v>2019</v>
      </c>
      <c r="C1509" s="3">
        <v>43264.58203125</v>
      </c>
      <c r="D1509" s="3">
        <v>35231.94140625</v>
      </c>
      <c r="E1509" s="3">
        <v>244.50123596191406</v>
      </c>
      <c r="F1509" s="3">
        <v>1070.0908203125</v>
      </c>
      <c r="G1509" s="3">
        <v>7.4023991823196411E-2</v>
      </c>
      <c r="H1509" s="3">
        <v>1332.431884765625</v>
      </c>
      <c r="I1509" s="3">
        <v>1379.9879150390625</v>
      </c>
      <c r="J1509" s="3">
        <v>1232.7745361328125</v>
      </c>
      <c r="K1509" s="3">
        <f t="shared" si="138"/>
        <v>31.351420950686613</v>
      </c>
      <c r="L1509" s="3">
        <f t="shared" si="139"/>
        <v>35.09529176922333</v>
      </c>
      <c r="M1509" s="3">
        <f t="shared" si="140"/>
        <v>1.1358751626655814</v>
      </c>
      <c r="N1509" s="3">
        <f t="shared" si="141"/>
        <v>18.007425677299512</v>
      </c>
      <c r="O1509" s="3">
        <f t="shared" si="142"/>
        <v>0.89332270427739002</v>
      </c>
      <c r="P1509" s="4">
        <f t="shared" si="143"/>
        <v>2793.1782554745705</v>
      </c>
    </row>
    <row r="1510" spans="1:16" x14ac:dyDescent="0.15">
      <c r="A1510" t="s">
        <v>67</v>
      </c>
      <c r="B1510" s="1">
        <v>2019</v>
      </c>
      <c r="C1510" s="3">
        <v>6617.966796875</v>
      </c>
      <c r="D1510" s="3">
        <v>3344.699951171875</v>
      </c>
      <c r="E1510" s="3">
        <v>37.160041809082031</v>
      </c>
      <c r="F1510" s="3">
        <v>487.6700439453125</v>
      </c>
      <c r="G1510" s="3">
        <v>7.4023991823196411E-2</v>
      </c>
      <c r="H1510" s="3">
        <v>703.15386962890625</v>
      </c>
      <c r="I1510" s="3">
        <v>680.2471923828125</v>
      </c>
      <c r="J1510" s="3">
        <v>863.208251953125</v>
      </c>
      <c r="K1510" s="3">
        <f t="shared" si="138"/>
        <v>9.7287675288936821</v>
      </c>
      <c r="L1510" s="3">
        <f t="shared" si="139"/>
        <v>7.6667093738978496</v>
      </c>
      <c r="M1510" s="3">
        <f t="shared" si="140"/>
        <v>1.3436635442135643</v>
      </c>
      <c r="N1510" s="3">
        <f t="shared" si="141"/>
        <v>5.5571234008523058</v>
      </c>
      <c r="O1510" s="3">
        <f t="shared" si="142"/>
        <v>1.2689626089148931</v>
      </c>
      <c r="P1510" s="4">
        <f t="shared" si="143"/>
        <v>427.2585122660405</v>
      </c>
    </row>
    <row r="1511" spans="1:16" x14ac:dyDescent="0.15">
      <c r="A1511" t="s">
        <v>79</v>
      </c>
      <c r="B1511" s="1">
        <v>2019</v>
      </c>
      <c r="C1511" s="3">
        <v>12689.1181640625</v>
      </c>
      <c r="D1511" s="3">
        <v>7870.7490234375</v>
      </c>
      <c r="E1511" s="3">
        <v>75.652519226074219</v>
      </c>
      <c r="F1511" s="3">
        <v>214.00335693359375</v>
      </c>
      <c r="G1511" s="3">
        <v>1320.2178955078125</v>
      </c>
      <c r="H1511" s="3">
        <v>5063.0927734375</v>
      </c>
      <c r="I1511" s="3">
        <v>694.592529296875</v>
      </c>
      <c r="J1511" s="3">
        <v>620.60986328125</v>
      </c>
      <c r="K1511" s="3">
        <f t="shared" si="138"/>
        <v>18.268434555303227</v>
      </c>
      <c r="L1511" s="3">
        <f t="shared" si="139"/>
        <v>20.446207697978537</v>
      </c>
      <c r="M1511" s="3">
        <f t="shared" si="140"/>
        <v>1.3700778237534676</v>
      </c>
      <c r="N1511" s="3">
        <f t="shared" si="141"/>
        <v>1.9233764095945141</v>
      </c>
      <c r="O1511" s="3">
        <f t="shared" si="142"/>
        <v>0.89348767385892203</v>
      </c>
      <c r="P1511" s="4">
        <f t="shared" si="143"/>
        <v>819.21440755873539</v>
      </c>
    </row>
    <row r="1512" spans="1:16" x14ac:dyDescent="0.15">
      <c r="A1512" t="s">
        <v>56</v>
      </c>
      <c r="B1512" s="1">
        <v>2019</v>
      </c>
      <c r="C1512" s="3">
        <v>26207.009765625</v>
      </c>
      <c r="D1512" s="3">
        <v>16017.0146484375</v>
      </c>
      <c r="E1512" s="3">
        <v>239.98577880859375</v>
      </c>
      <c r="F1512" s="3">
        <v>371.082275390625</v>
      </c>
      <c r="G1512" s="3">
        <v>2108.869384765625</v>
      </c>
      <c r="H1512" s="3">
        <v>176.399169921875</v>
      </c>
      <c r="I1512" s="3">
        <v>2275.24169921875</v>
      </c>
      <c r="J1512" s="3">
        <v>1980.8729248046875</v>
      </c>
      <c r="K1512" s="3">
        <f t="shared" si="138"/>
        <v>11.518341007297687</v>
      </c>
      <c r="L1512" s="3">
        <f t="shared" si="139"/>
        <v>13.230030779591271</v>
      </c>
      <c r="M1512" s="3">
        <f t="shared" si="140"/>
        <v>1.2775733817182038</v>
      </c>
      <c r="N1512" s="3">
        <f t="shared" si="141"/>
        <v>9.8657938811697683</v>
      </c>
      <c r="O1512" s="3">
        <f t="shared" si="142"/>
        <v>0.87062087754670636</v>
      </c>
      <c r="P1512" s="4">
        <f t="shared" si="143"/>
        <v>374.80039306867303</v>
      </c>
    </row>
    <row r="1513" spans="1:16" x14ac:dyDescent="0.15">
      <c r="A1513" t="s">
        <v>57</v>
      </c>
      <c r="B1513" s="1">
        <v>2019</v>
      </c>
      <c r="C1513" s="3">
        <v>12320.849609375</v>
      </c>
      <c r="D1513" s="3">
        <v>4812.81787109375</v>
      </c>
      <c r="E1513" s="3">
        <v>256.7152099609375</v>
      </c>
      <c r="F1513" s="3">
        <v>587.2322998046875</v>
      </c>
      <c r="G1513" s="3">
        <v>7.4023991823196411E-2</v>
      </c>
      <c r="H1513" s="3">
        <v>556.73443603515625</v>
      </c>
      <c r="I1513" s="3">
        <v>709.68988037109375</v>
      </c>
      <c r="J1513" s="3">
        <v>590.01031494140625</v>
      </c>
      <c r="K1513" s="3">
        <f t="shared" si="138"/>
        <v>17.360892342064229</v>
      </c>
      <c r="L1513" s="3">
        <f t="shared" si="139"/>
        <v>20.882430861566512</v>
      </c>
      <c r="M1513" s="3">
        <f t="shared" si="140"/>
        <v>1.9344321482290612</v>
      </c>
      <c r="N1513" s="3">
        <f t="shared" si="141"/>
        <v>10.769589722649286</v>
      </c>
      <c r="O1513" s="3">
        <f t="shared" si="142"/>
        <v>0.83136357338629718</v>
      </c>
      <c r="P1513" s="4">
        <f t="shared" si="143"/>
        <v>429.84136237009568</v>
      </c>
    </row>
    <row r="1514" spans="1:16" x14ac:dyDescent="0.15">
      <c r="A1514" t="s">
        <v>93</v>
      </c>
      <c r="B1514" s="1">
        <v>2019</v>
      </c>
      <c r="C1514" s="3">
        <v>2540.577392578125</v>
      </c>
      <c r="D1514" s="3">
        <v>1386.247314453125</v>
      </c>
      <c r="E1514" s="3">
        <v>37.900283813476562</v>
      </c>
      <c r="F1514" s="3">
        <v>114.14499664306641</v>
      </c>
      <c r="G1514" s="3">
        <v>7.4023991823196411E-2</v>
      </c>
      <c r="H1514" s="3">
        <v>348.28286743164062</v>
      </c>
      <c r="I1514" s="3">
        <v>432.385009765625</v>
      </c>
      <c r="J1514" s="3">
        <v>374.36734008789062</v>
      </c>
      <c r="K1514" s="3">
        <f t="shared" si="138"/>
        <v>5.8757295817337631</v>
      </c>
      <c r="L1514" s="3">
        <f t="shared" si="139"/>
        <v>6.7863222042330698</v>
      </c>
      <c r="M1514" s="3">
        <f t="shared" si="140"/>
        <v>1.1388127893045852</v>
      </c>
      <c r="N1514" s="3">
        <f t="shared" si="141"/>
        <v>5.4931178836888694</v>
      </c>
      <c r="O1514" s="3">
        <f t="shared" si="142"/>
        <v>0.86581942396850675</v>
      </c>
      <c r="P1514" s="4">
        <f t="shared" si="143"/>
        <v>88.633923978871039</v>
      </c>
    </row>
    <row r="1515" spans="1:16" x14ac:dyDescent="0.15">
      <c r="A1515" t="s">
        <v>58</v>
      </c>
      <c r="B1515" s="1">
        <v>2019</v>
      </c>
      <c r="C1515" s="3">
        <v>5487.3984375</v>
      </c>
      <c r="D1515" s="3">
        <v>3262.311279296875</v>
      </c>
      <c r="E1515" s="3">
        <v>74.246063232421875</v>
      </c>
      <c r="F1515" s="3">
        <v>118.21631622314453</v>
      </c>
      <c r="G1515" s="3">
        <v>7.4023991823196411E-2</v>
      </c>
      <c r="H1515" s="3">
        <v>54.555683135986328</v>
      </c>
      <c r="I1515" s="3">
        <v>274.586181640625</v>
      </c>
      <c r="J1515" s="3">
        <v>232.35995483398438</v>
      </c>
      <c r="K1515" s="3">
        <f t="shared" si="138"/>
        <v>19.98424831400234</v>
      </c>
      <c r="L1515" s="3">
        <f t="shared" si="139"/>
        <v>23.615938647520458</v>
      </c>
      <c r="M1515" s="3">
        <f t="shared" si="140"/>
        <v>1.4277074204501905</v>
      </c>
      <c r="N1515" s="3">
        <f t="shared" si="141"/>
        <v>31.74732244986712</v>
      </c>
      <c r="O1515" s="3">
        <f t="shared" si="142"/>
        <v>0.84621867511925353</v>
      </c>
      <c r="P1515" s="4">
        <f t="shared" si="143"/>
        <v>406.09419974195856</v>
      </c>
    </row>
    <row r="1516" spans="1:16" x14ac:dyDescent="0.15">
      <c r="A1516" t="s">
        <v>64</v>
      </c>
      <c r="B1516" s="1">
        <v>2019</v>
      </c>
      <c r="C1516" s="3">
        <v>764.22369384765625</v>
      </c>
      <c r="D1516" s="3">
        <v>564.284912109375</v>
      </c>
      <c r="E1516" s="3">
        <v>17.469661712646484</v>
      </c>
      <c r="F1516" s="3">
        <v>17.025518417358398</v>
      </c>
      <c r="G1516" s="3">
        <v>0.37011995911598206</v>
      </c>
      <c r="H1516" s="3">
        <v>82.388702392578125</v>
      </c>
      <c r="I1516" s="3">
        <v>60.273605346679688</v>
      </c>
      <c r="J1516" s="3">
        <v>55.530384063720703</v>
      </c>
      <c r="K1516" s="3">
        <f t="shared" si="138"/>
        <v>12.679243085792201</v>
      </c>
      <c r="L1516" s="3">
        <f t="shared" si="139"/>
        <v>13.762261989233052</v>
      </c>
      <c r="M1516" s="3">
        <f t="shared" si="140"/>
        <v>1.0955692240466726</v>
      </c>
      <c r="N1516" s="3">
        <f t="shared" si="141"/>
        <v>7.6587537479094667</v>
      </c>
      <c r="O1516" s="3">
        <f t="shared" si="142"/>
        <v>0.92130516739994095</v>
      </c>
      <c r="P1516" s="4">
        <f t="shared" si="143"/>
        <v>56.556273963276894</v>
      </c>
    </row>
    <row r="1517" spans="1:16" x14ac:dyDescent="0.15">
      <c r="A1517" t="s">
        <v>69</v>
      </c>
      <c r="B1517" s="1">
        <v>2019</v>
      </c>
      <c r="C1517" s="3">
        <v>12940.2822265625</v>
      </c>
      <c r="D1517" s="3">
        <v>5663.87158203125</v>
      </c>
      <c r="E1517" s="3">
        <v>33.088722229003906</v>
      </c>
      <c r="F1517" s="3">
        <v>62.698322296142578</v>
      </c>
      <c r="G1517" s="3">
        <v>3286.88720703125</v>
      </c>
      <c r="H1517" s="3">
        <v>80.982246398925781</v>
      </c>
      <c r="I1517" s="3">
        <v>695.40240478515625</v>
      </c>
      <c r="J1517" s="3">
        <v>601.05859375</v>
      </c>
      <c r="K1517" s="3">
        <f t="shared" si="138"/>
        <v>18.608336896045657</v>
      </c>
      <c r="L1517" s="3">
        <f t="shared" si="139"/>
        <v>21.529152666844304</v>
      </c>
      <c r="M1517" s="3">
        <f t="shared" si="140"/>
        <v>1.8503507319643406</v>
      </c>
      <c r="N1517" s="3">
        <f t="shared" si="141"/>
        <v>3.7720526375033616</v>
      </c>
      <c r="O1517" s="3">
        <f t="shared" si="142"/>
        <v>0.8643320609966777</v>
      </c>
      <c r="P1517" s="4">
        <f t="shared" si="143"/>
        <v>957.64388445339478</v>
      </c>
    </row>
    <row r="1518" spans="1:16" x14ac:dyDescent="0.15">
      <c r="A1518" t="s">
        <v>59</v>
      </c>
      <c r="B1518" s="1">
        <v>2019</v>
      </c>
      <c r="C1518" s="3">
        <v>4564.83740234375</v>
      </c>
      <c r="D1518" s="3">
        <v>3280.743408203125</v>
      </c>
      <c r="E1518" s="3">
        <v>32.570556640625</v>
      </c>
      <c r="F1518" s="3">
        <v>113.18268585205078</v>
      </c>
      <c r="G1518" s="3">
        <v>7.4023991823196411E-2</v>
      </c>
      <c r="H1518" s="3">
        <v>63.956729888916016</v>
      </c>
      <c r="I1518" s="3">
        <v>362.85635375976562</v>
      </c>
      <c r="J1518" s="3">
        <v>330.1165771484375</v>
      </c>
      <c r="K1518" s="3">
        <f t="shared" si="138"/>
        <v>12.580287915713246</v>
      </c>
      <c r="L1518" s="3">
        <f t="shared" si="139"/>
        <v>13.827955693031322</v>
      </c>
      <c r="M1518" s="3">
        <f t="shared" si="140"/>
        <v>1.1394184992552714</v>
      </c>
      <c r="N1518" s="3">
        <f t="shared" si="141"/>
        <v>25.758979732162565</v>
      </c>
      <c r="O1518" s="3">
        <f t="shared" si="142"/>
        <v>0.9097720729647083</v>
      </c>
      <c r="P1518" s="4">
        <f t="shared" si="143"/>
        <v>337.60676167828581</v>
      </c>
    </row>
    <row r="1519" spans="1:16" x14ac:dyDescent="0.15">
      <c r="A1519" t="s">
        <v>60</v>
      </c>
      <c r="B1519" s="1">
        <v>2019</v>
      </c>
      <c r="C1519" s="3">
        <v>5.2557034492492676</v>
      </c>
      <c r="D1519" s="3">
        <v>2.6648635864257812</v>
      </c>
      <c r="E1519" s="3">
        <v>0.44414395093917847</v>
      </c>
      <c r="F1519" s="3">
        <v>0.14804798364639282</v>
      </c>
      <c r="G1519" s="3">
        <v>7.4023991823196411E-2</v>
      </c>
      <c r="H1519" s="3">
        <v>1.7025518417358398</v>
      </c>
      <c r="I1519" s="3">
        <v>1.5039478540420532</v>
      </c>
      <c r="J1519" s="3">
        <v>1.1568830013275146</v>
      </c>
      <c r="K1519" s="3">
        <f t="shared" si="138"/>
        <v>3.4946048396052354</v>
      </c>
      <c r="L1519" s="3">
        <f t="shared" si="139"/>
        <v>4.5429861474482616</v>
      </c>
      <c r="M1519" s="3">
        <f t="shared" si="140"/>
        <v>0.91089266137286151</v>
      </c>
      <c r="N1519" s="3">
        <f t="shared" si="141"/>
        <v>2.7307692039686984</v>
      </c>
      <c r="O1519" s="3">
        <f t="shared" si="142"/>
        <v>0.76923079361976732</v>
      </c>
      <c r="P1519" s="4">
        <f t="shared" si="143"/>
        <v>29.578718561433138</v>
      </c>
    </row>
    <row r="1520" spans="1:16" x14ac:dyDescent="0.15">
      <c r="A1520" t="s">
        <v>61</v>
      </c>
      <c r="B1520" s="1">
        <v>2019</v>
      </c>
      <c r="C1520" s="3">
        <v>2695.879638671875</v>
      </c>
      <c r="D1520" s="3">
        <v>1089.92919921875</v>
      </c>
      <c r="E1520" s="3">
        <v>110.22172546386719</v>
      </c>
      <c r="F1520" s="3">
        <v>200.08685302734375</v>
      </c>
      <c r="G1520" s="3">
        <v>13.472366333007812</v>
      </c>
      <c r="H1520" s="3">
        <v>56.332256317138672</v>
      </c>
      <c r="I1520" s="3">
        <v>488.26248168945312</v>
      </c>
      <c r="J1520" s="3">
        <v>441.58224487304688</v>
      </c>
      <c r="K1520" s="3">
        <f t="shared" si="138"/>
        <v>5.5213737278026622</v>
      </c>
      <c r="L1520" s="3">
        <f t="shared" si="139"/>
        <v>6.1050453680422079</v>
      </c>
      <c r="M1520" s="3">
        <f t="shared" si="140"/>
        <v>1.2656737759515908</v>
      </c>
      <c r="N1520" s="3">
        <f t="shared" si="141"/>
        <v>9.9887543017229117</v>
      </c>
      <c r="O1520" s="3">
        <f t="shared" si="142"/>
        <v>0.90439520019050734</v>
      </c>
      <c r="P1520" s="4">
        <f t="shared" si="143"/>
        <v>71.651551088715479</v>
      </c>
    </row>
    <row r="1521" spans="1:16" x14ac:dyDescent="0.15">
      <c r="A1521" t="s">
        <v>62</v>
      </c>
      <c r="B1521" s="1">
        <v>2019</v>
      </c>
      <c r="C1521" s="3">
        <v>1058.5430908203125</v>
      </c>
      <c r="D1521" s="3">
        <v>380.4093017578125</v>
      </c>
      <c r="E1521" s="3">
        <v>24.501941680908203</v>
      </c>
      <c r="F1521" s="3">
        <v>68.842315673828125</v>
      </c>
      <c r="G1521" s="3">
        <v>7.4023991823196411E-2</v>
      </c>
      <c r="H1521" s="3">
        <v>14.804798126220703</v>
      </c>
      <c r="I1521" s="3">
        <v>167.2852783203125</v>
      </c>
      <c r="J1521" s="3">
        <v>132.57879638671875</v>
      </c>
      <c r="K1521" s="3">
        <f t="shared" si="138"/>
        <v>6.3277719441243843</v>
      </c>
      <c r="L1521" s="3">
        <f t="shared" si="139"/>
        <v>7.984256303946605</v>
      </c>
      <c r="M1521" s="3">
        <f t="shared" si="140"/>
        <v>1.5019582320296285</v>
      </c>
      <c r="N1521" s="3">
        <f t="shared" si="141"/>
        <v>12.643677794391849</v>
      </c>
      <c r="O1521" s="3">
        <f t="shared" si="142"/>
        <v>0.79253116423586967</v>
      </c>
      <c r="P1521" s="4">
        <f t="shared" si="143"/>
        <v>344.78020353223786</v>
      </c>
    </row>
    <row r="1522" spans="1:16" x14ac:dyDescent="0.15">
      <c r="A1522" t="s">
        <v>63</v>
      </c>
      <c r="B1522" s="1">
        <v>2019</v>
      </c>
      <c r="C1522" s="3">
        <v>71.655220031738281</v>
      </c>
      <c r="D1522" s="3">
        <v>29.683620452880859</v>
      </c>
      <c r="E1522" s="3">
        <v>0.88828790187835693</v>
      </c>
      <c r="F1522" s="3">
        <v>0.74023991823196411</v>
      </c>
      <c r="G1522" s="3">
        <v>7.4023991823196411E-2</v>
      </c>
      <c r="H1522" s="3">
        <v>144.93898010253906</v>
      </c>
      <c r="I1522" s="3">
        <v>13.998284339904785</v>
      </c>
      <c r="J1522" s="3">
        <v>11.453142166137695</v>
      </c>
      <c r="K1522" s="3">
        <f t="shared" si="138"/>
        <v>5.1188573036390883</v>
      </c>
      <c r="L1522" s="3">
        <f t="shared" si="139"/>
        <v>6.2563809120953513</v>
      </c>
      <c r="M1522" s="3">
        <f t="shared" si="140"/>
        <v>1.2790245387886374</v>
      </c>
      <c r="N1522" s="3">
        <f t="shared" si="141"/>
        <v>0.4916200700517287</v>
      </c>
      <c r="O1522" s="3">
        <f t="shared" si="142"/>
        <v>0.818181849149065</v>
      </c>
      <c r="P1522" s="4">
        <f t="shared" si="143"/>
        <v>2.6188025456207344</v>
      </c>
    </row>
    <row r="1523" spans="1:16" x14ac:dyDescent="0.15">
      <c r="A1523" t="s">
        <v>68</v>
      </c>
      <c r="B1523" s="1">
        <v>2019</v>
      </c>
      <c r="C1523" s="3">
        <v>682.64923095703125</v>
      </c>
      <c r="D1523" s="3">
        <v>283.28982543945312</v>
      </c>
      <c r="E1523" s="3">
        <v>3.5531516075134277</v>
      </c>
      <c r="F1523" s="3">
        <v>24.501941680908203</v>
      </c>
      <c r="G1523" s="3">
        <v>5.9219193458557129</v>
      </c>
      <c r="H1523" s="3">
        <v>90.161224365234375</v>
      </c>
      <c r="I1523" s="3">
        <v>49.977344512939453</v>
      </c>
      <c r="J1523" s="3">
        <v>38.871269226074219</v>
      </c>
      <c r="K1523" s="3">
        <f t="shared" si="138"/>
        <v>13.659173723811776</v>
      </c>
      <c r="L1523" s="3">
        <f t="shared" si="139"/>
        <v>17.561794213272595</v>
      </c>
      <c r="M1523" s="3">
        <f t="shared" si="140"/>
        <v>1.8170468748817836</v>
      </c>
      <c r="N1523" s="3">
        <f t="shared" si="141"/>
        <v>5.6611414980374519</v>
      </c>
      <c r="O1523" s="3">
        <f t="shared" si="142"/>
        <v>0.77777780322062129</v>
      </c>
      <c r="P1523" s="4">
        <f t="shared" si="143"/>
        <v>24.948964541654782</v>
      </c>
    </row>
    <row r="1524" spans="1:16" x14ac:dyDescent="0.15">
      <c r="A1524" t="s">
        <v>1</v>
      </c>
      <c r="B1524" s="1">
        <v>2020</v>
      </c>
      <c r="C1524" s="3">
        <v>49984.9140625</v>
      </c>
      <c r="D1524" s="3">
        <v>28753.013671875</v>
      </c>
      <c r="E1524" s="3">
        <v>153.33592224121094</v>
      </c>
      <c r="F1524" s="3">
        <v>617.7169189453125</v>
      </c>
      <c r="G1524" s="3">
        <v>56.100173950195312</v>
      </c>
      <c r="H1524" s="3">
        <v>289.58895874023438</v>
      </c>
      <c r="I1524" s="3">
        <v>3144.4892578125</v>
      </c>
      <c r="J1524" s="3">
        <v>2694.6953125</v>
      </c>
      <c r="K1524" s="3">
        <f t="shared" si="138"/>
        <v>15.896035878739996</v>
      </c>
      <c r="L1524" s="3">
        <f t="shared" si="139"/>
        <v>18.549375074292374</v>
      </c>
      <c r="M1524" s="3">
        <f t="shared" si="140"/>
        <v>1.4385996722903414</v>
      </c>
      <c r="N1524" s="3">
        <f t="shared" si="141"/>
        <v>51.883537556808896</v>
      </c>
      <c r="O1524" s="3">
        <f t="shared" si="142"/>
        <v>0.85695802770036988</v>
      </c>
      <c r="P1524" s="4">
        <f t="shared" si="143"/>
        <v>377.11258388222109</v>
      </c>
    </row>
    <row r="1525" spans="1:16" x14ac:dyDescent="0.15">
      <c r="A1525" t="s">
        <v>65</v>
      </c>
      <c r="B1525" s="1">
        <v>2020</v>
      </c>
      <c r="C1525" s="3">
        <v>7906.9130859375</v>
      </c>
      <c r="D1525" s="3">
        <v>5532.392578125</v>
      </c>
      <c r="E1525" s="3">
        <v>35.259063720703125</v>
      </c>
      <c r="F1525" s="3">
        <v>88.967636108398438</v>
      </c>
      <c r="G1525" s="3">
        <v>345.55245971679688</v>
      </c>
      <c r="H1525" s="3">
        <v>155.11253356933594</v>
      </c>
      <c r="I1525" s="3">
        <v>464.49600219726562</v>
      </c>
      <c r="J1525" s="3">
        <v>406.71884155273438</v>
      </c>
      <c r="K1525" s="3">
        <f t="shared" si="138"/>
        <v>17.022564346161008</v>
      </c>
      <c r="L1525" s="3">
        <f t="shared" si="139"/>
        <v>19.440734674969086</v>
      </c>
      <c r="M1525" s="3">
        <f t="shared" si="140"/>
        <v>1.2279976768622154</v>
      </c>
      <c r="N1525" s="3">
        <f t="shared" si="141"/>
        <v>13.409897437420948</v>
      </c>
      <c r="O1525" s="3">
        <f t="shared" si="142"/>
        <v>0.87561322299606359</v>
      </c>
      <c r="P1525" s="4">
        <f t="shared" si="143"/>
        <v>59.653927195746839</v>
      </c>
    </row>
    <row r="1526" spans="1:16" x14ac:dyDescent="0.15">
      <c r="A1526" t="s">
        <v>86</v>
      </c>
      <c r="B1526" s="1">
        <v>2020</v>
      </c>
      <c r="C1526" s="3">
        <v>339.12930297851562</v>
      </c>
      <c r="D1526" s="3">
        <v>268.74786376953125</v>
      </c>
      <c r="E1526" s="3">
        <v>0.75164663791656494</v>
      </c>
      <c r="F1526" s="3">
        <v>4.9882006645202637</v>
      </c>
      <c r="G1526" s="3">
        <v>2.5965976715087891</v>
      </c>
      <c r="H1526" s="3">
        <v>143.49618530273438</v>
      </c>
      <c r="I1526" s="3">
        <v>9.2769002914428711</v>
      </c>
      <c r="J1526" s="3">
        <v>8.4088859558105469</v>
      </c>
      <c r="K1526" s="3">
        <f t="shared" si="138"/>
        <v>36.556316476887517</v>
      </c>
      <c r="L1526" s="3">
        <f t="shared" si="139"/>
        <v>40.329873036769754</v>
      </c>
      <c r="M1526" s="3">
        <f t="shared" si="140"/>
        <v>1.180872791639711</v>
      </c>
      <c r="N1526" s="3">
        <f t="shared" si="141"/>
        <v>2.24468556406396</v>
      </c>
      <c r="O1526" s="3">
        <f t="shared" si="142"/>
        <v>0.90643271908042478</v>
      </c>
      <c r="P1526" s="4">
        <f t="shared" si="143"/>
        <v>2.558570523028088</v>
      </c>
    </row>
    <row r="1527" spans="1:16" x14ac:dyDescent="0.15">
      <c r="A1527" t="s">
        <v>2</v>
      </c>
      <c r="B1527" s="1">
        <v>2020</v>
      </c>
      <c r="C1527" s="3">
        <v>1195.2548828125</v>
      </c>
      <c r="D1527" s="3">
        <v>263.62298583984375</v>
      </c>
      <c r="E1527" s="3">
        <v>6.8331513404846191</v>
      </c>
      <c r="F1527" s="3">
        <v>18.039520263671875</v>
      </c>
      <c r="G1527" s="3">
        <v>6.8331517279148102E-2</v>
      </c>
      <c r="H1527" s="3">
        <v>47.832061767578125</v>
      </c>
      <c r="I1527" s="3">
        <v>146.36886596679688</v>
      </c>
      <c r="J1527" s="3">
        <v>120.59970092773438</v>
      </c>
      <c r="K1527" s="3">
        <f t="shared" si="138"/>
        <v>8.1660459341376477</v>
      </c>
      <c r="L1527" s="3">
        <f t="shared" si="139"/>
        <v>9.9109274203649917</v>
      </c>
      <c r="M1527" s="3">
        <f t="shared" si="140"/>
        <v>2.2240415703815675</v>
      </c>
      <c r="N1527" s="3">
        <f t="shared" si="141"/>
        <v>18.126424778110152</v>
      </c>
      <c r="O1527" s="3">
        <f t="shared" si="142"/>
        <v>0.82394367224988874</v>
      </c>
      <c r="P1527" s="4">
        <f t="shared" si="143"/>
        <v>193.63079795673275</v>
      </c>
    </row>
    <row r="1528" spans="1:16" x14ac:dyDescent="0.15">
      <c r="A1528" t="s">
        <v>3</v>
      </c>
      <c r="B1528" s="1">
        <v>2020</v>
      </c>
      <c r="C1528" s="3">
        <v>3608.24560546875</v>
      </c>
      <c r="D1528" s="3">
        <v>2518.904541015625</v>
      </c>
      <c r="E1528" s="3">
        <v>77.419609069824219</v>
      </c>
      <c r="F1528" s="3">
        <v>72.978057861328125</v>
      </c>
      <c r="G1528" s="3">
        <v>33.072452545166016</v>
      </c>
      <c r="H1528" s="3">
        <v>92.930862426757812</v>
      </c>
      <c r="I1528" s="3">
        <v>230.07797241210938</v>
      </c>
      <c r="J1528" s="3">
        <v>181.46919250488281</v>
      </c>
      <c r="K1528" s="3">
        <f t="shared" si="138"/>
        <v>15.682707769198171</v>
      </c>
      <c r="L1528" s="3">
        <f t="shared" si="139"/>
        <v>19.88351607048487</v>
      </c>
      <c r="M1528" s="3">
        <f t="shared" si="140"/>
        <v>1.1996010558935168</v>
      </c>
      <c r="N1528" s="3">
        <f t="shared" si="141"/>
        <v>18.133584838076729</v>
      </c>
      <c r="O1528" s="3">
        <f t="shared" si="142"/>
        <v>0.78872910171444033</v>
      </c>
      <c r="P1528" s="4">
        <f t="shared" si="143"/>
        <v>119.17625560083584</v>
      </c>
    </row>
    <row r="1529" spans="1:16" x14ac:dyDescent="0.15">
      <c r="A1529" t="s">
        <v>4</v>
      </c>
      <c r="B1529" s="1">
        <v>2020</v>
      </c>
      <c r="C1529" s="3">
        <v>226.0406494140625</v>
      </c>
      <c r="D1529" s="3">
        <v>193.37818908691406</v>
      </c>
      <c r="E1529" s="3">
        <v>3.8948962688446045</v>
      </c>
      <c r="F1529" s="3">
        <v>8.3364448547363281</v>
      </c>
      <c r="G1529" s="3">
        <v>1.024972677230835</v>
      </c>
      <c r="H1529" s="3">
        <v>62.523338317871094</v>
      </c>
      <c r="I1529" s="3">
        <v>15.624252319335938</v>
      </c>
      <c r="J1529" s="3">
        <v>13.182963371276855</v>
      </c>
      <c r="K1529" s="3">
        <f t="shared" si="138"/>
        <v>14.467293845115636</v>
      </c>
      <c r="L1529" s="3">
        <f t="shared" si="139"/>
        <v>17.146421714753576</v>
      </c>
      <c r="M1529" s="3">
        <f t="shared" si="140"/>
        <v>0.99982461261717437</v>
      </c>
      <c r="N1529" s="3">
        <f t="shared" si="141"/>
        <v>3.1444865707862188</v>
      </c>
      <c r="O1529" s="3">
        <f t="shared" si="142"/>
        <v>0.84375003051903852</v>
      </c>
      <c r="P1529" s="4">
        <f t="shared" si="143"/>
        <v>202.29757098980349</v>
      </c>
    </row>
    <row r="1530" spans="1:16" x14ac:dyDescent="0.15">
      <c r="A1530" t="s">
        <v>97</v>
      </c>
      <c r="B1530" s="1">
        <v>2020</v>
      </c>
      <c r="C1530" s="3">
        <v>1671.252197265625</v>
      </c>
      <c r="D1530" s="3">
        <v>1021.6928100585938</v>
      </c>
      <c r="E1530" s="3">
        <v>12.231341361999512</v>
      </c>
      <c r="F1530" s="3">
        <v>60.951709747314453</v>
      </c>
      <c r="G1530" s="3">
        <v>6.8331517279148102E-2</v>
      </c>
      <c r="H1530" s="3">
        <v>69.698143005371094</v>
      </c>
      <c r="I1530" s="3">
        <v>87.832168579101562</v>
      </c>
      <c r="J1530" s="3">
        <v>76.710739135742188</v>
      </c>
      <c r="K1530" s="3">
        <f t="shared" si="138"/>
        <v>19.027791574569822</v>
      </c>
      <c r="L1530" s="3">
        <f t="shared" si="139"/>
        <v>21.786417600647663</v>
      </c>
      <c r="M1530" s="3">
        <f t="shared" si="140"/>
        <v>1.3944915586342863</v>
      </c>
      <c r="N1530" s="3">
        <f t="shared" si="141"/>
        <v>12.785154617922817</v>
      </c>
      <c r="O1530" s="3">
        <f t="shared" si="142"/>
        <v>0.87337863082199285</v>
      </c>
      <c r="P1530" s="4">
        <f t="shared" si="143"/>
        <v>1495.7055772693884</v>
      </c>
    </row>
    <row r="1531" spans="1:16" x14ac:dyDescent="0.15">
      <c r="A1531" t="s">
        <v>5</v>
      </c>
      <c r="B1531" s="1">
        <v>2020</v>
      </c>
      <c r="C1531" s="3">
        <v>47949.25</v>
      </c>
      <c r="D1531" s="3">
        <v>37066.4296875</v>
      </c>
      <c r="E1531" s="3">
        <v>622.090087890625</v>
      </c>
      <c r="F1531" s="3">
        <v>540.84393310546875</v>
      </c>
      <c r="G1531" s="3">
        <v>6.8331517279148102E-2</v>
      </c>
      <c r="H1531" s="3">
        <v>261.50469970703125</v>
      </c>
      <c r="I1531" s="3">
        <v>874.46990966796875</v>
      </c>
      <c r="J1531" s="3">
        <v>778.7713623046875</v>
      </c>
      <c r="K1531" s="3">
        <f t="shared" si="138"/>
        <v>54.832361262385866</v>
      </c>
      <c r="L1531" s="3">
        <f t="shared" si="139"/>
        <v>61.570381656176352</v>
      </c>
      <c r="M1531" s="3">
        <f t="shared" si="140"/>
        <v>1.2187875866124604</v>
      </c>
      <c r="N1531" s="3">
        <f t="shared" si="141"/>
        <v>59.756027267007916</v>
      </c>
      <c r="O1531" s="3">
        <f t="shared" si="142"/>
        <v>0.8905639332980394</v>
      </c>
      <c r="P1531" s="4">
        <f t="shared" si="143"/>
        <v>696.29613242494395</v>
      </c>
    </row>
    <row r="1532" spans="1:16" x14ac:dyDescent="0.15">
      <c r="A1532" t="s">
        <v>6</v>
      </c>
      <c r="B1532" s="1">
        <v>2020</v>
      </c>
      <c r="C1532" s="3">
        <v>3156.027587890625</v>
      </c>
      <c r="D1532" s="3">
        <v>2219.749267578125</v>
      </c>
      <c r="E1532" s="3">
        <v>22.276073455810547</v>
      </c>
      <c r="F1532" s="3">
        <v>173.01539611816406</v>
      </c>
      <c r="G1532" s="3">
        <v>6.8331517279148102E-2</v>
      </c>
      <c r="H1532" s="3">
        <v>118.35018157958984</v>
      </c>
      <c r="I1532" s="3">
        <v>359.03231811523438</v>
      </c>
      <c r="J1532" s="3">
        <v>317.0421142578125</v>
      </c>
      <c r="K1532" s="3">
        <f t="shared" si="138"/>
        <v>8.7903718652917249</v>
      </c>
      <c r="L1532" s="3">
        <f t="shared" si="139"/>
        <v>9.9546004961479806</v>
      </c>
      <c r="M1532" s="3">
        <f t="shared" si="140"/>
        <v>1.0815351882933919</v>
      </c>
      <c r="N1532" s="3">
        <f t="shared" si="141"/>
        <v>10.829308080145079</v>
      </c>
      <c r="O1532" s="3">
        <f t="shared" si="142"/>
        <v>0.88304617233943605</v>
      </c>
      <c r="P1532" s="4">
        <f t="shared" si="143"/>
        <v>2038.8930323908819</v>
      </c>
    </row>
    <row r="1533" spans="1:16" x14ac:dyDescent="0.15">
      <c r="A1533" t="s">
        <v>7</v>
      </c>
      <c r="B1533" s="1">
        <v>2020</v>
      </c>
      <c r="C1533" s="3">
        <v>402.47262573242188</v>
      </c>
      <c r="D1533" s="3">
        <v>96.005775451660156</v>
      </c>
      <c r="E1533" s="3">
        <v>2.9382550716400146</v>
      </c>
      <c r="F1533" s="3">
        <v>18.586172103881836</v>
      </c>
      <c r="G1533" s="3">
        <v>21.661090850830078</v>
      </c>
      <c r="H1533" s="3">
        <v>27.674263000488281</v>
      </c>
      <c r="I1533" s="3">
        <v>54.413631439208984</v>
      </c>
      <c r="J1533" s="3">
        <v>46.167495727539062</v>
      </c>
      <c r="K1533" s="3">
        <f t="shared" si="138"/>
        <v>7.3965404456062647</v>
      </c>
      <c r="L1533" s="3">
        <f t="shared" si="139"/>
        <v>8.7176620561713865</v>
      </c>
      <c r="M1533" s="3">
        <f t="shared" si="140"/>
        <v>2.0171522748907775</v>
      </c>
      <c r="N1533" s="3">
        <f t="shared" si="141"/>
        <v>5.9255533510522937</v>
      </c>
      <c r="O1533" s="3">
        <f t="shared" si="142"/>
        <v>0.84845459688014901</v>
      </c>
      <c r="P1533" s="4">
        <f t="shared" si="143"/>
        <v>215.13154358595284</v>
      </c>
    </row>
    <row r="1534" spans="1:16" x14ac:dyDescent="0.15">
      <c r="A1534" t="s">
        <v>8</v>
      </c>
      <c r="B1534" s="1">
        <v>2020</v>
      </c>
      <c r="C1534" s="3">
        <v>746.86346435546875</v>
      </c>
      <c r="D1534" s="3">
        <v>280.91085815429688</v>
      </c>
      <c r="E1534" s="3">
        <v>10.659716606140137</v>
      </c>
      <c r="F1534" s="3">
        <v>23.642704010009766</v>
      </c>
      <c r="G1534" s="3">
        <v>3.5532388687133789</v>
      </c>
      <c r="H1534" s="3">
        <v>144.316162109375</v>
      </c>
      <c r="I1534" s="3">
        <v>140.238525390625</v>
      </c>
      <c r="J1534" s="3">
        <v>117.01914215087891</v>
      </c>
      <c r="K1534" s="3">
        <f t="shared" si="138"/>
        <v>5.3256654138021684</v>
      </c>
      <c r="L1534" s="3">
        <f t="shared" si="139"/>
        <v>6.3824042000965839</v>
      </c>
      <c r="M1534" s="3">
        <f t="shared" si="140"/>
        <v>1.3608327829903799</v>
      </c>
      <c r="N1534" s="3">
        <f t="shared" si="141"/>
        <v>4.3545816454605131</v>
      </c>
      <c r="O1534" s="3">
        <f t="shared" si="142"/>
        <v>0.83442935402329665</v>
      </c>
      <c r="P1534" s="4">
        <f t="shared" si="143"/>
        <v>40.0974631658178</v>
      </c>
    </row>
    <row r="1535" spans="1:16" x14ac:dyDescent="0.15">
      <c r="A1535" t="s">
        <v>9</v>
      </c>
      <c r="B1535" s="1">
        <v>2020</v>
      </c>
      <c r="C1535" s="3">
        <v>220.16413879394531</v>
      </c>
      <c r="D1535" s="3">
        <v>130.8548583984375</v>
      </c>
      <c r="E1535" s="3">
        <v>2.5965976715087891</v>
      </c>
      <c r="F1535" s="3">
        <v>5.5348525047302246</v>
      </c>
      <c r="G1535" s="3">
        <v>13.324645042419434</v>
      </c>
      <c r="H1535" s="3">
        <v>35.327392578125</v>
      </c>
      <c r="I1535" s="3">
        <v>48.554534912109375</v>
      </c>
      <c r="J1535" s="3">
        <v>41.881675720214844</v>
      </c>
      <c r="K1535" s="3">
        <f t="shared" si="138"/>
        <v>4.5343681942886231</v>
      </c>
      <c r="L1535" s="3">
        <f t="shared" si="139"/>
        <v>5.2568130335740042</v>
      </c>
      <c r="M1535" s="3">
        <f t="shared" si="140"/>
        <v>0.9833687671894995</v>
      </c>
      <c r="N1535" s="3">
        <f t="shared" si="141"/>
        <v>4.0630517508007546</v>
      </c>
      <c r="O1535" s="3">
        <f t="shared" si="142"/>
        <v>0.86256980518970361</v>
      </c>
      <c r="P1535" s="4">
        <f t="shared" si="143"/>
        <v>125.72005510232356</v>
      </c>
    </row>
    <row r="1536" spans="1:16" x14ac:dyDescent="0.15">
      <c r="A1536" t="s">
        <v>94</v>
      </c>
      <c r="B1536" s="1">
        <v>2020</v>
      </c>
      <c r="C1536" s="3">
        <v>76.394630432128906</v>
      </c>
      <c r="D1536" s="3">
        <v>40.862247467041016</v>
      </c>
      <c r="E1536" s="3">
        <v>6.0815048217773438</v>
      </c>
      <c r="F1536" s="3">
        <v>1.9816139936447144</v>
      </c>
      <c r="G1536" s="3">
        <v>6.8331517279148102E-2</v>
      </c>
      <c r="H1536" s="3">
        <v>30.065866470336914</v>
      </c>
      <c r="I1536" s="3">
        <v>7.1611156463623047</v>
      </c>
      <c r="J1536" s="3">
        <v>6.0760984420776367</v>
      </c>
      <c r="K1536" s="3">
        <f t="shared" si="138"/>
        <v>10.667978874344218</v>
      </c>
      <c r="L1536" s="3">
        <f t="shared" si="139"/>
        <v>12.572974444108386</v>
      </c>
      <c r="M1536" s="3">
        <f t="shared" si="140"/>
        <v>1.269415149521387</v>
      </c>
      <c r="N1536" s="3">
        <f t="shared" si="141"/>
        <v>2.3787233054143031</v>
      </c>
      <c r="O1536" s="3">
        <f t="shared" si="142"/>
        <v>0.84848489287617723</v>
      </c>
      <c r="P1536" s="4">
        <f t="shared" si="143"/>
        <v>43.623531062148693</v>
      </c>
    </row>
    <row r="1537" spans="1:16" x14ac:dyDescent="0.15">
      <c r="A1537" t="s">
        <v>87</v>
      </c>
      <c r="B1537" s="1">
        <v>2020</v>
      </c>
      <c r="C1537" s="3">
        <v>933.545166015625</v>
      </c>
      <c r="D1537" s="3">
        <v>960.4677734375</v>
      </c>
      <c r="E1537" s="3">
        <v>2.4599344730377197</v>
      </c>
      <c r="F1537" s="3">
        <v>3.0065865516662598</v>
      </c>
      <c r="G1537" s="3">
        <v>6.8331517279148102E-2</v>
      </c>
      <c r="H1537" s="3">
        <v>1.2299672365188599</v>
      </c>
      <c r="I1537" s="3">
        <v>24.033138275146484</v>
      </c>
      <c r="J1537" s="3">
        <v>21.320594787597656</v>
      </c>
      <c r="K1537" s="3">
        <f t="shared" si="138"/>
        <v>38.844080840704727</v>
      </c>
      <c r="L1537" s="3">
        <f t="shared" si="139"/>
        <v>43.786075168910152</v>
      </c>
      <c r="M1537" s="3">
        <f t="shared" si="140"/>
        <v>0.92587756560756007</v>
      </c>
      <c r="N1537" s="3">
        <f t="shared" si="141"/>
        <v>216.85715176445223</v>
      </c>
      <c r="O1537" s="3">
        <f t="shared" si="142"/>
        <v>0.88713319681791347</v>
      </c>
      <c r="P1537" s="4">
        <f t="shared" si="143"/>
        <v>533.08113825856094</v>
      </c>
    </row>
    <row r="1538" spans="1:16" x14ac:dyDescent="0.15">
      <c r="A1538" t="s">
        <v>75</v>
      </c>
      <c r="B1538" s="1">
        <v>2020</v>
      </c>
      <c r="C1538" s="3">
        <v>6708.24169921875</v>
      </c>
      <c r="D1538" s="3">
        <v>3654.84765625</v>
      </c>
      <c r="E1538" s="3">
        <v>76.599632263183594</v>
      </c>
      <c r="F1538" s="3">
        <v>196.58976745605469</v>
      </c>
      <c r="G1538" s="3">
        <v>6.8331517279148102E-2</v>
      </c>
      <c r="H1538" s="3">
        <v>875.87335205078125</v>
      </c>
      <c r="I1538" s="3">
        <v>410.95040893554688</v>
      </c>
      <c r="J1538" s="3">
        <v>365.1083984375</v>
      </c>
      <c r="K1538" s="3">
        <f t="shared" si="138"/>
        <v>16.323725572130687</v>
      </c>
      <c r="L1538" s="3">
        <f t="shared" si="139"/>
        <v>18.373287845272834</v>
      </c>
      <c r="M1538" s="3">
        <f t="shared" si="140"/>
        <v>1.4882379649671507</v>
      </c>
      <c r="N1538" s="3">
        <f t="shared" si="141"/>
        <v>6.2545873995707373</v>
      </c>
      <c r="O1538" s="3">
        <f t="shared" si="142"/>
        <v>0.8884488018474348</v>
      </c>
      <c r="P1538" s="4">
        <f t="shared" si="143"/>
        <v>3830.5989371629621</v>
      </c>
    </row>
    <row r="1539" spans="1:16" x14ac:dyDescent="0.15">
      <c r="A1539" t="s">
        <v>10</v>
      </c>
      <c r="B1539" s="1">
        <v>2020</v>
      </c>
      <c r="C1539" s="3">
        <v>3217.662841796875</v>
      </c>
      <c r="D1539" s="3">
        <v>1954.964599609375</v>
      </c>
      <c r="E1539" s="3">
        <v>40.930576324462891</v>
      </c>
      <c r="F1539" s="3">
        <v>89.924270629882812</v>
      </c>
      <c r="G1539" s="3">
        <v>6.8331517279148102E-2</v>
      </c>
      <c r="H1539" s="3">
        <v>88.079322814941406</v>
      </c>
      <c r="I1539" s="3">
        <v>416.32122802734375</v>
      </c>
      <c r="J1539" s="3">
        <v>361.79910278320312</v>
      </c>
      <c r="K1539" s="3">
        <f t="shared" ref="K1539:K1602" si="144">C1539/I1539</f>
        <v>7.7287984017609128</v>
      </c>
      <c r="L1539" s="3">
        <f t="shared" ref="L1539:L1602" si="145">C1539/J1539</f>
        <v>8.8935069684928418</v>
      </c>
      <c r="M1539" s="3">
        <f t="shared" ref="M1539:M1602" si="146">C1539/(D1539+E1539+I1539+J1539)</f>
        <v>1.1599296521500557</v>
      </c>
      <c r="N1539" s="3">
        <f t="shared" ref="N1539:N1602" si="147">C1539/(F1539+G1539+H1539)</f>
        <v>18.069456162062867</v>
      </c>
      <c r="O1539" s="3">
        <f t="shared" ref="O1539:O1602" si="148">J1539/I1539</f>
        <v>0.86903832527953717</v>
      </c>
      <c r="P1539" s="4">
        <f t="shared" ref="P1539:P1602" si="149">(C1539/VLOOKUP(A1539,$A$2:$C$64,3))*100</f>
        <v>537.01527408685934</v>
      </c>
    </row>
    <row r="1540" spans="1:16" x14ac:dyDescent="0.15">
      <c r="A1540" t="s">
        <v>11</v>
      </c>
      <c r="B1540" s="1">
        <v>2020</v>
      </c>
      <c r="C1540" s="3">
        <v>1331.9178466796875</v>
      </c>
      <c r="D1540" s="3">
        <v>445.72647094726562</v>
      </c>
      <c r="E1540" s="3">
        <v>5.8765101432800293</v>
      </c>
      <c r="F1540" s="3">
        <v>61.703357696533203</v>
      </c>
      <c r="G1540" s="3">
        <v>7.5164666175842285</v>
      </c>
      <c r="H1540" s="3">
        <v>111.58536529541016</v>
      </c>
      <c r="I1540" s="3">
        <v>221.45208740234375</v>
      </c>
      <c r="J1540" s="3">
        <v>205.61082458496094</v>
      </c>
      <c r="K1540" s="3">
        <f t="shared" si="144"/>
        <v>6.0144741117739002</v>
      </c>
      <c r="L1540" s="3">
        <f t="shared" si="145"/>
        <v>6.4778585921643561</v>
      </c>
      <c r="M1540" s="3">
        <f t="shared" si="146"/>
        <v>1.5158410690258564</v>
      </c>
      <c r="N1540" s="3">
        <f t="shared" si="147"/>
        <v>7.3665908017139223</v>
      </c>
      <c r="O1540" s="3">
        <f t="shared" si="148"/>
        <v>0.92846641003387009</v>
      </c>
      <c r="P1540" s="4">
        <f t="shared" si="149"/>
        <v>545.15909332353715</v>
      </c>
    </row>
    <row r="1541" spans="1:16" x14ac:dyDescent="0.15">
      <c r="A1541" t="s">
        <v>12</v>
      </c>
      <c r="B1541" s="1">
        <v>2020</v>
      </c>
      <c r="C1541" s="3">
        <v>36505.15625</v>
      </c>
      <c r="D1541" s="3">
        <v>18211.03125</v>
      </c>
      <c r="E1541" s="3">
        <v>198.84471130371094</v>
      </c>
      <c r="F1541" s="3">
        <v>810.82177734375</v>
      </c>
      <c r="G1541" s="3">
        <v>6.8331517279148102E-2</v>
      </c>
      <c r="H1541" s="3">
        <v>378.82992553710938</v>
      </c>
      <c r="I1541" s="3">
        <v>3126.098388671875</v>
      </c>
      <c r="J1541" s="3">
        <v>2655.146484375</v>
      </c>
      <c r="K1541" s="3">
        <f t="shared" si="144"/>
        <v>11.677545525209538</v>
      </c>
      <c r="L1541" s="3">
        <f t="shared" si="145"/>
        <v>13.748829476951823</v>
      </c>
      <c r="M1541" s="3">
        <f t="shared" si="146"/>
        <v>1.5090312061177378</v>
      </c>
      <c r="N1541" s="3">
        <f t="shared" si="147"/>
        <v>30.683820726333661</v>
      </c>
      <c r="O1541" s="3">
        <f t="shared" si="148"/>
        <v>0.84934834232873935</v>
      </c>
      <c r="P1541" s="4">
        <f t="shared" si="149"/>
        <v>255.14833555539585</v>
      </c>
    </row>
    <row r="1542" spans="1:16" x14ac:dyDescent="0.15">
      <c r="A1542" t="s">
        <v>13</v>
      </c>
      <c r="B1542" s="1">
        <v>2020</v>
      </c>
      <c r="C1542" s="3">
        <v>385.79974365234375</v>
      </c>
      <c r="D1542" s="3">
        <v>205.26786804199219</v>
      </c>
      <c r="E1542" s="3">
        <v>10.386390686035156</v>
      </c>
      <c r="F1542" s="3">
        <v>11.958015441894531</v>
      </c>
      <c r="G1542" s="3">
        <v>1.6399563550949097</v>
      </c>
      <c r="H1542" s="3">
        <v>20.499454498291016</v>
      </c>
      <c r="I1542" s="3">
        <v>48.717288970947266</v>
      </c>
      <c r="J1542" s="3">
        <v>41.284919738769531</v>
      </c>
      <c r="K1542" s="3">
        <f t="shared" si="144"/>
        <v>7.9191546122859346</v>
      </c>
      <c r="L1542" s="3">
        <f t="shared" si="145"/>
        <v>9.344810310725876</v>
      </c>
      <c r="M1542" s="3">
        <f t="shared" si="146"/>
        <v>1.2622004922271868</v>
      </c>
      <c r="N1542" s="3">
        <f t="shared" si="147"/>
        <v>11.314629447728834</v>
      </c>
      <c r="O1542" s="3">
        <f t="shared" si="148"/>
        <v>0.84743877606551432</v>
      </c>
      <c r="P1542" s="4">
        <f t="shared" si="149"/>
        <v>255.15290087668475</v>
      </c>
    </row>
    <row r="1543" spans="1:16" x14ac:dyDescent="0.15">
      <c r="A1543" t="s">
        <v>14</v>
      </c>
      <c r="B1543" s="1">
        <v>2020</v>
      </c>
      <c r="C1543" s="3">
        <v>1529.7376708984375</v>
      </c>
      <c r="D1543" s="3">
        <v>685.43341064453125</v>
      </c>
      <c r="E1543" s="3">
        <v>8.1997814178466797</v>
      </c>
      <c r="F1543" s="3">
        <v>23.779367446899414</v>
      </c>
      <c r="G1543" s="3">
        <v>6.8331517279148102E-2</v>
      </c>
      <c r="H1543" s="3">
        <v>9.9080696105957031</v>
      </c>
      <c r="I1543" s="3">
        <v>204.4715576171875</v>
      </c>
      <c r="J1543" s="3">
        <v>179.0821533203125</v>
      </c>
      <c r="K1543" s="3">
        <f t="shared" si="144"/>
        <v>7.4814203438622924</v>
      </c>
      <c r="L1543" s="3">
        <f t="shared" si="145"/>
        <v>8.5421000503735076</v>
      </c>
      <c r="M1543" s="3">
        <f t="shared" si="146"/>
        <v>1.420122790797254</v>
      </c>
      <c r="N1543" s="3">
        <f t="shared" si="147"/>
        <v>45.317814865030584</v>
      </c>
      <c r="O1543" s="3">
        <f t="shared" si="148"/>
        <v>0.8758291637587603</v>
      </c>
      <c r="P1543" s="4">
        <f t="shared" si="149"/>
        <v>627.00444419205155</v>
      </c>
    </row>
    <row r="1544" spans="1:16" x14ac:dyDescent="0.15">
      <c r="A1544" t="s">
        <v>88</v>
      </c>
      <c r="B1544" s="1">
        <v>2020</v>
      </c>
      <c r="C1544" s="3">
        <v>6529.759765625</v>
      </c>
      <c r="D1544" s="3">
        <v>547.33544921875</v>
      </c>
      <c r="E1544" s="3">
        <v>11.616357803344727</v>
      </c>
      <c r="F1544" s="3">
        <v>95.66412353515625</v>
      </c>
      <c r="G1544" s="3">
        <v>3221.8310546875</v>
      </c>
      <c r="H1544" s="3">
        <v>344.39083862304688</v>
      </c>
      <c r="I1544" s="3">
        <v>630.39520263671875</v>
      </c>
      <c r="J1544" s="3">
        <v>561.49658203125</v>
      </c>
      <c r="K1544" s="3">
        <f t="shared" si="144"/>
        <v>10.358200281844372</v>
      </c>
      <c r="L1544" s="3">
        <f t="shared" si="145"/>
        <v>11.629206614229377</v>
      </c>
      <c r="M1544" s="3">
        <f t="shared" si="146"/>
        <v>3.7294934833795859</v>
      </c>
      <c r="N1544" s="3">
        <f t="shared" si="147"/>
        <v>1.7831684917515926</v>
      </c>
      <c r="O1544" s="3">
        <f t="shared" si="148"/>
        <v>0.89070567111346921</v>
      </c>
      <c r="P1544" s="4">
        <f t="shared" si="149"/>
        <v>2676.3990130077314</v>
      </c>
    </row>
    <row r="1545" spans="1:16" x14ac:dyDescent="0.15">
      <c r="A1545" t="s">
        <v>15</v>
      </c>
      <c r="B1545" s="1">
        <v>2020</v>
      </c>
      <c r="C1545" s="3">
        <v>741.53363037109375</v>
      </c>
      <c r="D1545" s="3">
        <v>321.08978271484375</v>
      </c>
      <c r="E1545" s="3">
        <v>1.9132823944091797</v>
      </c>
      <c r="F1545" s="3">
        <v>39.837272644042969</v>
      </c>
      <c r="G1545" s="3">
        <v>6.8331517279148102E-2</v>
      </c>
      <c r="H1545" s="3">
        <v>39.427284240722656</v>
      </c>
      <c r="I1545" s="3">
        <v>61.249240875244141</v>
      </c>
      <c r="J1545" s="3">
        <v>53.545616149902344</v>
      </c>
      <c r="K1545" s="3">
        <f t="shared" si="144"/>
        <v>12.106821566678526</v>
      </c>
      <c r="L1545" s="3">
        <f t="shared" si="145"/>
        <v>13.848633813366739</v>
      </c>
      <c r="M1545" s="3">
        <f t="shared" si="146"/>
        <v>1.6937806071712023</v>
      </c>
      <c r="N1545" s="3">
        <f t="shared" si="147"/>
        <v>9.3471149898530737</v>
      </c>
      <c r="O1545" s="3">
        <f t="shared" si="148"/>
        <v>0.87422497625671858</v>
      </c>
      <c r="P1545" s="4">
        <f t="shared" si="149"/>
        <v>68.350073051669497</v>
      </c>
    </row>
    <row r="1546" spans="1:16" x14ac:dyDescent="0.15">
      <c r="A1546" t="s">
        <v>16</v>
      </c>
      <c r="B1546" s="1">
        <v>2020</v>
      </c>
      <c r="C1546" s="3">
        <v>5691.81005859375</v>
      </c>
      <c r="D1546" s="3">
        <v>2687.205078125</v>
      </c>
      <c r="E1546" s="3">
        <v>59.448417663574219</v>
      </c>
      <c r="F1546" s="3">
        <v>298.54037475585938</v>
      </c>
      <c r="G1546" s="3">
        <v>77.282943725585938</v>
      </c>
      <c r="H1546" s="3">
        <v>153.33592224121094</v>
      </c>
      <c r="I1546" s="3">
        <v>387.62252807617188</v>
      </c>
      <c r="J1546" s="3">
        <v>327.13278198242188</v>
      </c>
      <c r="K1546" s="3">
        <f t="shared" si="144"/>
        <v>14.683899015991274</v>
      </c>
      <c r="L1546" s="3">
        <f t="shared" si="145"/>
        <v>17.399081877705527</v>
      </c>
      <c r="M1546" s="3">
        <f t="shared" si="146"/>
        <v>1.6443622749728051</v>
      </c>
      <c r="N1546" s="3">
        <f t="shared" si="147"/>
        <v>10.756327435235985</v>
      </c>
      <c r="O1546" s="3">
        <f t="shared" si="148"/>
        <v>0.84394677369767546</v>
      </c>
      <c r="P1546" s="4">
        <f t="shared" si="149"/>
        <v>195.70240738351467</v>
      </c>
    </row>
    <row r="1547" spans="1:16" x14ac:dyDescent="0.15">
      <c r="A1547" t="s">
        <v>17</v>
      </c>
      <c r="B1547" s="1">
        <v>2020</v>
      </c>
      <c r="C1547" s="3">
        <v>7402.55810546875</v>
      </c>
      <c r="D1547" s="3">
        <v>3741.833740234375</v>
      </c>
      <c r="E1547" s="3">
        <v>103.52224731445312</v>
      </c>
      <c r="F1547" s="3">
        <v>250.43499755859375</v>
      </c>
      <c r="G1547" s="3">
        <v>13.051319122314453</v>
      </c>
      <c r="H1547" s="3">
        <v>108.30545043945312</v>
      </c>
      <c r="I1547" s="3">
        <v>741.44671630859375</v>
      </c>
      <c r="J1547" s="3">
        <v>611.84136962890625</v>
      </c>
      <c r="K1547" s="3">
        <f t="shared" si="144"/>
        <v>9.9839380803026838</v>
      </c>
      <c r="L1547" s="3">
        <f t="shared" si="145"/>
        <v>12.098819192233677</v>
      </c>
      <c r="M1547" s="3">
        <f t="shared" si="146"/>
        <v>1.4239401660949693</v>
      </c>
      <c r="N1547" s="3">
        <f t="shared" si="147"/>
        <v>19.910494960132606</v>
      </c>
      <c r="O1547" s="3">
        <f t="shared" si="148"/>
        <v>0.82519937868907478</v>
      </c>
      <c r="P1547" s="4">
        <f t="shared" si="149"/>
        <v>280.27367673197784</v>
      </c>
    </row>
    <row r="1548" spans="1:16" x14ac:dyDescent="0.15">
      <c r="A1548" t="s">
        <v>18</v>
      </c>
      <c r="B1548" s="1">
        <v>2020</v>
      </c>
      <c r="C1548" s="3">
        <v>23.847698211669922</v>
      </c>
      <c r="D1548" s="3">
        <v>14.349617958068848</v>
      </c>
      <c r="E1548" s="3">
        <v>0.95664119720458984</v>
      </c>
      <c r="F1548" s="3">
        <v>0.68331515789031982</v>
      </c>
      <c r="G1548" s="3">
        <v>6.8331517279148102E-2</v>
      </c>
      <c r="H1548" s="3">
        <v>31.70582389831543</v>
      </c>
      <c r="I1548" s="3">
        <v>6.7271089553833008</v>
      </c>
      <c r="J1548" s="3">
        <v>6.0218472480773926</v>
      </c>
      <c r="K1548" s="3">
        <f t="shared" si="144"/>
        <v>3.545014414042758</v>
      </c>
      <c r="L1548" s="3">
        <f t="shared" si="145"/>
        <v>3.9601964694942775</v>
      </c>
      <c r="M1548" s="3">
        <f t="shared" si="146"/>
        <v>0.85002727324442628</v>
      </c>
      <c r="N1548" s="3">
        <f t="shared" si="147"/>
        <v>0.7347368045109326</v>
      </c>
      <c r="O1548" s="3">
        <f t="shared" si="148"/>
        <v>0.89516124802148034</v>
      </c>
      <c r="P1548" s="4">
        <f t="shared" si="149"/>
        <v>17.579553164646946</v>
      </c>
    </row>
    <row r="1549" spans="1:16" x14ac:dyDescent="0.15">
      <c r="A1549" t="s">
        <v>19</v>
      </c>
      <c r="B1549" s="1">
        <v>2020</v>
      </c>
      <c r="C1549" s="3">
        <v>4753.68701171875</v>
      </c>
      <c r="D1549" s="3">
        <v>2386.204833984375</v>
      </c>
      <c r="E1549" s="3">
        <v>82.134483337402344</v>
      </c>
      <c r="F1549" s="3">
        <v>85.961044311523438</v>
      </c>
      <c r="G1549" s="3">
        <v>6.8331517279148102E-2</v>
      </c>
      <c r="H1549" s="3">
        <v>105.16220092773438</v>
      </c>
      <c r="I1549" s="3">
        <v>409.91961669921875</v>
      </c>
      <c r="J1549" s="3">
        <v>359.0865478515625</v>
      </c>
      <c r="K1549" s="3">
        <f t="shared" si="144"/>
        <v>11.596632164122068</v>
      </c>
      <c r="L1549" s="3">
        <f t="shared" si="145"/>
        <v>13.23827651066396</v>
      </c>
      <c r="M1549" s="3">
        <f t="shared" si="146"/>
        <v>1.4683903952596074</v>
      </c>
      <c r="N1549" s="3">
        <f t="shared" si="147"/>
        <v>24.863475119367248</v>
      </c>
      <c r="O1549" s="3">
        <f t="shared" si="148"/>
        <v>0.87599259275031149</v>
      </c>
      <c r="P1549" s="4">
        <f t="shared" si="149"/>
        <v>215.73655348728317</v>
      </c>
    </row>
    <row r="1550" spans="1:16" x14ac:dyDescent="0.15">
      <c r="A1550" t="s">
        <v>20</v>
      </c>
      <c r="B1550" s="1">
        <v>2020</v>
      </c>
      <c r="C1550" s="3">
        <v>39121.0234375</v>
      </c>
      <c r="D1550" s="3">
        <v>23847.42578125</v>
      </c>
      <c r="E1550" s="3">
        <v>251.52830505371094</v>
      </c>
      <c r="F1550" s="3">
        <v>560.1817626953125</v>
      </c>
      <c r="G1550" s="3">
        <v>6.8331517279148102E-2</v>
      </c>
      <c r="H1550" s="3">
        <v>837.60772705078125</v>
      </c>
      <c r="I1550" s="3">
        <v>2404.778564453125</v>
      </c>
      <c r="J1550" s="3">
        <v>1960.35546875</v>
      </c>
      <c r="K1550" s="3">
        <f t="shared" si="144"/>
        <v>16.268035658574902</v>
      </c>
      <c r="L1550" s="3">
        <f t="shared" si="145"/>
        <v>19.956086567527016</v>
      </c>
      <c r="M1550" s="3">
        <f t="shared" si="146"/>
        <v>1.3743993228678146</v>
      </c>
      <c r="N1550" s="3">
        <f t="shared" si="147"/>
        <v>27.986410951396135</v>
      </c>
      <c r="O1550" s="3">
        <f t="shared" si="148"/>
        <v>0.81519167615992449</v>
      </c>
      <c r="P1550" s="4">
        <f t="shared" si="149"/>
        <v>157.34663604777847</v>
      </c>
    </row>
    <row r="1551" spans="1:16" x14ac:dyDescent="0.15">
      <c r="A1551" t="s">
        <v>80</v>
      </c>
      <c r="B1551" s="1">
        <v>2020</v>
      </c>
      <c r="C1551" s="3">
        <v>165.49893188476562</v>
      </c>
      <c r="D1551" s="3">
        <v>100.37899780273438</v>
      </c>
      <c r="E1551" s="3">
        <v>1.7766194343566895</v>
      </c>
      <c r="F1551" s="3">
        <v>1.2982988357543945</v>
      </c>
      <c r="G1551" s="3">
        <v>6.8331517279148102E-2</v>
      </c>
      <c r="H1551" s="3">
        <v>3.4165756702423096</v>
      </c>
      <c r="I1551" s="3">
        <v>14.918991088867188</v>
      </c>
      <c r="J1551" s="3">
        <v>12.694705009460449</v>
      </c>
      <c r="K1551" s="3">
        <f t="shared" si="144"/>
        <v>11.093171843789344</v>
      </c>
      <c r="L1551" s="3">
        <f t="shared" si="145"/>
        <v>13.036847391210051</v>
      </c>
      <c r="M1551" s="3">
        <f t="shared" si="146"/>
        <v>1.2753317994138991</v>
      </c>
      <c r="N1551" s="3">
        <f t="shared" si="147"/>
        <v>34.600000727424479</v>
      </c>
      <c r="O1551" s="3">
        <f t="shared" si="148"/>
        <v>0.85090908184357461</v>
      </c>
      <c r="P1551" s="4">
        <f t="shared" si="149"/>
        <v>0.66564465633602576</v>
      </c>
    </row>
    <row r="1552" spans="1:16" x14ac:dyDescent="0.15">
      <c r="A1552" t="s">
        <v>71</v>
      </c>
      <c r="B1552" s="1">
        <v>2020</v>
      </c>
      <c r="C1552" s="3">
        <v>1155.62255859375</v>
      </c>
      <c r="D1552" s="3">
        <v>405.410888671875</v>
      </c>
      <c r="E1552" s="3">
        <v>3.0065865516662598</v>
      </c>
      <c r="F1552" s="3">
        <v>26.170970916748047</v>
      </c>
      <c r="G1552" s="3">
        <v>6.8331517279148102E-2</v>
      </c>
      <c r="H1552" s="3">
        <v>6.6964883804321289</v>
      </c>
      <c r="I1552" s="3">
        <v>170.45625305175781</v>
      </c>
      <c r="J1552" s="3">
        <v>153.52998352050781</v>
      </c>
      <c r="K1552" s="3">
        <f t="shared" si="144"/>
        <v>6.7795844265264567</v>
      </c>
      <c r="L1552" s="3">
        <f t="shared" si="145"/>
        <v>7.5270154538861611</v>
      </c>
      <c r="M1552" s="3">
        <f t="shared" si="146"/>
        <v>1.5778491288093526</v>
      </c>
      <c r="N1552" s="3">
        <f t="shared" si="147"/>
        <v>35.087135605877535</v>
      </c>
      <c r="O1552" s="3">
        <f t="shared" si="148"/>
        <v>0.90070021352569296</v>
      </c>
      <c r="P1552" s="4">
        <f t="shared" si="149"/>
        <v>4.6479694588295066</v>
      </c>
    </row>
    <row r="1553" spans="1:16" x14ac:dyDescent="0.15">
      <c r="A1553" t="s">
        <v>92</v>
      </c>
      <c r="B1553" s="1">
        <v>2020</v>
      </c>
      <c r="C1553" s="3">
        <v>616.28192138671875</v>
      </c>
      <c r="D1553" s="3">
        <v>215.10760498046875</v>
      </c>
      <c r="E1553" s="3">
        <v>2.6649291515350342</v>
      </c>
      <c r="F1553" s="3">
        <v>23.779367446899414</v>
      </c>
      <c r="G1553" s="3">
        <v>0.47832059860229492</v>
      </c>
      <c r="H1553" s="3">
        <v>69.288154602050781</v>
      </c>
      <c r="I1553" s="3">
        <v>54.793384552001953</v>
      </c>
      <c r="J1553" s="3">
        <v>49.531051635742188</v>
      </c>
      <c r="K1553" s="3">
        <f t="shared" si="144"/>
        <v>11.247378245120688</v>
      </c>
      <c r="L1553" s="3">
        <f t="shared" si="145"/>
        <v>12.442334677626802</v>
      </c>
      <c r="M1553" s="3">
        <f t="shared" si="146"/>
        <v>1.9133428072140242</v>
      </c>
      <c r="N1553" s="3">
        <f t="shared" si="147"/>
        <v>6.5880204180601609</v>
      </c>
      <c r="O1553" s="3">
        <f t="shared" si="148"/>
        <v>0.90396043319307062</v>
      </c>
      <c r="P1553" s="4">
        <f t="shared" si="149"/>
        <v>2.4787155004311523</v>
      </c>
    </row>
    <row r="1554" spans="1:16" x14ac:dyDescent="0.15">
      <c r="A1554" t="s">
        <v>21</v>
      </c>
      <c r="B1554" s="1">
        <v>2020</v>
      </c>
      <c r="C1554" s="3">
        <v>3544.90234375</v>
      </c>
      <c r="D1554" s="3">
        <v>1786.254150390625</v>
      </c>
      <c r="E1554" s="3">
        <v>171.71710205078125</v>
      </c>
      <c r="F1554" s="3">
        <v>136.73136901855469</v>
      </c>
      <c r="G1554" s="3">
        <v>6.8331517279148102E-2</v>
      </c>
      <c r="H1554" s="3">
        <v>19.952802658081055</v>
      </c>
      <c r="I1554" s="3">
        <v>298.92233276367188</v>
      </c>
      <c r="J1554" s="3">
        <v>263.0625</v>
      </c>
      <c r="K1554" s="3">
        <f t="shared" si="144"/>
        <v>11.85894112017586</v>
      </c>
      <c r="L1554" s="3">
        <f t="shared" si="145"/>
        <v>13.475513779995248</v>
      </c>
      <c r="M1554" s="3">
        <f t="shared" si="146"/>
        <v>1.4067317936858055</v>
      </c>
      <c r="N1554" s="3">
        <f t="shared" si="147"/>
        <v>22.614645836721877</v>
      </c>
      <c r="O1554" s="3">
        <f t="shared" si="148"/>
        <v>0.88003628757968155</v>
      </c>
      <c r="P1554" s="4">
        <f t="shared" si="149"/>
        <v>513.83045819367248</v>
      </c>
    </row>
    <row r="1555" spans="1:16" x14ac:dyDescent="0.15">
      <c r="A1555" t="s">
        <v>81</v>
      </c>
      <c r="B1555" s="1">
        <v>2020</v>
      </c>
      <c r="C1555" s="3">
        <v>528.61260986328125</v>
      </c>
      <c r="D1555" s="3">
        <v>397.48443603515625</v>
      </c>
      <c r="E1555" s="3">
        <v>2.3916029930114746</v>
      </c>
      <c r="F1555" s="3">
        <v>0.95664119720458984</v>
      </c>
      <c r="G1555" s="3">
        <v>6.8331517279148102E-2</v>
      </c>
      <c r="H1555" s="3">
        <v>127.09661865234375</v>
      </c>
      <c r="I1555" s="3">
        <v>39.765892028808594</v>
      </c>
      <c r="J1555" s="3">
        <v>36.293838500976562</v>
      </c>
      <c r="K1555" s="3">
        <f t="shared" si="144"/>
        <v>13.293115856179595</v>
      </c>
      <c r="L1555" s="3">
        <f t="shared" si="145"/>
        <v>14.564803054630273</v>
      </c>
      <c r="M1555" s="3">
        <f t="shared" si="146"/>
        <v>1.1106805658970629</v>
      </c>
      <c r="N1555" s="3">
        <f t="shared" si="147"/>
        <v>4.1258667194493386</v>
      </c>
      <c r="O1555" s="3">
        <f t="shared" si="148"/>
        <v>0.91268764886962206</v>
      </c>
      <c r="P1555" s="4">
        <f t="shared" si="149"/>
        <v>76.621930082753877</v>
      </c>
    </row>
    <row r="1556" spans="1:16" x14ac:dyDescent="0.15">
      <c r="A1556" t="s">
        <v>22</v>
      </c>
      <c r="B1556" s="1">
        <v>2020</v>
      </c>
      <c r="C1556" s="3">
        <v>12457.2451171875</v>
      </c>
      <c r="D1556" s="3">
        <v>7682.92236328125</v>
      </c>
      <c r="E1556" s="3">
        <v>92.247543334960938</v>
      </c>
      <c r="F1556" s="3">
        <v>356.48550415039062</v>
      </c>
      <c r="G1556" s="3">
        <v>6.8331517279148102E-2</v>
      </c>
      <c r="H1556" s="3">
        <v>315.96493530273438</v>
      </c>
      <c r="I1556" s="3">
        <v>890.20263671875</v>
      </c>
      <c r="J1556" s="3">
        <v>772.15277099609375</v>
      </c>
      <c r="K1556" s="3">
        <f t="shared" si="144"/>
        <v>13.993718512342751</v>
      </c>
      <c r="L1556" s="3">
        <f t="shared" si="145"/>
        <v>16.133135287615929</v>
      </c>
      <c r="M1556" s="3">
        <f t="shared" si="146"/>
        <v>1.3199694519781522</v>
      </c>
      <c r="N1556" s="3">
        <f t="shared" si="147"/>
        <v>18.523267535287445</v>
      </c>
      <c r="O1556" s="3">
        <f t="shared" si="148"/>
        <v>0.8673898943303705</v>
      </c>
      <c r="P1556" s="4">
        <f t="shared" si="149"/>
        <v>107.64581893129687</v>
      </c>
    </row>
    <row r="1557" spans="1:16" x14ac:dyDescent="0.15">
      <c r="A1557" t="s">
        <v>23</v>
      </c>
      <c r="B1557" s="1">
        <v>2020</v>
      </c>
      <c r="C1557" s="3">
        <v>938.6700439453125</v>
      </c>
      <c r="D1557" s="3">
        <v>671.76715087890625</v>
      </c>
      <c r="E1557" s="3">
        <v>4.5782113075256348</v>
      </c>
      <c r="F1557" s="3">
        <v>14.349617958068848</v>
      </c>
      <c r="G1557" s="3">
        <v>6.8331517279148102E-2</v>
      </c>
      <c r="H1557" s="3">
        <v>371.04013061523438</v>
      </c>
      <c r="I1557" s="3">
        <v>73.021682739257812</v>
      </c>
      <c r="J1557" s="3">
        <v>64.233039855957031</v>
      </c>
      <c r="K1557" s="3">
        <f t="shared" si="144"/>
        <v>12.854675607751586</v>
      </c>
      <c r="L1557" s="3">
        <f t="shared" si="145"/>
        <v>14.613508033409062</v>
      </c>
      <c r="M1557" s="3">
        <f t="shared" si="146"/>
        <v>1.1537241225795003</v>
      </c>
      <c r="N1557" s="3">
        <f t="shared" si="147"/>
        <v>2.4352065566370427</v>
      </c>
      <c r="O1557" s="3">
        <f t="shared" si="148"/>
        <v>0.87964338051914215</v>
      </c>
      <c r="P1557" s="4">
        <f t="shared" si="149"/>
        <v>144.12586972192514</v>
      </c>
    </row>
    <row r="1558" spans="1:16" x14ac:dyDescent="0.15">
      <c r="A1558" t="s">
        <v>70</v>
      </c>
      <c r="B1558" s="1">
        <v>2020</v>
      </c>
      <c r="C1558" s="3">
        <v>4071.328369140625</v>
      </c>
      <c r="D1558" s="3">
        <v>1347.907470703125</v>
      </c>
      <c r="E1558" s="3">
        <v>6.8331513404846191</v>
      </c>
      <c r="F1558" s="3">
        <v>74.276359558105469</v>
      </c>
      <c r="G1558" s="3">
        <v>6.8331517279148102E-2</v>
      </c>
      <c r="H1558" s="3">
        <v>110.90204620361328</v>
      </c>
      <c r="I1558" s="3">
        <v>295.07052612304688</v>
      </c>
      <c r="J1558" s="3">
        <v>266.2633056640625</v>
      </c>
      <c r="K1558" s="3">
        <f t="shared" si="144"/>
        <v>13.797814450104879</v>
      </c>
      <c r="L1558" s="3">
        <f t="shared" si="145"/>
        <v>15.290610018480407</v>
      </c>
      <c r="M1558" s="3">
        <f t="shared" si="146"/>
        <v>2.1248278536363796</v>
      </c>
      <c r="N1558" s="3">
        <f t="shared" si="147"/>
        <v>21.977868160824048</v>
      </c>
      <c r="O1558" s="3">
        <f t="shared" si="148"/>
        <v>0.90237174536716847</v>
      </c>
      <c r="P1558" s="4">
        <f t="shared" si="149"/>
        <v>625.12247611486157</v>
      </c>
    </row>
    <row r="1559" spans="1:16" x14ac:dyDescent="0.15">
      <c r="A1559" t="s">
        <v>24</v>
      </c>
      <c r="B1559" s="1">
        <v>2020</v>
      </c>
      <c r="C1559" s="3">
        <v>64886.71875</v>
      </c>
      <c r="D1559" s="3">
        <v>29038.365234375</v>
      </c>
      <c r="E1559" s="3">
        <v>631.65655517578125</v>
      </c>
      <c r="F1559" s="3">
        <v>1489.0120849609375</v>
      </c>
      <c r="G1559" s="3">
        <v>6.8331517279148102E-2</v>
      </c>
      <c r="H1559" s="3">
        <v>427.61862182617188</v>
      </c>
      <c r="I1559" s="3">
        <v>4880.30029296875</v>
      </c>
      <c r="J1559" s="3">
        <v>4470.32666015625</v>
      </c>
      <c r="K1559" s="3">
        <f t="shared" si="144"/>
        <v>13.295640607092349</v>
      </c>
      <c r="L1559" s="3">
        <f t="shared" si="145"/>
        <v>14.51498373224744</v>
      </c>
      <c r="M1559" s="3">
        <f t="shared" si="146"/>
        <v>1.6628815983532133</v>
      </c>
      <c r="N1559" s="3">
        <f t="shared" si="147"/>
        <v>33.853368449228292</v>
      </c>
      <c r="O1559" s="3">
        <f t="shared" si="148"/>
        <v>0.91599417900509816</v>
      </c>
      <c r="P1559" s="4">
        <f t="shared" si="149"/>
        <v>3608.7503397087121</v>
      </c>
    </row>
    <row r="1560" spans="1:16" x14ac:dyDescent="0.15">
      <c r="A1560" t="s">
        <v>25</v>
      </c>
      <c r="B1560" s="1">
        <v>2020</v>
      </c>
      <c r="C1560" s="3">
        <v>2047.348876953125</v>
      </c>
      <c r="D1560" s="3">
        <v>1446.9197998046875</v>
      </c>
      <c r="E1560" s="3">
        <v>13.119650840759277</v>
      </c>
      <c r="F1560" s="3">
        <v>27.81092643737793</v>
      </c>
      <c r="G1560" s="3">
        <v>6.8331517279148102E-2</v>
      </c>
      <c r="H1560" s="3">
        <v>22.617731094360352</v>
      </c>
      <c r="I1560" s="3">
        <v>161.66761779785156</v>
      </c>
      <c r="J1560" s="3">
        <v>147.07412719726562</v>
      </c>
      <c r="K1560" s="3">
        <f t="shared" si="144"/>
        <v>12.663939166303054</v>
      </c>
      <c r="L1560" s="3">
        <f t="shared" si="145"/>
        <v>13.920523724795485</v>
      </c>
      <c r="M1560" s="3">
        <f t="shared" si="146"/>
        <v>1.1574913177498349</v>
      </c>
      <c r="N1560" s="3">
        <f t="shared" si="147"/>
        <v>40.543979265095658</v>
      </c>
      <c r="O1560" s="3">
        <f t="shared" si="148"/>
        <v>0.90973151705103017</v>
      </c>
      <c r="P1560" s="4">
        <f t="shared" si="149"/>
        <v>541.73712240827297</v>
      </c>
    </row>
    <row r="1561" spans="1:16" x14ac:dyDescent="0.15">
      <c r="A1561" t="s">
        <v>26</v>
      </c>
      <c r="B1561" s="1">
        <v>2020</v>
      </c>
      <c r="C1561" s="3">
        <v>22355.6796875</v>
      </c>
      <c r="D1561" s="3">
        <v>9289.328125</v>
      </c>
      <c r="E1561" s="3">
        <v>83.432777404785156</v>
      </c>
      <c r="F1561" s="3">
        <v>282.55081176757812</v>
      </c>
      <c r="G1561" s="3">
        <v>6.8331517279148102E-2</v>
      </c>
      <c r="H1561" s="3">
        <v>60.405059814453125</v>
      </c>
      <c r="I1561" s="3">
        <v>3009.89306640625</v>
      </c>
      <c r="J1561" s="3">
        <v>2812.907958984375</v>
      </c>
      <c r="K1561" s="3">
        <f t="shared" si="144"/>
        <v>7.4273999754390676</v>
      </c>
      <c r="L1561" s="3">
        <f t="shared" si="145"/>
        <v>7.947533304847882</v>
      </c>
      <c r="M1561" s="3">
        <f t="shared" si="146"/>
        <v>1.4711979585702224</v>
      </c>
      <c r="N1561" s="3">
        <f t="shared" si="147"/>
        <v>65.172309958046057</v>
      </c>
      <c r="O1561" s="3">
        <f t="shared" si="148"/>
        <v>0.93455411767931307</v>
      </c>
      <c r="P1561" s="4">
        <f t="shared" si="149"/>
        <v>473.16409588158689</v>
      </c>
    </row>
    <row r="1562" spans="1:16" x14ac:dyDescent="0.15">
      <c r="A1562" t="s">
        <v>27</v>
      </c>
      <c r="B1562" s="1">
        <v>2020</v>
      </c>
      <c r="C1562" s="3">
        <v>1352.4857177734375</v>
      </c>
      <c r="D1562" s="3">
        <v>548.08709716796875</v>
      </c>
      <c r="E1562" s="3">
        <v>66.144905090332031</v>
      </c>
      <c r="F1562" s="3">
        <v>75.506324768066406</v>
      </c>
      <c r="G1562" s="3">
        <v>6.8331517279148102E-2</v>
      </c>
      <c r="H1562" s="3">
        <v>86.644363403320312</v>
      </c>
      <c r="I1562" s="3">
        <v>154.9947509765625</v>
      </c>
      <c r="J1562" s="3">
        <v>123.36649322509766</v>
      </c>
      <c r="K1562" s="3">
        <f t="shared" si="144"/>
        <v>8.7260098116351905</v>
      </c>
      <c r="L1562" s="3">
        <f t="shared" si="145"/>
        <v>10.963152817399596</v>
      </c>
      <c r="M1562" s="3">
        <f t="shared" si="146"/>
        <v>1.5152318518400374</v>
      </c>
      <c r="N1562" s="3">
        <f t="shared" si="147"/>
        <v>8.3374053200984477</v>
      </c>
      <c r="O1562" s="3">
        <f t="shared" si="148"/>
        <v>0.79593981375377343</v>
      </c>
      <c r="P1562" s="4">
        <f t="shared" si="149"/>
        <v>237.36611342969965</v>
      </c>
    </row>
    <row r="1563" spans="1:16" x14ac:dyDescent="0.15">
      <c r="A1563" t="s">
        <v>28</v>
      </c>
      <c r="B1563" s="1">
        <v>2020</v>
      </c>
      <c r="C1563" s="3">
        <v>3710.3330078125</v>
      </c>
      <c r="D1563" s="3">
        <v>2224.669189453125</v>
      </c>
      <c r="E1563" s="3">
        <v>78.102920532226562</v>
      </c>
      <c r="F1563" s="3">
        <v>290.61392211914062</v>
      </c>
      <c r="G1563" s="3">
        <v>6.8331517279148102E-2</v>
      </c>
      <c r="H1563" s="3">
        <v>215.10760498046875</v>
      </c>
      <c r="I1563" s="3">
        <v>279.93453979492188</v>
      </c>
      <c r="J1563" s="3">
        <v>191.61410522460938</v>
      </c>
      <c r="K1563" s="3">
        <f t="shared" si="144"/>
        <v>13.254287986508077</v>
      </c>
      <c r="L1563" s="3">
        <f t="shared" si="145"/>
        <v>19.363569312724973</v>
      </c>
      <c r="M1563" s="3">
        <f t="shared" si="146"/>
        <v>1.337384295279862</v>
      </c>
      <c r="N1563" s="3">
        <f t="shared" si="147"/>
        <v>7.3357204471410702</v>
      </c>
      <c r="O1563" s="3">
        <f t="shared" si="148"/>
        <v>0.68449611600263605</v>
      </c>
      <c r="P1563" s="4">
        <f t="shared" si="149"/>
        <v>373.33240312564521</v>
      </c>
    </row>
    <row r="1564" spans="1:16" x14ac:dyDescent="0.15">
      <c r="A1564" t="s">
        <v>29</v>
      </c>
      <c r="B1564" s="1">
        <v>2020</v>
      </c>
      <c r="C1564" s="3">
        <v>2.1866085529327393</v>
      </c>
      <c r="D1564" s="3">
        <v>1.6399563550949097</v>
      </c>
      <c r="E1564" s="3">
        <v>6.8331517279148102E-2</v>
      </c>
      <c r="F1564" s="3">
        <v>0.1366630345582962</v>
      </c>
      <c r="G1564" s="3">
        <v>6.8331517279148102E-2</v>
      </c>
      <c r="H1564" s="3">
        <v>39.085628509521484</v>
      </c>
      <c r="I1564" s="3">
        <v>1.5190246105194092</v>
      </c>
      <c r="J1564" s="3">
        <v>1.4105228185653687</v>
      </c>
      <c r="K1564" s="3">
        <f t="shared" si="144"/>
        <v>1.4394819792847591</v>
      </c>
      <c r="L1564" s="3">
        <f t="shared" si="145"/>
        <v>1.5502113997395102</v>
      </c>
      <c r="M1564" s="3">
        <f t="shared" si="146"/>
        <v>0.47147179897590141</v>
      </c>
      <c r="N1564" s="3">
        <f t="shared" si="147"/>
        <v>5.5652173026576379E-2</v>
      </c>
      <c r="O1564" s="3">
        <f t="shared" si="148"/>
        <v>0.92857140614927902</v>
      </c>
      <c r="P1564" s="4">
        <f t="shared" si="149"/>
        <v>8.3649139285811742</v>
      </c>
    </row>
    <row r="1565" spans="1:16" x14ac:dyDescent="0.15">
      <c r="A1565" t="s">
        <v>30</v>
      </c>
      <c r="B1565" s="1">
        <v>2020</v>
      </c>
      <c r="C1565" s="3">
        <v>4816.8251953125</v>
      </c>
      <c r="D1565" s="3">
        <v>2579.6513671875</v>
      </c>
      <c r="E1565" s="3">
        <v>30.680850982666016</v>
      </c>
      <c r="F1565" s="3">
        <v>124.77334594726562</v>
      </c>
      <c r="G1565" s="3">
        <v>6.8331517279148102E-2</v>
      </c>
      <c r="H1565" s="3">
        <v>215.72259521484375</v>
      </c>
      <c r="I1565" s="3">
        <v>685.4598388671875</v>
      </c>
      <c r="J1565" s="3">
        <v>614.77093505859375</v>
      </c>
      <c r="K1565" s="3">
        <f t="shared" si="144"/>
        <v>7.0271442937823121</v>
      </c>
      <c r="L1565" s="3">
        <f t="shared" si="145"/>
        <v>7.8351543975536337</v>
      </c>
      <c r="M1565" s="3">
        <f t="shared" si="146"/>
        <v>1.2317472458692764</v>
      </c>
      <c r="N1565" s="3">
        <f t="shared" si="147"/>
        <v>14.143659748617024</v>
      </c>
      <c r="O1565" s="3">
        <f t="shared" si="148"/>
        <v>0.89687374839433853</v>
      </c>
      <c r="P1565" s="4">
        <f t="shared" si="149"/>
        <v>65.735026125134638</v>
      </c>
    </row>
    <row r="1566" spans="1:16" x14ac:dyDescent="0.15">
      <c r="A1566" t="s">
        <v>31</v>
      </c>
      <c r="B1566" s="1">
        <v>2020</v>
      </c>
      <c r="C1566" s="3">
        <v>437.04837036132812</v>
      </c>
      <c r="D1566" s="3">
        <v>231.30218505859375</v>
      </c>
      <c r="E1566" s="3">
        <v>6.2864995002746582</v>
      </c>
      <c r="F1566" s="3">
        <v>9.4297494888305664</v>
      </c>
      <c r="G1566" s="3">
        <v>6.8331517279148102E-2</v>
      </c>
      <c r="H1566" s="3">
        <v>108.10045623779297</v>
      </c>
      <c r="I1566" s="3">
        <v>45.787742614746094</v>
      </c>
      <c r="J1566" s="3">
        <v>36.619342803955078</v>
      </c>
      <c r="K1566" s="3">
        <f t="shared" si="144"/>
        <v>9.5450953771321156</v>
      </c>
      <c r="L1566" s="3">
        <f t="shared" si="145"/>
        <v>11.934904804302622</v>
      </c>
      <c r="M1566" s="3">
        <f t="shared" si="146"/>
        <v>1.36579421156712</v>
      </c>
      <c r="N1566" s="3">
        <f t="shared" si="147"/>
        <v>3.7164439337785087</v>
      </c>
      <c r="O1566" s="3">
        <f t="shared" si="148"/>
        <v>0.79976300889229024</v>
      </c>
      <c r="P1566" s="4">
        <f t="shared" si="149"/>
        <v>402.21127436779557</v>
      </c>
    </row>
    <row r="1567" spans="1:16" x14ac:dyDescent="0.15">
      <c r="A1567" t="s">
        <v>32</v>
      </c>
      <c r="B1567" s="1">
        <v>2020</v>
      </c>
      <c r="C1567" s="3">
        <v>9629.345703125</v>
      </c>
      <c r="D1567" s="3">
        <v>5832.5048828125</v>
      </c>
      <c r="E1567" s="3">
        <v>100.24233245849609</v>
      </c>
      <c r="F1567" s="3">
        <v>150.6026611328125</v>
      </c>
      <c r="G1567" s="3">
        <v>456.24954223632812</v>
      </c>
      <c r="H1567" s="3">
        <v>321.56671142578125</v>
      </c>
      <c r="I1567" s="3">
        <v>806.16802978515625</v>
      </c>
      <c r="J1567" s="3">
        <v>711.77154541015625</v>
      </c>
      <c r="K1567" s="3">
        <f t="shared" si="144"/>
        <v>11.944588903744075</v>
      </c>
      <c r="L1567" s="3">
        <f t="shared" si="145"/>
        <v>13.528702805302673</v>
      </c>
      <c r="M1567" s="3">
        <f t="shared" si="146"/>
        <v>1.2924104816010307</v>
      </c>
      <c r="N1567" s="3">
        <f t="shared" si="147"/>
        <v>10.37176812070015</v>
      </c>
      <c r="O1567" s="3">
        <f t="shared" si="148"/>
        <v>0.88290718449830285</v>
      </c>
      <c r="P1567" s="4">
        <f t="shared" si="149"/>
        <v>315.11235112140207</v>
      </c>
    </row>
    <row r="1568" spans="1:16" x14ac:dyDescent="0.15">
      <c r="A1568" t="s">
        <v>33</v>
      </c>
      <c r="B1568" s="1">
        <v>2020</v>
      </c>
      <c r="C1568" s="3">
        <v>2523.687744140625</v>
      </c>
      <c r="D1568" s="3">
        <v>750.280029296875</v>
      </c>
      <c r="E1568" s="3">
        <v>15.989574432373047</v>
      </c>
      <c r="F1568" s="3">
        <v>38.743968963623047</v>
      </c>
      <c r="G1568" s="3">
        <v>68.399848937988281</v>
      </c>
      <c r="H1568" s="3">
        <v>33.755767822265625</v>
      </c>
      <c r="I1568" s="3">
        <v>322.57571411132812</v>
      </c>
      <c r="J1568" s="3">
        <v>289.26568603515625</v>
      </c>
      <c r="K1568" s="3">
        <f t="shared" si="144"/>
        <v>7.8235515996397789</v>
      </c>
      <c r="L1568" s="3">
        <f t="shared" si="145"/>
        <v>8.7244628933758346</v>
      </c>
      <c r="M1568" s="3">
        <f t="shared" si="146"/>
        <v>1.8312659408735059</v>
      </c>
      <c r="N1568" s="3">
        <f t="shared" si="147"/>
        <v>17.911250279233141</v>
      </c>
      <c r="O1568" s="3">
        <f t="shared" si="148"/>
        <v>0.89673733446444193</v>
      </c>
      <c r="P1568" s="4">
        <f t="shared" si="149"/>
        <v>145.71626305577274</v>
      </c>
    </row>
    <row r="1569" spans="1:16" x14ac:dyDescent="0.15">
      <c r="A1569" t="s">
        <v>34</v>
      </c>
      <c r="B1569" s="1">
        <v>2020</v>
      </c>
      <c r="C1569" s="3">
        <v>9288.576171875</v>
      </c>
      <c r="D1569" s="3">
        <v>4313.3583984375</v>
      </c>
      <c r="E1569" s="3">
        <v>165.5672607421875</v>
      </c>
      <c r="F1569" s="3">
        <v>312.41168212890625</v>
      </c>
      <c r="G1569" s="3">
        <v>6.8331517279148102E-2</v>
      </c>
      <c r="H1569" s="3">
        <v>237.86199951171875</v>
      </c>
      <c r="I1569" s="3">
        <v>968.7579345703125</v>
      </c>
      <c r="J1569" s="3">
        <v>815.9874267578125</v>
      </c>
      <c r="K1569" s="3">
        <f t="shared" si="144"/>
        <v>9.5881291294867168</v>
      </c>
      <c r="L1569" s="3">
        <f t="shared" si="145"/>
        <v>11.383234431419588</v>
      </c>
      <c r="M1569" s="3">
        <f t="shared" si="146"/>
        <v>1.4829284841849741</v>
      </c>
      <c r="N1569" s="3">
        <f t="shared" si="147"/>
        <v>16.877824970287925</v>
      </c>
      <c r="O1569" s="3">
        <f t="shared" si="148"/>
        <v>0.84230270291384968</v>
      </c>
      <c r="P1569" s="4">
        <f t="shared" si="149"/>
        <v>289.70721043829036</v>
      </c>
    </row>
    <row r="1570" spans="1:16" x14ac:dyDescent="0.15">
      <c r="A1570" t="s">
        <v>35</v>
      </c>
      <c r="B1570" s="1">
        <v>2020</v>
      </c>
      <c r="C1570" s="3">
        <v>160.10073852539062</v>
      </c>
      <c r="D1570" s="3">
        <v>77.761260986328125</v>
      </c>
      <c r="E1570" s="3">
        <v>0.47832059860229492</v>
      </c>
      <c r="F1570" s="3">
        <v>2.8699235916137695</v>
      </c>
      <c r="G1570" s="3">
        <v>6.8331517279148102E-2</v>
      </c>
      <c r="H1570" s="3">
        <v>4.3048853874206543</v>
      </c>
      <c r="I1570" s="3">
        <v>25.606414794921875</v>
      </c>
      <c r="J1570" s="3">
        <v>22.948122024536133</v>
      </c>
      <c r="K1570" s="3">
        <f t="shared" si="144"/>
        <v>6.2523683931395553</v>
      </c>
      <c r="L1570" s="3">
        <f t="shared" si="145"/>
        <v>6.9766379294223251</v>
      </c>
      <c r="M1570" s="3">
        <f t="shared" si="146"/>
        <v>1.2626826901763404</v>
      </c>
      <c r="N1570" s="3">
        <f t="shared" si="147"/>
        <v>22.103773716231874</v>
      </c>
      <c r="O1570" s="3">
        <f t="shared" si="148"/>
        <v>0.89618645204041136</v>
      </c>
      <c r="P1570" s="4">
        <f t="shared" si="149"/>
        <v>85.111431939891276</v>
      </c>
    </row>
    <row r="1571" spans="1:16" x14ac:dyDescent="0.15">
      <c r="A1571" t="s">
        <v>36</v>
      </c>
      <c r="B1571" s="1">
        <v>2020</v>
      </c>
      <c r="C1571" s="3">
        <v>4393.033203125</v>
      </c>
      <c r="D1571" s="3">
        <v>1490.99365234375</v>
      </c>
      <c r="E1571" s="3">
        <v>70.381462097167969</v>
      </c>
      <c r="F1571" s="3">
        <v>233.69378662109375</v>
      </c>
      <c r="G1571" s="3">
        <v>6.8331517279148102E-2</v>
      </c>
      <c r="H1571" s="3">
        <v>150.32933044433594</v>
      </c>
      <c r="I1571" s="3">
        <v>613.034912109375</v>
      </c>
      <c r="J1571" s="3">
        <v>496.39553833007812</v>
      </c>
      <c r="K1571" s="3">
        <f t="shared" si="144"/>
        <v>7.1660408181470983</v>
      </c>
      <c r="L1571" s="3">
        <f t="shared" si="145"/>
        <v>8.8498644002796283</v>
      </c>
      <c r="M1571" s="3">
        <f t="shared" si="146"/>
        <v>1.6448345251676042</v>
      </c>
      <c r="N1571" s="3">
        <f t="shared" si="147"/>
        <v>11.437466830712376</v>
      </c>
      <c r="O1571" s="3">
        <f t="shared" si="148"/>
        <v>0.80973453309868493</v>
      </c>
      <c r="P1571" s="4">
        <f t="shared" si="149"/>
        <v>117.93698509915164</v>
      </c>
    </row>
    <row r="1572" spans="1:16" x14ac:dyDescent="0.15">
      <c r="A1572" t="s">
        <v>74</v>
      </c>
      <c r="B1572" s="1">
        <v>2020</v>
      </c>
      <c r="C1572" s="3">
        <v>19929.0234375</v>
      </c>
      <c r="D1572" s="3">
        <v>9341.6015625</v>
      </c>
      <c r="E1572" s="3">
        <v>166.11390686035156</v>
      </c>
      <c r="F1572" s="3">
        <v>455.29287719726562</v>
      </c>
      <c r="G1572" s="3">
        <v>633.2965087890625</v>
      </c>
      <c r="H1572" s="3">
        <v>197.61474609375</v>
      </c>
      <c r="I1572" s="3">
        <v>1181.638427734375</v>
      </c>
      <c r="J1572" s="3">
        <v>963.766845703125</v>
      </c>
      <c r="K1572" s="3">
        <f t="shared" si="144"/>
        <v>16.865585080633416</v>
      </c>
      <c r="L1572" s="3">
        <f t="shared" si="145"/>
        <v>20.678262098713923</v>
      </c>
      <c r="M1572" s="3">
        <f t="shared" si="146"/>
        <v>1.71018767224368</v>
      </c>
      <c r="N1572" s="3">
        <f t="shared" si="147"/>
        <v>15.494448307571783</v>
      </c>
      <c r="O1572" s="3">
        <f t="shared" si="148"/>
        <v>0.81561907863051808</v>
      </c>
      <c r="P1572" s="4">
        <f t="shared" si="149"/>
        <v>535.02189296387246</v>
      </c>
    </row>
    <row r="1573" spans="1:16" x14ac:dyDescent="0.15">
      <c r="A1573" t="s">
        <v>37</v>
      </c>
      <c r="B1573" s="1">
        <v>2020</v>
      </c>
      <c r="C1573" s="3">
        <v>5610.97412109375</v>
      </c>
      <c r="D1573" s="3">
        <v>3319.681640625</v>
      </c>
      <c r="E1573" s="3">
        <v>74.481353759765625</v>
      </c>
      <c r="F1573" s="3">
        <v>222.48741149902344</v>
      </c>
      <c r="G1573" s="3">
        <v>461.03274536132812</v>
      </c>
      <c r="H1573" s="3">
        <v>87.737663269042969</v>
      </c>
      <c r="I1573" s="3">
        <v>629.52716064453125</v>
      </c>
      <c r="J1573" s="3">
        <v>519.12664794921875</v>
      </c>
      <c r="K1573" s="3">
        <f t="shared" si="144"/>
        <v>8.9129976780494182</v>
      </c>
      <c r="L1573" s="3">
        <f t="shared" si="145"/>
        <v>10.808487954258551</v>
      </c>
      <c r="M1573" s="3">
        <f t="shared" si="146"/>
        <v>1.2351310573243659</v>
      </c>
      <c r="N1573" s="3">
        <f t="shared" si="147"/>
        <v>7.2750952724892857</v>
      </c>
      <c r="O1573" s="3">
        <f t="shared" si="148"/>
        <v>0.8246294685962704</v>
      </c>
      <c r="P1573" s="4">
        <f t="shared" si="149"/>
        <v>480.97955749767698</v>
      </c>
    </row>
    <row r="1574" spans="1:16" x14ac:dyDescent="0.15">
      <c r="A1574" t="s">
        <v>89</v>
      </c>
      <c r="B1574" s="1">
        <v>2020</v>
      </c>
      <c r="C1574" s="3">
        <v>657.48583984375</v>
      </c>
      <c r="D1574" s="3">
        <v>614.6419677734375</v>
      </c>
      <c r="E1574" s="3">
        <v>0.40998908877372742</v>
      </c>
      <c r="F1574" s="3">
        <v>0.54665213823318481</v>
      </c>
      <c r="G1574" s="3">
        <v>6.8331517279148102E-2</v>
      </c>
      <c r="H1574" s="3">
        <v>11.958015441894531</v>
      </c>
      <c r="I1574" s="3">
        <v>9.9279108047485352</v>
      </c>
      <c r="J1574" s="3">
        <v>9.005645751953125</v>
      </c>
      <c r="K1574" s="3">
        <f t="shared" si="144"/>
        <v>66.226001902562771</v>
      </c>
      <c r="L1574" s="3">
        <f t="shared" si="145"/>
        <v>73.008183749750089</v>
      </c>
      <c r="M1574" s="3">
        <f t="shared" si="146"/>
        <v>1.0370676078986509</v>
      </c>
      <c r="N1574" s="3">
        <f t="shared" si="147"/>
        <v>52.293477057463093</v>
      </c>
      <c r="O1574" s="3">
        <f t="shared" si="148"/>
        <v>0.90710381358842496</v>
      </c>
      <c r="P1574" s="4">
        <f t="shared" si="149"/>
        <v>56.360489548540485</v>
      </c>
    </row>
    <row r="1575" spans="1:16" x14ac:dyDescent="0.15">
      <c r="A1575" t="s">
        <v>82</v>
      </c>
      <c r="B1575" s="1">
        <v>2020</v>
      </c>
      <c r="C1575" s="3">
        <v>323.3447265625</v>
      </c>
      <c r="D1575" s="3">
        <v>197.61474609375</v>
      </c>
      <c r="E1575" s="3">
        <v>15.784580230712891</v>
      </c>
      <c r="F1575" s="3">
        <v>19.269487380981445</v>
      </c>
      <c r="G1575" s="3">
        <v>6.8331517279148102E-2</v>
      </c>
      <c r="H1575" s="3">
        <v>60.131732940673828</v>
      </c>
      <c r="I1575" s="3">
        <v>35.100318908691406</v>
      </c>
      <c r="J1575" s="3">
        <v>31.085752487182617</v>
      </c>
      <c r="K1575" s="3">
        <f t="shared" si="144"/>
        <v>9.2120167740822048</v>
      </c>
      <c r="L1575" s="3">
        <f t="shared" si="145"/>
        <v>10.401701766615513</v>
      </c>
      <c r="M1575" s="3">
        <f t="shared" si="146"/>
        <v>1.1565150726717659</v>
      </c>
      <c r="N1575" s="3">
        <f t="shared" si="147"/>
        <v>4.0687875932387492</v>
      </c>
      <c r="O1575" s="3">
        <f t="shared" si="148"/>
        <v>0.88562592744663871</v>
      </c>
      <c r="P1575" s="4">
        <f t="shared" si="149"/>
        <v>27.717505043655876</v>
      </c>
    </row>
    <row r="1576" spans="1:16" x14ac:dyDescent="0.15">
      <c r="A1576" t="s">
        <v>38</v>
      </c>
      <c r="B1576" s="1">
        <v>2020</v>
      </c>
      <c r="C1576" s="3">
        <v>7158.34130859375</v>
      </c>
      <c r="D1576" s="3">
        <v>5704.9296875</v>
      </c>
      <c r="E1576" s="3">
        <v>46.738758087158203</v>
      </c>
      <c r="F1576" s="3">
        <v>142.53953552246094</v>
      </c>
      <c r="G1576" s="3">
        <v>196.65809631347656</v>
      </c>
      <c r="H1576" s="3">
        <v>122.99672698974609</v>
      </c>
      <c r="I1576" s="3">
        <v>470.51785278320312</v>
      </c>
      <c r="J1576" s="3">
        <v>409.5941162109375</v>
      </c>
      <c r="K1576" s="3">
        <f t="shared" si="144"/>
        <v>15.213750692456815</v>
      </c>
      <c r="L1576" s="3">
        <f t="shared" si="145"/>
        <v>17.4766702578981</v>
      </c>
      <c r="M1576" s="3">
        <f t="shared" si="146"/>
        <v>1.0793996274144877</v>
      </c>
      <c r="N1576" s="3">
        <f t="shared" si="147"/>
        <v>15.487729722148156</v>
      </c>
      <c r="O1576" s="3">
        <f t="shared" si="148"/>
        <v>0.87051769404308454</v>
      </c>
      <c r="P1576" s="4">
        <f t="shared" si="149"/>
        <v>271.87134465509121</v>
      </c>
    </row>
    <row r="1577" spans="1:16" x14ac:dyDescent="0.15">
      <c r="A1577" t="s">
        <v>72</v>
      </c>
      <c r="B1577" s="1">
        <v>2020</v>
      </c>
      <c r="C1577" s="3">
        <v>5505.53857421875</v>
      </c>
      <c r="D1577" s="3">
        <v>3255.723388671875</v>
      </c>
      <c r="E1577" s="3">
        <v>77.077949523925781</v>
      </c>
      <c r="F1577" s="3">
        <v>373.9783935546875</v>
      </c>
      <c r="G1577" s="3">
        <v>119.10182952880859</v>
      </c>
      <c r="H1577" s="3">
        <v>4951.0966796875</v>
      </c>
      <c r="I1577" s="3">
        <v>385.18124389648438</v>
      </c>
      <c r="J1577" s="3">
        <v>307.38546752929688</v>
      </c>
      <c r="K1577" s="3">
        <f t="shared" si="144"/>
        <v>14.293371397124252</v>
      </c>
      <c r="L1577" s="3">
        <f t="shared" si="145"/>
        <v>17.910861624237384</v>
      </c>
      <c r="M1577" s="3">
        <f t="shared" si="146"/>
        <v>1.3677106059249207</v>
      </c>
      <c r="N1577" s="3">
        <f t="shared" si="147"/>
        <v>1.0112710649458363</v>
      </c>
      <c r="O1577" s="3">
        <f t="shared" si="148"/>
        <v>0.7980281293548791</v>
      </c>
      <c r="P1577" s="4">
        <f t="shared" si="149"/>
        <v>209.09846439235656</v>
      </c>
    </row>
    <row r="1578" spans="1:16" x14ac:dyDescent="0.15">
      <c r="A1578" t="s">
        <v>83</v>
      </c>
      <c r="B1578" s="1">
        <v>2020</v>
      </c>
      <c r="C1578" s="3">
        <v>3314.966796875</v>
      </c>
      <c r="D1578" s="3">
        <v>1994.665283203125</v>
      </c>
      <c r="E1578" s="3">
        <v>13.461308479309082</v>
      </c>
      <c r="F1578" s="3">
        <v>36.694023132324219</v>
      </c>
      <c r="G1578" s="3">
        <v>4.2365541458129883</v>
      </c>
      <c r="H1578" s="3">
        <v>7.3798036575317383</v>
      </c>
      <c r="I1578" s="3">
        <v>136.06120300292969</v>
      </c>
      <c r="J1578" s="3">
        <v>122.49848175048828</v>
      </c>
      <c r="K1578" s="3">
        <f t="shared" si="144"/>
        <v>24.363791615186745</v>
      </c>
      <c r="L1578" s="3">
        <f t="shared" si="145"/>
        <v>27.061288838069917</v>
      </c>
      <c r="M1578" s="3">
        <f t="shared" si="146"/>
        <v>1.4624726991718806</v>
      </c>
      <c r="N1578" s="3">
        <f t="shared" si="147"/>
        <v>68.618105108491591</v>
      </c>
      <c r="O1578" s="3">
        <f t="shared" si="148"/>
        <v>0.90031896710372783</v>
      </c>
      <c r="P1578" s="4">
        <f t="shared" si="149"/>
        <v>125.90130055288402</v>
      </c>
    </row>
    <row r="1579" spans="1:16" x14ac:dyDescent="0.15">
      <c r="A1579" t="s">
        <v>39</v>
      </c>
      <c r="B1579" s="1">
        <v>2020</v>
      </c>
      <c r="C1579" s="3">
        <v>773.6494140625</v>
      </c>
      <c r="D1579" s="3">
        <v>604.66558837890625</v>
      </c>
      <c r="E1579" s="3">
        <v>3.074918270111084</v>
      </c>
      <c r="F1579" s="3">
        <v>15.237927436828613</v>
      </c>
      <c r="G1579" s="3">
        <v>6.8331517279148102E-2</v>
      </c>
      <c r="H1579" s="3">
        <v>16.809553146362305</v>
      </c>
      <c r="I1579" s="3">
        <v>84.631370544433594</v>
      </c>
      <c r="J1579" s="3">
        <v>74.215202331542969</v>
      </c>
      <c r="K1579" s="3">
        <f t="shared" si="144"/>
        <v>9.1414024029814644</v>
      </c>
      <c r="L1579" s="3">
        <f t="shared" si="145"/>
        <v>10.424406183066933</v>
      </c>
      <c r="M1579" s="3">
        <f t="shared" si="146"/>
        <v>1.0092126970648685</v>
      </c>
      <c r="N1579" s="3">
        <f t="shared" si="147"/>
        <v>24.089361702647913</v>
      </c>
      <c r="O1579" s="3">
        <f t="shared" si="148"/>
        <v>0.8769230824706794</v>
      </c>
      <c r="P1579" s="4">
        <f t="shared" si="149"/>
        <v>234.01576312098754</v>
      </c>
    </row>
    <row r="1580" spans="1:16" x14ac:dyDescent="0.15">
      <c r="A1580" t="s">
        <v>40</v>
      </c>
      <c r="B1580" s="1">
        <v>2020</v>
      </c>
      <c r="C1580" s="3">
        <v>11104.28125</v>
      </c>
      <c r="D1580" s="3">
        <v>6785.5927734375</v>
      </c>
      <c r="E1580" s="3">
        <v>438.41500854492188</v>
      </c>
      <c r="F1580" s="3">
        <v>343.4342041015625</v>
      </c>
      <c r="G1580" s="3">
        <v>6.8331517279148102E-2</v>
      </c>
      <c r="H1580" s="3">
        <v>72.978057861328125</v>
      </c>
      <c r="I1580" s="3">
        <v>1267.4090576171875</v>
      </c>
      <c r="J1580" s="3">
        <v>1055.3966064453125</v>
      </c>
      <c r="K1580" s="3">
        <f t="shared" si="144"/>
        <v>8.7614027872554257</v>
      </c>
      <c r="L1580" s="3">
        <f t="shared" si="145"/>
        <v>10.521429747060107</v>
      </c>
      <c r="M1580" s="3">
        <f t="shared" si="146"/>
        <v>1.163140068961996</v>
      </c>
      <c r="N1580" s="3">
        <f t="shared" si="147"/>
        <v>26.662181681050445</v>
      </c>
      <c r="O1580" s="3">
        <f t="shared" si="148"/>
        <v>0.83271979169024379</v>
      </c>
      <c r="P1580" s="4">
        <f t="shared" si="149"/>
        <v>146.5740327650941</v>
      </c>
    </row>
    <row r="1581" spans="1:16" x14ac:dyDescent="0.15">
      <c r="A1581" t="s">
        <v>84</v>
      </c>
      <c r="B1581" s="1">
        <v>2020</v>
      </c>
      <c r="C1581" s="3">
        <v>854.89556884765625</v>
      </c>
      <c r="D1581" s="3">
        <v>541.6639404296875</v>
      </c>
      <c r="E1581" s="3">
        <v>1.0933042764663696</v>
      </c>
      <c r="F1581" s="3">
        <v>29.314220428466797</v>
      </c>
      <c r="G1581" s="3">
        <v>3.6899018287658691</v>
      </c>
      <c r="H1581" s="3">
        <v>23.779367446899414</v>
      </c>
      <c r="I1581" s="3">
        <v>52.297847747802734</v>
      </c>
      <c r="J1581" s="3">
        <v>41.230667114257812</v>
      </c>
      <c r="K1581" s="3">
        <f t="shared" si="144"/>
        <v>16.346668279165929</v>
      </c>
      <c r="L1581" s="3">
        <f t="shared" si="145"/>
        <v>20.734458806562174</v>
      </c>
      <c r="M1581" s="3">
        <f t="shared" si="146"/>
        <v>1.3435717458580108</v>
      </c>
      <c r="N1581" s="3">
        <f t="shared" si="147"/>
        <v>15.055354528262576</v>
      </c>
      <c r="O1581" s="3">
        <f t="shared" si="148"/>
        <v>0.7883817191308814</v>
      </c>
      <c r="P1581" s="4">
        <f t="shared" si="149"/>
        <v>11.284430599144825</v>
      </c>
    </row>
    <row r="1582" spans="1:16" x14ac:dyDescent="0.15">
      <c r="A1582" t="s">
        <v>73</v>
      </c>
      <c r="B1582" s="1">
        <v>2020</v>
      </c>
      <c r="C1582" s="3">
        <v>1460.7911376953125</v>
      </c>
      <c r="D1582" s="3">
        <v>596.26080322265625</v>
      </c>
      <c r="E1582" s="3">
        <v>49.472015380859375</v>
      </c>
      <c r="F1582" s="3">
        <v>82.3394775390625</v>
      </c>
      <c r="G1582" s="3">
        <v>23.301046371459961</v>
      </c>
      <c r="H1582" s="3">
        <v>182.85513305664062</v>
      </c>
      <c r="I1582" s="3">
        <v>280.04302978515625</v>
      </c>
      <c r="J1582" s="3">
        <v>256.49813842773438</v>
      </c>
      <c r="K1582" s="3">
        <f t="shared" si="144"/>
        <v>5.2163095750535335</v>
      </c>
      <c r="L1582" s="3">
        <f t="shared" si="145"/>
        <v>5.6951334877109643</v>
      </c>
      <c r="M1582" s="3">
        <f t="shared" si="146"/>
        <v>1.2355775006340868</v>
      </c>
      <c r="N1582" s="3">
        <f t="shared" si="147"/>
        <v>5.0634770486738434</v>
      </c>
      <c r="O1582" s="3">
        <f t="shared" si="148"/>
        <v>0.91592402290646169</v>
      </c>
      <c r="P1582" s="4">
        <f t="shared" si="149"/>
        <v>19.282116803328613</v>
      </c>
    </row>
    <row r="1583" spans="1:16" x14ac:dyDescent="0.15">
      <c r="A1583" t="s">
        <v>76</v>
      </c>
      <c r="B1583" s="1">
        <v>2020</v>
      </c>
      <c r="C1583" s="3">
        <v>6824.81494140625</v>
      </c>
      <c r="D1583" s="3">
        <v>5869.88232421875</v>
      </c>
      <c r="E1583" s="3">
        <v>29.314220428466797</v>
      </c>
      <c r="F1583" s="3">
        <v>283.91744995117188</v>
      </c>
      <c r="G1583" s="3">
        <v>14.827939033508301</v>
      </c>
      <c r="H1583" s="3">
        <v>4334.951171875</v>
      </c>
      <c r="I1583" s="3">
        <v>204.14605712890625</v>
      </c>
      <c r="J1583" s="3">
        <v>167.20120239257812</v>
      </c>
      <c r="K1583" s="3">
        <f t="shared" si="144"/>
        <v>33.431039704562011</v>
      </c>
      <c r="L1583" s="3">
        <f t="shared" si="145"/>
        <v>40.817977644574619</v>
      </c>
      <c r="M1583" s="3">
        <f t="shared" si="146"/>
        <v>1.088392833946725</v>
      </c>
      <c r="N1583" s="3">
        <f t="shared" si="147"/>
        <v>1.4728661775254563</v>
      </c>
      <c r="O1583" s="3">
        <f t="shared" si="148"/>
        <v>0.81902734122854204</v>
      </c>
      <c r="P1583" s="4">
        <f t="shared" si="149"/>
        <v>90.086033153868797</v>
      </c>
    </row>
    <row r="1584" spans="1:16" x14ac:dyDescent="0.15">
      <c r="A1584" t="s">
        <v>41</v>
      </c>
      <c r="B1584" s="1">
        <v>2020</v>
      </c>
      <c r="C1584" s="3">
        <v>937.4400634765625</v>
      </c>
      <c r="D1584" s="3">
        <v>370.90347290039062</v>
      </c>
      <c r="E1584" s="3">
        <v>84.867744445800781</v>
      </c>
      <c r="F1584" s="3">
        <v>47.012081146240234</v>
      </c>
      <c r="G1584" s="3">
        <v>0.47832059860229492</v>
      </c>
      <c r="H1584" s="3">
        <v>38.265647888183594</v>
      </c>
      <c r="I1584" s="3">
        <v>84.522865295410156</v>
      </c>
      <c r="J1584" s="3">
        <v>77.36175537109375</v>
      </c>
      <c r="K1584" s="3">
        <f t="shared" si="144"/>
        <v>11.090964086465586</v>
      </c>
      <c r="L1584" s="3">
        <f t="shared" si="145"/>
        <v>12.117616243062102</v>
      </c>
      <c r="M1584" s="3">
        <f t="shared" si="146"/>
        <v>1.5177385297494659</v>
      </c>
      <c r="N1584" s="3">
        <f t="shared" si="147"/>
        <v>10.931474426447208</v>
      </c>
      <c r="O1584" s="3">
        <f t="shared" si="148"/>
        <v>0.91527606288206043</v>
      </c>
      <c r="P1584" s="4">
        <f t="shared" si="149"/>
        <v>375.81362367444433</v>
      </c>
    </row>
    <row r="1585" spans="1:16" x14ac:dyDescent="0.15">
      <c r="A1585" t="s">
        <v>42</v>
      </c>
      <c r="B1585" s="1">
        <v>2020</v>
      </c>
      <c r="C1585" s="3">
        <v>1523.24609375</v>
      </c>
      <c r="D1585" s="3">
        <v>1055.4486083984375</v>
      </c>
      <c r="E1585" s="3">
        <v>32.867458343505859</v>
      </c>
      <c r="F1585" s="3">
        <v>42.228878021240234</v>
      </c>
      <c r="G1585" s="3">
        <v>6.8331517279148102E-2</v>
      </c>
      <c r="H1585" s="3">
        <v>22.207742691040039</v>
      </c>
      <c r="I1585" s="3">
        <v>88.971443176269531</v>
      </c>
      <c r="J1585" s="3">
        <v>83.275100708007812</v>
      </c>
      <c r="K1585" s="3">
        <f t="shared" si="144"/>
        <v>17.120618024956126</v>
      </c>
      <c r="L1585" s="3">
        <f t="shared" si="145"/>
        <v>18.291735234173341</v>
      </c>
      <c r="M1585" s="3">
        <f t="shared" si="146"/>
        <v>1.208385907141323</v>
      </c>
      <c r="N1585" s="3">
        <f t="shared" si="147"/>
        <v>23.614405423154036</v>
      </c>
      <c r="O1585" s="3">
        <f t="shared" si="148"/>
        <v>0.93597560897178922</v>
      </c>
      <c r="P1585" s="4">
        <f t="shared" si="149"/>
        <v>510.63159725419183</v>
      </c>
    </row>
    <row r="1586" spans="1:16" x14ac:dyDescent="0.15">
      <c r="A1586" t="s">
        <v>95</v>
      </c>
      <c r="B1586" s="1">
        <v>2020</v>
      </c>
      <c r="C1586" s="3">
        <v>15826.603515625</v>
      </c>
      <c r="D1586" s="3">
        <v>11198.6474609375</v>
      </c>
      <c r="E1586" s="3">
        <v>250.23001098632812</v>
      </c>
      <c r="F1586" s="3">
        <v>742.2169189453125</v>
      </c>
      <c r="G1586" s="3">
        <v>583.41448974609375</v>
      </c>
      <c r="H1586" s="3">
        <v>2049.945556640625</v>
      </c>
      <c r="I1586" s="3">
        <v>652.9093017578125</v>
      </c>
      <c r="J1586" s="3">
        <v>604.9515380859375</v>
      </c>
      <c r="K1586" s="3">
        <f t="shared" si="144"/>
        <v>24.240125654536403</v>
      </c>
      <c r="L1586" s="3">
        <f t="shared" si="145"/>
        <v>26.161770851430951</v>
      </c>
      <c r="M1586" s="3">
        <f t="shared" si="146"/>
        <v>1.2455284060558756</v>
      </c>
      <c r="N1586" s="3">
        <f t="shared" si="147"/>
        <v>4.6885624822564962</v>
      </c>
      <c r="O1586" s="3">
        <f t="shared" si="148"/>
        <v>0.92654758701896356</v>
      </c>
      <c r="P1586" s="4">
        <f t="shared" si="149"/>
        <v>5305.4879743015272</v>
      </c>
    </row>
    <row r="1587" spans="1:16" x14ac:dyDescent="0.15">
      <c r="A1587" t="s">
        <v>78</v>
      </c>
      <c r="B1587" s="1">
        <v>2020</v>
      </c>
      <c r="C1587" s="3">
        <v>290.54559326171875</v>
      </c>
      <c r="D1587" s="3">
        <v>113.97696685791016</v>
      </c>
      <c r="E1587" s="3">
        <v>23.301046371459961</v>
      </c>
      <c r="F1587" s="3">
        <v>60.815048217773438</v>
      </c>
      <c r="G1587" s="3">
        <v>6.8331517279148102E-2</v>
      </c>
      <c r="H1587" s="3">
        <v>646.21112060546875</v>
      </c>
      <c r="I1587" s="3">
        <v>88.049171447753906</v>
      </c>
      <c r="J1587" s="3">
        <v>77.795761108398438</v>
      </c>
      <c r="K1587" s="3">
        <f t="shared" si="144"/>
        <v>3.2998106453973954</v>
      </c>
      <c r="L1587" s="3">
        <f t="shared" si="145"/>
        <v>3.7347226779731693</v>
      </c>
      <c r="M1587" s="3">
        <f t="shared" si="146"/>
        <v>0.95850742182776572</v>
      </c>
      <c r="N1587" s="3">
        <f t="shared" si="147"/>
        <v>0.41090065489379185</v>
      </c>
      <c r="O1587" s="3">
        <f t="shared" si="148"/>
        <v>0.88354904230484921</v>
      </c>
      <c r="P1587" s="4">
        <f t="shared" si="149"/>
        <v>97.398418398142184</v>
      </c>
    </row>
    <row r="1588" spans="1:16" x14ac:dyDescent="0.15">
      <c r="A1588" t="s">
        <v>96</v>
      </c>
      <c r="B1588" s="1">
        <v>2020</v>
      </c>
      <c r="C1588" s="3">
        <v>189.07330322265625</v>
      </c>
      <c r="D1588" s="3">
        <v>146.36610412597656</v>
      </c>
      <c r="E1588" s="3">
        <v>48.114715576171875</v>
      </c>
      <c r="F1588" s="3">
        <v>5.2615265846252441</v>
      </c>
      <c r="G1588" s="3">
        <v>6.8331517279148102E-2</v>
      </c>
      <c r="H1588" s="3">
        <v>82.271141052246094</v>
      </c>
      <c r="I1588" s="3">
        <v>12.694705009460449</v>
      </c>
      <c r="J1588" s="3">
        <v>11.718189239501953</v>
      </c>
      <c r="K1588" s="3">
        <f t="shared" si="144"/>
        <v>14.893871348861872</v>
      </c>
      <c r="L1588" s="3">
        <f t="shared" si="145"/>
        <v>16.135027294600359</v>
      </c>
      <c r="M1588" s="3">
        <f t="shared" si="146"/>
        <v>0.86376762406656005</v>
      </c>
      <c r="N1588" s="3">
        <f t="shared" si="147"/>
        <v>2.1583464235373171</v>
      </c>
      <c r="O1588" s="3">
        <f t="shared" si="148"/>
        <v>0.92307692307692313</v>
      </c>
      <c r="P1588" s="4">
        <f t="shared" si="149"/>
        <v>63.382275010486048</v>
      </c>
    </row>
    <row r="1589" spans="1:16" x14ac:dyDescent="0.15">
      <c r="A1589" t="s">
        <v>43</v>
      </c>
      <c r="B1589" s="1">
        <v>2020</v>
      </c>
      <c r="C1589" s="3">
        <v>59633.59765625</v>
      </c>
      <c r="D1589" s="3">
        <v>40623.42578125</v>
      </c>
      <c r="E1589" s="3">
        <v>870.133544921875</v>
      </c>
      <c r="F1589" s="3">
        <v>1087.0860595703125</v>
      </c>
      <c r="G1589" s="3">
        <v>1362.5987548828125</v>
      </c>
      <c r="H1589" s="3">
        <v>1017.319580078125</v>
      </c>
      <c r="I1589" s="3">
        <v>1962.4169921875</v>
      </c>
      <c r="J1589" s="3">
        <v>1706.08154296875</v>
      </c>
      <c r="K1589" s="3">
        <f t="shared" si="144"/>
        <v>30.387831889784351</v>
      </c>
      <c r="L1589" s="3">
        <f t="shared" si="145"/>
        <v>34.953544806821874</v>
      </c>
      <c r="M1589" s="3">
        <f t="shared" si="146"/>
        <v>1.3204357923493502</v>
      </c>
      <c r="N1589" s="3">
        <f t="shared" si="147"/>
        <v>17.200323642598857</v>
      </c>
      <c r="O1589" s="3">
        <f t="shared" si="148"/>
        <v>0.86937768566047036</v>
      </c>
      <c r="P1589" s="4">
        <f t="shared" si="149"/>
        <v>2344.1111288438969</v>
      </c>
    </row>
    <row r="1590" spans="1:16" x14ac:dyDescent="0.15">
      <c r="A1590" t="s">
        <v>44</v>
      </c>
      <c r="B1590" s="1">
        <v>2020</v>
      </c>
      <c r="C1590" s="3">
        <v>6435.7353515625</v>
      </c>
      <c r="D1590" s="3">
        <v>3360.7490234375</v>
      </c>
      <c r="E1590" s="3">
        <v>37.514003753662109</v>
      </c>
      <c r="F1590" s="3">
        <v>128.46324157714844</v>
      </c>
      <c r="G1590" s="3">
        <v>637.669677734375</v>
      </c>
      <c r="H1590" s="3">
        <v>250.29833984375</v>
      </c>
      <c r="I1590" s="3">
        <v>729.5657958984375</v>
      </c>
      <c r="J1590" s="3">
        <v>641.57086181640625</v>
      </c>
      <c r="K1590" s="3">
        <f t="shared" si="144"/>
        <v>8.8213227480560441</v>
      </c>
      <c r="L1590" s="3">
        <f t="shared" si="145"/>
        <v>10.031215154225892</v>
      </c>
      <c r="M1590" s="3">
        <f t="shared" si="146"/>
        <v>1.3493805880706629</v>
      </c>
      <c r="N1590" s="3">
        <f t="shared" si="147"/>
        <v>6.3316975876076986</v>
      </c>
      <c r="O1590" s="3">
        <f t="shared" si="148"/>
        <v>0.87938725393003347</v>
      </c>
      <c r="P1590" s="4">
        <f t="shared" si="149"/>
        <v>768.59108638305531</v>
      </c>
    </row>
    <row r="1591" spans="1:16" x14ac:dyDescent="0.15">
      <c r="A1591" t="s">
        <v>45</v>
      </c>
      <c r="B1591" s="1">
        <v>2020</v>
      </c>
      <c r="C1591" s="3">
        <v>12606.4814453125</v>
      </c>
      <c r="D1591" s="3">
        <v>9343.8564453125</v>
      </c>
      <c r="E1591" s="3">
        <v>168.02719116210938</v>
      </c>
      <c r="F1591" s="3">
        <v>110.01374053955078</v>
      </c>
      <c r="G1591" s="3">
        <v>6.8331517279148102E-2</v>
      </c>
      <c r="H1591" s="3">
        <v>78.991233825683594</v>
      </c>
      <c r="I1591" s="3">
        <v>147.942138671875</v>
      </c>
      <c r="J1591" s="3">
        <v>135.03044128417969</v>
      </c>
      <c r="K1591" s="3">
        <f t="shared" si="144"/>
        <v>85.212242830102426</v>
      </c>
      <c r="L1591" s="3">
        <f t="shared" si="145"/>
        <v>93.360292134285487</v>
      </c>
      <c r="M1591" s="3">
        <f t="shared" si="146"/>
        <v>1.2870511998088745</v>
      </c>
      <c r="N1591" s="3">
        <f t="shared" si="147"/>
        <v>66.675099303261362</v>
      </c>
      <c r="O1591" s="3">
        <f t="shared" si="148"/>
        <v>0.91272468071904433</v>
      </c>
      <c r="P1591" s="4">
        <f t="shared" si="149"/>
        <v>1139.9089395594578</v>
      </c>
    </row>
    <row r="1592" spans="1:16" x14ac:dyDescent="0.15">
      <c r="A1592" t="s">
        <v>90</v>
      </c>
      <c r="B1592" s="1">
        <v>2020</v>
      </c>
      <c r="C1592" s="3">
        <v>985.47711181640625</v>
      </c>
      <c r="D1592" s="3">
        <v>668.6239013671875</v>
      </c>
      <c r="E1592" s="3">
        <v>13.59797191619873</v>
      </c>
      <c r="F1592" s="3">
        <v>26.580959320068359</v>
      </c>
      <c r="G1592" s="3">
        <v>6.8331517279148102E-2</v>
      </c>
      <c r="H1592" s="3">
        <v>20.362791061401367</v>
      </c>
      <c r="I1592" s="3">
        <v>66.294570922851562</v>
      </c>
      <c r="J1592" s="3">
        <v>62.280006408691406</v>
      </c>
      <c r="K1592" s="3">
        <f t="shared" si="144"/>
        <v>14.865125425779246</v>
      </c>
      <c r="L1592" s="3">
        <f t="shared" si="145"/>
        <v>15.823330289170928</v>
      </c>
      <c r="M1592" s="3">
        <f t="shared" si="146"/>
        <v>1.2154432978449705</v>
      </c>
      <c r="N1592" s="3">
        <f t="shared" si="147"/>
        <v>20.962209543045841</v>
      </c>
      <c r="O1592" s="3">
        <f t="shared" si="148"/>
        <v>0.93944354027372778</v>
      </c>
      <c r="P1592" s="4">
        <f t="shared" si="149"/>
        <v>89.109254978394972</v>
      </c>
    </row>
    <row r="1593" spans="1:16" x14ac:dyDescent="0.15">
      <c r="A1593" t="s">
        <v>46</v>
      </c>
      <c r="B1593" s="1">
        <v>2020</v>
      </c>
      <c r="C1593" s="3">
        <v>447.5714111328125</v>
      </c>
      <c r="D1593" s="3">
        <v>261.02639770507812</v>
      </c>
      <c r="E1593" s="3">
        <v>14.076292037963867</v>
      </c>
      <c r="F1593" s="3">
        <v>11.069705009460449</v>
      </c>
      <c r="G1593" s="3">
        <v>6.8331517279148102E-2</v>
      </c>
      <c r="H1593" s="3">
        <v>76.257972717285156</v>
      </c>
      <c r="I1593" s="3">
        <v>29.078470230102539</v>
      </c>
      <c r="J1593" s="3">
        <v>24.955404281616211</v>
      </c>
      <c r="K1593" s="3">
        <f t="shared" si="144"/>
        <v>15.391848594204202</v>
      </c>
      <c r="L1593" s="3">
        <f t="shared" si="145"/>
        <v>17.934849144580799</v>
      </c>
      <c r="M1593" s="3">
        <f t="shared" si="146"/>
        <v>1.3598349735047364</v>
      </c>
      <c r="N1593" s="3">
        <f t="shared" si="147"/>
        <v>5.1211881984578476</v>
      </c>
      <c r="O1593" s="3">
        <f t="shared" si="148"/>
        <v>0.85820898018843994</v>
      </c>
      <c r="P1593" s="4">
        <f t="shared" si="149"/>
        <v>370.53121233599956</v>
      </c>
    </row>
    <row r="1594" spans="1:16" x14ac:dyDescent="0.15">
      <c r="A1594" t="s">
        <v>47</v>
      </c>
      <c r="B1594" s="1">
        <v>2020</v>
      </c>
      <c r="C1594" s="3">
        <v>19455.759765625</v>
      </c>
      <c r="D1594" s="3">
        <v>4590.78466796875</v>
      </c>
      <c r="E1594" s="3">
        <v>326.48797607421875</v>
      </c>
      <c r="F1594" s="3">
        <v>390.30960083007812</v>
      </c>
      <c r="G1594" s="3">
        <v>6.8331517279148102E-2</v>
      </c>
      <c r="H1594" s="3">
        <v>337.83102416992188</v>
      </c>
      <c r="I1594" s="3">
        <v>1300.176513671875</v>
      </c>
      <c r="J1594" s="3">
        <v>1024.52783203125</v>
      </c>
      <c r="K1594" s="3">
        <f t="shared" si="144"/>
        <v>14.963937250857803</v>
      </c>
      <c r="L1594" s="3">
        <f t="shared" si="145"/>
        <v>18.989976804291992</v>
      </c>
      <c r="M1594" s="3">
        <f t="shared" si="146"/>
        <v>2.6865260402197335</v>
      </c>
      <c r="N1594" s="3">
        <f t="shared" si="147"/>
        <v>26.717276121779406</v>
      </c>
      <c r="O1594" s="3">
        <f t="shared" si="148"/>
        <v>0.78799133906660435</v>
      </c>
      <c r="P1594" s="4">
        <f t="shared" si="149"/>
        <v>339.68331207758462</v>
      </c>
    </row>
    <row r="1595" spans="1:16" x14ac:dyDescent="0.15">
      <c r="A1595" t="s">
        <v>48</v>
      </c>
      <c r="B1595" s="1">
        <v>2020</v>
      </c>
      <c r="C1595" s="3">
        <v>29796.845703125</v>
      </c>
      <c r="D1595" s="3">
        <v>13068.880859375</v>
      </c>
      <c r="E1595" s="3">
        <v>443.4031982421875</v>
      </c>
      <c r="F1595" s="3">
        <v>1084.489501953125</v>
      </c>
      <c r="G1595" s="3">
        <v>6.8331517279148102E-2</v>
      </c>
      <c r="H1595" s="3">
        <v>213.60430908203125</v>
      </c>
      <c r="I1595" s="3">
        <v>1872.5775146484375</v>
      </c>
      <c r="J1595" s="3">
        <v>1608.321533203125</v>
      </c>
      <c r="K1595" s="3">
        <f t="shared" si="144"/>
        <v>15.912209492016215</v>
      </c>
      <c r="L1595" s="3">
        <f t="shared" si="145"/>
        <v>18.526672116228994</v>
      </c>
      <c r="M1595" s="3">
        <f t="shared" si="146"/>
        <v>1.7534587556780796</v>
      </c>
      <c r="N1595" s="3">
        <f t="shared" si="147"/>
        <v>22.953100176329819</v>
      </c>
      <c r="O1595" s="3">
        <f t="shared" si="148"/>
        <v>0.85888115211352167</v>
      </c>
      <c r="P1595" s="4">
        <f t="shared" si="149"/>
        <v>940.73186124931351</v>
      </c>
    </row>
    <row r="1596" spans="1:16" x14ac:dyDescent="0.15">
      <c r="A1596" t="s">
        <v>85</v>
      </c>
      <c r="B1596" s="1">
        <v>2020</v>
      </c>
      <c r="C1596" s="3">
        <v>11901.2314453125</v>
      </c>
      <c r="D1596" s="3">
        <v>6299.208984375</v>
      </c>
      <c r="E1596" s="3">
        <v>30.134199142456055</v>
      </c>
      <c r="F1596" s="3">
        <v>96.074111938476562</v>
      </c>
      <c r="G1596" s="3">
        <v>6.8331517279148102E-2</v>
      </c>
      <c r="H1596" s="3">
        <v>164.61062622070312</v>
      </c>
      <c r="I1596" s="3">
        <v>692.56671142578125</v>
      </c>
      <c r="J1596" s="3">
        <v>568.76617431640625</v>
      </c>
      <c r="K1596" s="3">
        <f t="shared" si="144"/>
        <v>17.184238354181844</v>
      </c>
      <c r="L1596" s="3">
        <f t="shared" si="145"/>
        <v>20.924647039034024</v>
      </c>
      <c r="M1596" s="3">
        <f t="shared" si="146"/>
        <v>1.5678750267725872</v>
      </c>
      <c r="N1596" s="3">
        <f t="shared" si="147"/>
        <v>45.641769280336725</v>
      </c>
      <c r="O1596" s="3">
        <f t="shared" si="148"/>
        <v>0.82124388153957351</v>
      </c>
      <c r="P1596" s="4">
        <f t="shared" si="149"/>
        <v>375.74002698995412</v>
      </c>
    </row>
    <row r="1597" spans="1:16" x14ac:dyDescent="0.15">
      <c r="A1597" t="s">
        <v>49</v>
      </c>
      <c r="B1597" s="1">
        <v>2020</v>
      </c>
      <c r="C1597" s="3">
        <v>1661.13916015625</v>
      </c>
      <c r="D1597" s="3">
        <v>784.24078369140625</v>
      </c>
      <c r="E1597" s="3">
        <v>45.440456390380859</v>
      </c>
      <c r="F1597" s="3">
        <v>57.330142974853516</v>
      </c>
      <c r="G1597" s="3">
        <v>6.8331517279148102E-2</v>
      </c>
      <c r="H1597" s="3">
        <v>52.410270690917969</v>
      </c>
      <c r="I1597" s="3">
        <v>250.69329833984375</v>
      </c>
      <c r="J1597" s="3">
        <v>213.74845886230469</v>
      </c>
      <c r="K1597" s="3">
        <f t="shared" si="144"/>
        <v>6.6261809595898482</v>
      </c>
      <c r="L1597" s="3">
        <f t="shared" si="145"/>
        <v>7.7714673078711858</v>
      </c>
      <c r="M1597" s="3">
        <f t="shared" si="146"/>
        <v>1.2836022260964348</v>
      </c>
      <c r="N1597" s="3">
        <f t="shared" si="147"/>
        <v>15.127567093013759</v>
      </c>
      <c r="O1597" s="3">
        <f t="shared" si="148"/>
        <v>0.85262932945476644</v>
      </c>
      <c r="P1597" s="4">
        <f t="shared" si="149"/>
        <v>240.1265070823197</v>
      </c>
    </row>
    <row r="1598" spans="1:16" x14ac:dyDescent="0.15">
      <c r="A1598" t="s">
        <v>50</v>
      </c>
      <c r="B1598" s="1">
        <v>2020</v>
      </c>
      <c r="C1598" s="3">
        <v>500.05001831054688</v>
      </c>
      <c r="D1598" s="3">
        <v>348.8323974609375</v>
      </c>
      <c r="E1598" s="3">
        <v>5.6031842231750488</v>
      </c>
      <c r="F1598" s="3">
        <v>17.69786262512207</v>
      </c>
      <c r="G1598" s="3">
        <v>2.3916029930114746</v>
      </c>
      <c r="H1598" s="3">
        <v>26.034307479858398</v>
      </c>
      <c r="I1598" s="3">
        <v>36.836345672607422</v>
      </c>
      <c r="J1598" s="3">
        <v>32.008018493652344</v>
      </c>
      <c r="K1598" s="3">
        <f t="shared" si="144"/>
        <v>13.574908400384532</v>
      </c>
      <c r="L1598" s="3">
        <f t="shared" si="145"/>
        <v>15.622648381364629</v>
      </c>
      <c r="M1598" s="3">
        <f t="shared" si="146"/>
        <v>1.1813695007589906</v>
      </c>
      <c r="N1598" s="3">
        <f t="shared" si="147"/>
        <v>10.841481186896161</v>
      </c>
      <c r="O1598" s="3">
        <f t="shared" si="148"/>
        <v>0.86892491394591398</v>
      </c>
      <c r="P1598" s="4">
        <f t="shared" si="149"/>
        <v>403.69865692588132</v>
      </c>
    </row>
    <row r="1599" spans="1:16" x14ac:dyDescent="0.15">
      <c r="A1599" t="s">
        <v>51</v>
      </c>
      <c r="B1599" s="1">
        <v>2020</v>
      </c>
      <c r="C1599" s="3">
        <v>66319.1484375</v>
      </c>
      <c r="D1599" s="3">
        <v>12221.7744140625</v>
      </c>
      <c r="E1599" s="3">
        <v>259.65975952148438</v>
      </c>
      <c r="F1599" s="3">
        <v>1711.0211181640625</v>
      </c>
      <c r="G1599" s="3">
        <v>15463.421875</v>
      </c>
      <c r="H1599" s="3">
        <v>486.5203857421875</v>
      </c>
      <c r="I1599" s="3">
        <v>8356.8056640625</v>
      </c>
      <c r="J1599" s="3">
        <v>7298.37060546875</v>
      </c>
      <c r="K1599" s="3">
        <f t="shared" si="144"/>
        <v>7.9359447979863909</v>
      </c>
      <c r="L1599" s="3">
        <f t="shared" si="145"/>
        <v>9.0868430808112599</v>
      </c>
      <c r="M1599" s="3">
        <f t="shared" si="146"/>
        <v>2.357041142947184</v>
      </c>
      <c r="N1599" s="3">
        <f t="shared" si="147"/>
        <v>3.755126320951987</v>
      </c>
      <c r="O1599" s="3">
        <f t="shared" si="148"/>
        <v>0.87334454082791102</v>
      </c>
      <c r="P1599" s="4">
        <f t="shared" si="149"/>
        <v>344.62247161452922</v>
      </c>
    </row>
    <row r="1600" spans="1:16" x14ac:dyDescent="0.15">
      <c r="A1600" t="s">
        <v>91</v>
      </c>
      <c r="B1600" s="1">
        <v>2020</v>
      </c>
      <c r="C1600" s="3">
        <v>943.24822998046875</v>
      </c>
      <c r="D1600" s="3">
        <v>789.29730224609375</v>
      </c>
      <c r="E1600" s="3">
        <v>0.27332606911659241</v>
      </c>
      <c r="F1600" s="3">
        <v>2.2549400329589844</v>
      </c>
      <c r="G1600" s="3">
        <v>60.405059814453125</v>
      </c>
      <c r="H1600" s="3">
        <v>33.755767822265625</v>
      </c>
      <c r="I1600" s="3">
        <v>6.6186070442199707</v>
      </c>
      <c r="J1600" s="3">
        <v>6.4016036987304688</v>
      </c>
      <c r="K1600" s="3">
        <f t="shared" si="144"/>
        <v>142.51461428038812</v>
      </c>
      <c r="L1600" s="3">
        <f t="shared" si="145"/>
        <v>147.34561437589906</v>
      </c>
      <c r="M1600" s="3">
        <f t="shared" si="146"/>
        <v>1.1752541694686787</v>
      </c>
      <c r="N1600" s="3">
        <f t="shared" si="147"/>
        <v>9.7831324977057204</v>
      </c>
      <c r="O1600" s="3">
        <f t="shared" si="148"/>
        <v>0.96721313955645527</v>
      </c>
      <c r="P1600" s="4">
        <f t="shared" si="149"/>
        <v>4.9015185511352568</v>
      </c>
    </row>
    <row r="1601" spans="1:16" x14ac:dyDescent="0.15">
      <c r="A1601" t="s">
        <v>52</v>
      </c>
      <c r="B1601" s="1">
        <v>2020</v>
      </c>
      <c r="C1601" s="3">
        <v>83.774436950683594</v>
      </c>
      <c r="D1601" s="3">
        <v>59.380084991455078</v>
      </c>
      <c r="E1601" s="3">
        <v>1.2982988357543945</v>
      </c>
      <c r="F1601" s="3">
        <v>8.1314506530761719</v>
      </c>
      <c r="G1601" s="3">
        <v>6.8331517279148102E-2</v>
      </c>
      <c r="H1601" s="3">
        <v>31.02250862121582</v>
      </c>
      <c r="I1601" s="3">
        <v>16.329513549804688</v>
      </c>
      <c r="J1601" s="3">
        <v>14.593485832214355</v>
      </c>
      <c r="K1601" s="3">
        <f t="shared" si="144"/>
        <v>5.1302469418438736</v>
      </c>
      <c r="L1601" s="3">
        <f t="shared" si="145"/>
        <v>5.7405364224739177</v>
      </c>
      <c r="M1601" s="3">
        <f t="shared" si="146"/>
        <v>0.91455427872014505</v>
      </c>
      <c r="N1601" s="3">
        <f t="shared" si="147"/>
        <v>2.1358884261978575</v>
      </c>
      <c r="O1601" s="3">
        <f t="shared" si="148"/>
        <v>0.89368772607368352</v>
      </c>
      <c r="P1601" s="4">
        <f t="shared" si="149"/>
        <v>180.93562839038555</v>
      </c>
    </row>
    <row r="1602" spans="1:16" x14ac:dyDescent="0.15">
      <c r="A1602" t="s">
        <v>53</v>
      </c>
      <c r="B1602" s="1">
        <v>2020</v>
      </c>
      <c r="C1602" s="3">
        <v>1330.3463134765625</v>
      </c>
      <c r="D1602" s="3">
        <v>649.55938720703125</v>
      </c>
      <c r="E1602" s="3">
        <v>101.13064575195312</v>
      </c>
      <c r="F1602" s="3">
        <v>30.134199142456055</v>
      </c>
      <c r="G1602" s="3">
        <v>6.8331517279148102E-2</v>
      </c>
      <c r="H1602" s="3">
        <v>14.281286239624023</v>
      </c>
      <c r="I1602" s="3">
        <v>108.23049926757812</v>
      </c>
      <c r="J1602" s="3">
        <v>94.884788513183594</v>
      </c>
      <c r="K1602" s="3">
        <f t="shared" si="144"/>
        <v>12.291787642848703</v>
      </c>
      <c r="L1602" s="3">
        <f t="shared" si="145"/>
        <v>14.020648982020125</v>
      </c>
      <c r="M1602" s="3">
        <f t="shared" si="146"/>
        <v>1.3947776181881448</v>
      </c>
      <c r="N1602" s="3">
        <f t="shared" si="147"/>
        <v>29.906298654325358</v>
      </c>
      <c r="O1602" s="3">
        <f t="shared" si="148"/>
        <v>0.87669177501066542</v>
      </c>
      <c r="P1602" s="4">
        <f t="shared" si="149"/>
        <v>193.21530121220997</v>
      </c>
    </row>
    <row r="1603" spans="1:16" x14ac:dyDescent="0.15">
      <c r="A1603" t="s">
        <v>54</v>
      </c>
      <c r="B1603" s="1">
        <v>2020</v>
      </c>
      <c r="C1603" s="3">
        <v>5285.10107421875</v>
      </c>
      <c r="D1603" s="3">
        <v>4056.636962890625</v>
      </c>
      <c r="E1603" s="3">
        <v>30.885845184326172</v>
      </c>
      <c r="F1603" s="3">
        <v>137.55134582519531</v>
      </c>
      <c r="G1603" s="3">
        <v>6.8331517279148102E-2</v>
      </c>
      <c r="H1603" s="3">
        <v>82.886131286621094</v>
      </c>
      <c r="I1603" s="3">
        <v>226.71441650390625</v>
      </c>
      <c r="J1603" s="3">
        <v>184.344482421875</v>
      </c>
      <c r="K1603" s="3">
        <f t="shared" ref="K1603:K1620" si="150">C1603/I1603</f>
        <v>23.311711516711988</v>
      </c>
      <c r="L1603" s="3">
        <f t="shared" ref="L1603:L1620" si="151">C1603/J1603</f>
        <v>28.669700360891301</v>
      </c>
      <c r="M1603" s="3">
        <f t="shared" ref="M1603:M1620" si="152">C1603/(D1603+E1603+I1603+J1603)</f>
        <v>1.1748371861278031</v>
      </c>
      <c r="N1603" s="3">
        <f t="shared" ref="N1603:N1620" si="153">C1603/(F1603+G1603+H1603)</f>
        <v>23.968080963838091</v>
      </c>
      <c r="O1603" s="3">
        <f t="shared" ref="O1603:O1620" si="154">J1603/I1603</f>
        <v>0.81311318999733206</v>
      </c>
      <c r="P1603" s="4">
        <f t="shared" ref="P1603:P1620" si="155">(C1603/VLOOKUP(A1603,$A$2:$C$64,3))*100</f>
        <v>192.02889050176233</v>
      </c>
    </row>
    <row r="1604" spans="1:16" x14ac:dyDescent="0.15">
      <c r="A1604" t="s">
        <v>55</v>
      </c>
      <c r="B1604" s="1">
        <v>2020</v>
      </c>
      <c r="C1604" s="3">
        <v>970.649169921875</v>
      </c>
      <c r="D1604" s="3">
        <v>672.65545654296875</v>
      </c>
      <c r="E1604" s="3">
        <v>23.847698211669922</v>
      </c>
      <c r="F1604" s="3">
        <v>113.36198425292969</v>
      </c>
      <c r="G1604" s="3">
        <v>6.8331517279148102E-2</v>
      </c>
      <c r="H1604" s="3">
        <v>103.590576171875</v>
      </c>
      <c r="I1604" s="3">
        <v>64.775550842285156</v>
      </c>
      <c r="J1604" s="3">
        <v>57.343177795410156</v>
      </c>
      <c r="K1604" s="3">
        <f t="shared" si="150"/>
        <v>14.984807651967355</v>
      </c>
      <c r="L1604" s="3">
        <f t="shared" si="151"/>
        <v>16.927020915809226</v>
      </c>
      <c r="M1604" s="3">
        <f t="shared" si="152"/>
        <v>1.1857112418001172</v>
      </c>
      <c r="N1604" s="3">
        <f t="shared" si="153"/>
        <v>4.4726070436615437</v>
      </c>
      <c r="O1604" s="3">
        <f t="shared" si="154"/>
        <v>0.88525959331521142</v>
      </c>
      <c r="P1604" s="4">
        <f t="shared" si="155"/>
        <v>62.665488208390094</v>
      </c>
    </row>
    <row r="1605" spans="1:16" x14ac:dyDescent="0.15">
      <c r="A1605" t="s">
        <v>77</v>
      </c>
      <c r="B1605" s="1">
        <v>2020</v>
      </c>
      <c r="C1605" s="3">
        <v>353.20559692382812</v>
      </c>
      <c r="D1605" s="3">
        <v>184.90507507324219</v>
      </c>
      <c r="E1605" s="3">
        <v>6.6964883804321289</v>
      </c>
      <c r="F1605" s="3">
        <v>14.622943878173828</v>
      </c>
      <c r="G1605" s="3">
        <v>5.8765101432800293</v>
      </c>
      <c r="H1605" s="3">
        <v>12.163009643554688</v>
      </c>
      <c r="I1605" s="3">
        <v>59.133457183837891</v>
      </c>
      <c r="J1605" s="3">
        <v>50.887321472167969</v>
      </c>
      <c r="K1605" s="3">
        <f t="shared" si="150"/>
        <v>5.9730246419680801</v>
      </c>
      <c r="L1605" s="3">
        <f t="shared" si="151"/>
        <v>6.9409351230445182</v>
      </c>
      <c r="M1605" s="3">
        <f t="shared" si="152"/>
        <v>1.171019343107516</v>
      </c>
      <c r="N1605" s="3">
        <f t="shared" si="153"/>
        <v>10.813807572703677</v>
      </c>
      <c r="O1605" s="3">
        <f t="shared" si="154"/>
        <v>0.86055042095655243</v>
      </c>
      <c r="P1605" s="4">
        <f t="shared" si="155"/>
        <v>22.803090812872203</v>
      </c>
    </row>
    <row r="1606" spans="1:16" x14ac:dyDescent="0.15">
      <c r="A1606" t="s">
        <v>66</v>
      </c>
      <c r="B1606" s="1">
        <v>2020</v>
      </c>
      <c r="C1606" s="3">
        <v>21962.021484375</v>
      </c>
      <c r="D1606" s="3">
        <v>17520.26953125</v>
      </c>
      <c r="E1606" s="3">
        <v>166.45556640625</v>
      </c>
      <c r="F1606" s="3">
        <v>1093.44091796875</v>
      </c>
      <c r="G1606" s="3">
        <v>6.8331517279148102E-2</v>
      </c>
      <c r="H1606" s="3">
        <v>1229.96728515625</v>
      </c>
      <c r="I1606" s="3">
        <v>1422.4580078125</v>
      </c>
      <c r="J1606" s="3">
        <v>1198.564697265625</v>
      </c>
      <c r="K1606" s="3">
        <f t="shared" si="150"/>
        <v>15.439486693986051</v>
      </c>
      <c r="L1606" s="3">
        <f t="shared" si="151"/>
        <v>18.32360116602683</v>
      </c>
      <c r="M1606" s="3">
        <f t="shared" si="152"/>
        <v>1.0814602238372235</v>
      </c>
      <c r="N1606" s="3">
        <f t="shared" si="153"/>
        <v>9.4522243530022383</v>
      </c>
      <c r="O1606" s="3">
        <f t="shared" si="154"/>
        <v>0.84260111067096799</v>
      </c>
      <c r="P1606" s="4">
        <f t="shared" si="155"/>
        <v>1417.8766551382134</v>
      </c>
    </row>
    <row r="1607" spans="1:16" x14ac:dyDescent="0.15">
      <c r="A1607" t="s">
        <v>67</v>
      </c>
      <c r="B1607" s="1">
        <v>2020</v>
      </c>
      <c r="C1607" s="3">
        <v>2677.502197265625</v>
      </c>
      <c r="D1607" s="3">
        <v>1391.093017578125</v>
      </c>
      <c r="E1607" s="3">
        <v>34.644077301025391</v>
      </c>
      <c r="F1607" s="3">
        <v>526.49432373046875</v>
      </c>
      <c r="G1607" s="3">
        <v>6.8331517279148102E-2</v>
      </c>
      <c r="H1607" s="3">
        <v>652.4293212890625</v>
      </c>
      <c r="I1607" s="3">
        <v>562.798583984375</v>
      </c>
      <c r="J1607" s="3">
        <v>786.58349609375</v>
      </c>
      <c r="K1607" s="3">
        <f t="shared" si="150"/>
        <v>4.7574785606425065</v>
      </c>
      <c r="L1607" s="3">
        <f t="shared" si="151"/>
        <v>3.4039643732195768</v>
      </c>
      <c r="M1607" s="3">
        <f t="shared" si="152"/>
        <v>0.96482422139829249</v>
      </c>
      <c r="N1607" s="3">
        <f t="shared" si="153"/>
        <v>2.2710096850112262</v>
      </c>
      <c r="O1607" s="3">
        <f t="shared" si="154"/>
        <v>1.3976287760446604</v>
      </c>
      <c r="P1607" s="4">
        <f t="shared" si="155"/>
        <v>172.86058399884308</v>
      </c>
    </row>
    <row r="1608" spans="1:16" x14ac:dyDescent="0.15">
      <c r="A1608" t="s">
        <v>79</v>
      </c>
      <c r="B1608" s="1">
        <v>2020</v>
      </c>
      <c r="C1608" s="3">
        <v>13798.9345703125</v>
      </c>
      <c r="D1608" s="3">
        <v>8321.275390625</v>
      </c>
      <c r="E1608" s="3">
        <v>68.468177795410156</v>
      </c>
      <c r="F1608" s="3">
        <v>411.42404174804688</v>
      </c>
      <c r="G1608" s="3">
        <v>1281.6942138671875</v>
      </c>
      <c r="H1608" s="3">
        <v>4702.57470703125</v>
      </c>
      <c r="I1608" s="3">
        <v>803.6724853515625</v>
      </c>
      <c r="J1608" s="3">
        <v>708.24517822265625</v>
      </c>
      <c r="K1608" s="3">
        <f t="shared" si="150"/>
        <v>17.169848192919314</v>
      </c>
      <c r="L1608" s="3">
        <f t="shared" si="151"/>
        <v>19.483273581813823</v>
      </c>
      <c r="M1608" s="3">
        <f t="shared" si="152"/>
        <v>1.3935979273583761</v>
      </c>
      <c r="N1608" s="3">
        <f t="shared" si="153"/>
        <v>2.1575354931676731</v>
      </c>
      <c r="O1608" s="3">
        <f t="shared" si="154"/>
        <v>0.88126095036442353</v>
      </c>
      <c r="P1608" s="4">
        <f t="shared" si="155"/>
        <v>890.86458671145112</v>
      </c>
    </row>
    <row r="1609" spans="1:16" x14ac:dyDescent="0.15">
      <c r="A1609" t="s">
        <v>56</v>
      </c>
      <c r="B1609" s="1">
        <v>2020</v>
      </c>
      <c r="C1609" s="3">
        <v>22124.037109375</v>
      </c>
      <c r="D1609" s="3">
        <v>12323.4521484375</v>
      </c>
      <c r="E1609" s="3">
        <v>207.72781372070312</v>
      </c>
      <c r="F1609" s="3">
        <v>427.8236083984375</v>
      </c>
      <c r="G1609" s="3">
        <v>2096.88916015625</v>
      </c>
      <c r="H1609" s="3">
        <v>162.83399963378906</v>
      </c>
      <c r="I1609" s="3">
        <v>2337.88720703125</v>
      </c>
      <c r="J1609" s="3">
        <v>2027.1383056640625</v>
      </c>
      <c r="K1609" s="3">
        <f t="shared" si="150"/>
        <v>9.4632611200559396</v>
      </c>
      <c r="L1609" s="3">
        <f t="shared" si="151"/>
        <v>10.913925827141563</v>
      </c>
      <c r="M1609" s="3">
        <f t="shared" si="152"/>
        <v>1.3094086209061568</v>
      </c>
      <c r="N1609" s="3">
        <f t="shared" si="153"/>
        <v>8.2320565994420125</v>
      </c>
      <c r="O1609" s="3">
        <f t="shared" si="154"/>
        <v>0.86708131152238521</v>
      </c>
      <c r="P1609" s="4">
        <f t="shared" si="155"/>
        <v>316.40762830317908</v>
      </c>
    </row>
    <row r="1610" spans="1:16" x14ac:dyDescent="0.15">
      <c r="A1610" t="s">
        <v>57</v>
      </c>
      <c r="B1610" s="1">
        <v>2020</v>
      </c>
      <c r="C1610" s="3">
        <v>11048.3857421875</v>
      </c>
      <c r="D1610" s="3">
        <v>3422.9990234375</v>
      </c>
      <c r="E1610" s="3">
        <v>206.22451782226562</v>
      </c>
      <c r="F1610" s="3">
        <v>525.26434326171875</v>
      </c>
      <c r="G1610" s="3">
        <v>6.8331517279148102E-2</v>
      </c>
      <c r="H1610" s="3">
        <v>513.92132568359375</v>
      </c>
      <c r="I1610" s="3">
        <v>671.517333984375</v>
      </c>
      <c r="J1610" s="3">
        <v>601.5880126953125</v>
      </c>
      <c r="K1610" s="3">
        <f t="shared" si="150"/>
        <v>16.452867533043573</v>
      </c>
      <c r="L1610" s="3">
        <f t="shared" si="151"/>
        <v>18.36536883886215</v>
      </c>
      <c r="M1610" s="3">
        <f t="shared" si="152"/>
        <v>2.2537014538882474</v>
      </c>
      <c r="N1610" s="3">
        <f t="shared" si="153"/>
        <v>10.631073575150689</v>
      </c>
      <c r="O1610" s="3">
        <f t="shared" si="154"/>
        <v>0.89586371378659058</v>
      </c>
      <c r="P1610" s="4">
        <f t="shared" si="155"/>
        <v>385.44851450817447</v>
      </c>
    </row>
    <row r="1611" spans="1:16" x14ac:dyDescent="0.15">
      <c r="A1611" t="s">
        <v>93</v>
      </c>
      <c r="B1611" s="1">
        <v>2020</v>
      </c>
      <c r="C1611" s="3">
        <v>3159.1708984375</v>
      </c>
      <c r="D1611" s="3">
        <v>1536.63916015625</v>
      </c>
      <c r="E1611" s="3">
        <v>37.172344207763672</v>
      </c>
      <c r="F1611" s="3">
        <v>128.46324157714844</v>
      </c>
      <c r="G1611" s="3">
        <v>6.8331517279148102E-2</v>
      </c>
      <c r="H1611" s="3">
        <v>321.49978637695312</v>
      </c>
      <c r="I1611" s="3">
        <v>463.03125</v>
      </c>
      <c r="J1611" s="3">
        <v>395.4888916015625</v>
      </c>
      <c r="K1611" s="3">
        <f t="shared" si="150"/>
        <v>6.8228027772153608</v>
      </c>
      <c r="L1611" s="3">
        <f t="shared" si="151"/>
        <v>7.988014241422043</v>
      </c>
      <c r="M1611" s="3">
        <f t="shared" si="152"/>
        <v>1.2988240742899952</v>
      </c>
      <c r="N1611" s="3">
        <f t="shared" si="153"/>
        <v>7.0198905741776523</v>
      </c>
      <c r="O1611" s="3">
        <f t="shared" si="154"/>
        <v>0.85413002168117702</v>
      </c>
      <c r="P1611" s="4">
        <f t="shared" si="155"/>
        <v>110.2149905239545</v>
      </c>
    </row>
    <row r="1612" spans="1:16" x14ac:dyDescent="0.15">
      <c r="A1612" t="s">
        <v>58</v>
      </c>
      <c r="B1612" s="1">
        <v>2020</v>
      </c>
      <c r="C1612" s="3">
        <v>4104.33251953125</v>
      </c>
      <c r="D1612" s="3">
        <v>2346.640869140625</v>
      </c>
      <c r="E1612" s="3">
        <v>56.988483428955078</v>
      </c>
      <c r="F1612" s="3">
        <v>118.69184112548828</v>
      </c>
      <c r="G1612" s="3">
        <v>6.8331517279148102E-2</v>
      </c>
      <c r="H1612" s="3">
        <v>50.360324859619141</v>
      </c>
      <c r="I1612" s="3">
        <v>257.90866088867188</v>
      </c>
      <c r="J1612" s="3">
        <v>217.11201477050781</v>
      </c>
      <c r="K1612" s="3">
        <f t="shared" si="150"/>
        <v>15.913899538654558</v>
      </c>
      <c r="L1612" s="3">
        <f t="shared" si="151"/>
        <v>18.904216442694892</v>
      </c>
      <c r="M1612" s="3">
        <f t="shared" si="152"/>
        <v>1.425783780342571</v>
      </c>
      <c r="N1612" s="3">
        <f t="shared" si="153"/>
        <v>24.268687593432198</v>
      </c>
      <c r="O1612" s="3">
        <f t="shared" si="154"/>
        <v>0.84181746368039101</v>
      </c>
      <c r="P1612" s="4">
        <f t="shared" si="155"/>
        <v>303.74058836399917</v>
      </c>
    </row>
    <row r="1613" spans="1:16" x14ac:dyDescent="0.15">
      <c r="A1613" t="s">
        <v>64</v>
      </c>
      <c r="B1613" s="1">
        <v>2020</v>
      </c>
      <c r="C1613" s="3">
        <v>501.82666015625</v>
      </c>
      <c r="D1613" s="3">
        <v>343.9808349609375</v>
      </c>
      <c r="E1613" s="3">
        <v>15.169596672058105</v>
      </c>
      <c r="F1613" s="3">
        <v>13.256314277648926</v>
      </c>
      <c r="G1613" s="3">
        <v>0.81997817754745483</v>
      </c>
      <c r="H1613" s="3">
        <v>76.052978515625</v>
      </c>
      <c r="I1613" s="3">
        <v>52.243595123291016</v>
      </c>
      <c r="J1613" s="3">
        <v>49.151294708251953</v>
      </c>
      <c r="K1613" s="3">
        <f t="shared" si="150"/>
        <v>9.6055154506878075</v>
      </c>
      <c r="L1613" s="3">
        <f t="shared" si="151"/>
        <v>10.209836040636359</v>
      </c>
      <c r="M1613" s="3">
        <f t="shared" si="152"/>
        <v>1.0896357790812778</v>
      </c>
      <c r="N1613" s="3">
        <f t="shared" si="153"/>
        <v>5.567854424548849</v>
      </c>
      <c r="O1613" s="3">
        <f t="shared" si="154"/>
        <v>0.94080996134087891</v>
      </c>
      <c r="P1613" s="4">
        <f t="shared" si="155"/>
        <v>37.137615991700471</v>
      </c>
    </row>
    <row r="1614" spans="1:16" x14ac:dyDescent="0.15">
      <c r="A1614" t="s">
        <v>69</v>
      </c>
      <c r="B1614" s="1">
        <v>2020</v>
      </c>
      <c r="C1614" s="3">
        <v>11932.869140625</v>
      </c>
      <c r="D1614" s="3">
        <v>4383.193359375</v>
      </c>
      <c r="E1614" s="3">
        <v>36.489028930664062</v>
      </c>
      <c r="F1614" s="3">
        <v>45.577121734619141</v>
      </c>
      <c r="G1614" s="3">
        <v>4274.75146484375</v>
      </c>
      <c r="H1614" s="3">
        <v>74.754676818847656</v>
      </c>
      <c r="I1614" s="3">
        <v>657.2493896484375</v>
      </c>
      <c r="J1614" s="3">
        <v>591.28033447265625</v>
      </c>
      <c r="K1614" s="3">
        <f t="shared" si="150"/>
        <v>18.155770592663295</v>
      </c>
      <c r="L1614" s="3">
        <f t="shared" si="151"/>
        <v>20.181407100690301</v>
      </c>
      <c r="M1614" s="3">
        <f t="shared" si="152"/>
        <v>2.1052262872209497</v>
      </c>
      <c r="N1614" s="3">
        <f t="shared" si="153"/>
        <v>2.7150496191968356</v>
      </c>
      <c r="O1614" s="3">
        <f t="shared" si="154"/>
        <v>0.89962857902223681</v>
      </c>
      <c r="P1614" s="4">
        <f t="shared" si="155"/>
        <v>883.09041150934695</v>
      </c>
    </row>
    <row r="1615" spans="1:16" x14ac:dyDescent="0.15">
      <c r="A1615" t="s">
        <v>59</v>
      </c>
      <c r="B1615" s="1">
        <v>2020</v>
      </c>
      <c r="C1615" s="3">
        <v>3723.58935546875</v>
      </c>
      <c r="D1615" s="3">
        <v>2407.4560546875</v>
      </c>
      <c r="E1615" s="3">
        <v>18.517841339111328</v>
      </c>
      <c r="F1615" s="3">
        <v>111.72203063964844</v>
      </c>
      <c r="G1615" s="3">
        <v>6.8331517279148102E-2</v>
      </c>
      <c r="H1615" s="3">
        <v>59.038429260253906</v>
      </c>
      <c r="I1615" s="3">
        <v>370.479248046875</v>
      </c>
      <c r="J1615" s="3">
        <v>337.71170043945312</v>
      </c>
      <c r="K1615" s="3">
        <f t="shared" si="150"/>
        <v>10.050736647461619</v>
      </c>
      <c r="L1615" s="3">
        <f t="shared" si="151"/>
        <v>11.025941211463405</v>
      </c>
      <c r="M1615" s="3">
        <f t="shared" si="152"/>
        <v>1.1880642978903075</v>
      </c>
      <c r="N1615" s="3">
        <f t="shared" si="153"/>
        <v>21.797200135750895</v>
      </c>
      <c r="O1615" s="3">
        <f t="shared" si="154"/>
        <v>0.91155362201751189</v>
      </c>
      <c r="P1615" s="4">
        <f t="shared" si="155"/>
        <v>275.38964333627649</v>
      </c>
    </row>
    <row r="1616" spans="1:16" x14ac:dyDescent="0.15">
      <c r="A1616" t="s">
        <v>60</v>
      </c>
      <c r="B1616" s="1">
        <v>2020</v>
      </c>
      <c r="C1616" s="3">
        <v>13.324645042419434</v>
      </c>
      <c r="D1616" s="3">
        <v>3.8948962688446045</v>
      </c>
      <c r="E1616" s="3">
        <v>0.40998908877372742</v>
      </c>
      <c r="F1616" s="3">
        <v>0.1366630345582962</v>
      </c>
      <c r="G1616" s="3">
        <v>6.8331517279148102E-2</v>
      </c>
      <c r="H1616" s="3">
        <v>1.5716248750686646</v>
      </c>
      <c r="I1616" s="3">
        <v>2.6040420532226562</v>
      </c>
      <c r="J1616" s="3">
        <v>2.2785367965698242</v>
      </c>
      <c r="K1616" s="3">
        <f t="shared" si="150"/>
        <v>5.1169085483582712</v>
      </c>
      <c r="L1616" s="3">
        <f t="shared" si="151"/>
        <v>5.8478954838380242</v>
      </c>
      <c r="M1616" s="3">
        <f t="shared" si="152"/>
        <v>1.4503071513107479</v>
      </c>
      <c r="N1616" s="3">
        <f t="shared" si="153"/>
        <v>7.4999996288589594</v>
      </c>
      <c r="O1616" s="3">
        <f t="shared" si="154"/>
        <v>0.875</v>
      </c>
      <c r="P1616" s="4">
        <f t="shared" si="155"/>
        <v>74.990137751591988</v>
      </c>
    </row>
    <row r="1617" spans="1:16" x14ac:dyDescent="0.15">
      <c r="A1617" t="s">
        <v>61</v>
      </c>
      <c r="B1617" s="1">
        <v>2020</v>
      </c>
      <c r="C1617" s="3">
        <v>2037.645751953125</v>
      </c>
      <c r="D1617" s="3">
        <v>955.9578857421875</v>
      </c>
      <c r="E1617" s="3">
        <v>91.154243469238281</v>
      </c>
      <c r="F1617" s="3">
        <v>157.16249084472656</v>
      </c>
      <c r="G1617" s="3">
        <v>8.1314506530761719</v>
      </c>
      <c r="H1617" s="3">
        <v>52.000282287597656</v>
      </c>
      <c r="I1617" s="3">
        <v>453.86285400390625</v>
      </c>
      <c r="J1617" s="3">
        <v>407.04434204101562</v>
      </c>
      <c r="K1617" s="3">
        <f t="shared" si="150"/>
        <v>4.4895627257823296</v>
      </c>
      <c r="L1617" s="3">
        <f t="shared" si="151"/>
        <v>5.0059552277176786</v>
      </c>
      <c r="M1617" s="3">
        <f t="shared" si="152"/>
        <v>1.0679376906622062</v>
      </c>
      <c r="N1617" s="3">
        <f t="shared" si="153"/>
        <v>9.3773581113021311</v>
      </c>
      <c r="O1617" s="3">
        <f t="shared" si="154"/>
        <v>0.89684436267505674</v>
      </c>
      <c r="P1617" s="4">
        <f t="shared" si="155"/>
        <v>54.15689803150876</v>
      </c>
    </row>
    <row r="1618" spans="1:16" x14ac:dyDescent="0.15">
      <c r="A1618" t="s">
        <v>62</v>
      </c>
      <c r="B1618" s="1">
        <v>2020</v>
      </c>
      <c r="C1618" s="3">
        <v>843.62091064453125</v>
      </c>
      <c r="D1618" s="3">
        <v>323.27639770507812</v>
      </c>
      <c r="E1618" s="3">
        <v>21.866085052490234</v>
      </c>
      <c r="F1618" s="3">
        <v>58.218452453613281</v>
      </c>
      <c r="G1618" s="3">
        <v>6.8331517279148102E-2</v>
      </c>
      <c r="H1618" s="3">
        <v>13.666302680969238</v>
      </c>
      <c r="I1618" s="3">
        <v>170.13075256347656</v>
      </c>
      <c r="J1618" s="3">
        <v>133.13165283203125</v>
      </c>
      <c r="K1618" s="3">
        <f t="shared" si="150"/>
        <v>4.9586620756865951</v>
      </c>
      <c r="L1618" s="3">
        <f t="shared" si="151"/>
        <v>6.3367418093194248</v>
      </c>
      <c r="M1618" s="3">
        <f t="shared" si="152"/>
        <v>1.301071176448886</v>
      </c>
      <c r="N1618" s="3">
        <f t="shared" si="153"/>
        <v>11.724596537829054</v>
      </c>
      <c r="O1618" s="3">
        <f t="shared" si="154"/>
        <v>0.78252550362615492</v>
      </c>
      <c r="P1618" s="4">
        <f t="shared" si="155"/>
        <v>274.77746706623907</v>
      </c>
    </row>
    <row r="1619" spans="1:16" x14ac:dyDescent="0.15">
      <c r="A1619" t="s">
        <v>63</v>
      </c>
      <c r="B1619" s="1">
        <v>2020</v>
      </c>
      <c r="C1619" s="3">
        <v>84.184425354003906</v>
      </c>
      <c r="D1619" s="3">
        <v>45.030467987060547</v>
      </c>
      <c r="E1619" s="3">
        <v>0.81997817754745483</v>
      </c>
      <c r="F1619" s="3">
        <v>0.75164663791656494</v>
      </c>
      <c r="G1619" s="3">
        <v>6.8331517279148102E-2</v>
      </c>
      <c r="H1619" s="3">
        <v>168.30052185058594</v>
      </c>
      <c r="I1619" s="3">
        <v>13.345715522766113</v>
      </c>
      <c r="J1619" s="3">
        <v>11.609687805175781</v>
      </c>
      <c r="K1619" s="3">
        <f t="shared" si="150"/>
        <v>6.3079739119566769</v>
      </c>
      <c r="L1619" s="3">
        <f t="shared" si="151"/>
        <v>7.2512221488396236</v>
      </c>
      <c r="M1619" s="3">
        <f t="shared" si="152"/>
        <v>1.1889473250774527</v>
      </c>
      <c r="N1619" s="3">
        <f t="shared" si="153"/>
        <v>0.49777776999905943</v>
      </c>
      <c r="O1619" s="3">
        <f t="shared" si="154"/>
        <v>0.86991872300672923</v>
      </c>
      <c r="P1619" s="4">
        <f t="shared" si="155"/>
        <v>3.0767107730746566</v>
      </c>
    </row>
    <row r="1620" spans="1:16" x14ac:dyDescent="0.15">
      <c r="A1620" t="s">
        <v>68</v>
      </c>
      <c r="B1620" s="1">
        <v>2020</v>
      </c>
      <c r="C1620" s="3">
        <v>1004.3366088867188</v>
      </c>
      <c r="D1620" s="3">
        <v>174.65534973144531</v>
      </c>
      <c r="E1620" s="3">
        <v>2.8699235916137695</v>
      </c>
      <c r="F1620" s="3">
        <v>22.822725296020508</v>
      </c>
      <c r="G1620" s="3">
        <v>7.9264559745788574</v>
      </c>
      <c r="H1620" s="3">
        <v>83.227783203125</v>
      </c>
      <c r="I1620" s="3">
        <v>50.236312866210938</v>
      </c>
      <c r="J1620" s="3">
        <v>40.037147521972656</v>
      </c>
      <c r="K1620" s="3">
        <f t="shared" si="150"/>
        <v>19.992243689568983</v>
      </c>
      <c r="L1620" s="3">
        <f t="shared" si="151"/>
        <v>25.085118971963027</v>
      </c>
      <c r="M1620" s="3">
        <f t="shared" si="152"/>
        <v>3.7503411422761141</v>
      </c>
      <c r="N1620" s="3">
        <f t="shared" si="153"/>
        <v>8.8117508088070995</v>
      </c>
      <c r="O1620" s="3">
        <f t="shared" si="154"/>
        <v>0.79697623566839704</v>
      </c>
      <c r="P1620" s="4">
        <f t="shared" si="155"/>
        <v>36.705759424751712</v>
      </c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0"/>
  <sheetViews>
    <sheetView workbookViewId="0">
      <selection activeCell="A2" sqref="A2"/>
    </sheetView>
  </sheetViews>
  <sheetFormatPr baseColWidth="10" defaultRowHeight="13" x14ac:dyDescent="0.15"/>
  <cols>
    <col min="1" max="1" width="24.1640625" bestFit="1" customWidth="1"/>
    <col min="2" max="2" width="6.6640625" bestFit="1" customWidth="1"/>
    <col min="3" max="6" width="7.1640625" bestFit="1" customWidth="1"/>
    <col min="7" max="20" width="8.1640625" bestFit="1" customWidth="1"/>
    <col min="21" max="22" width="9.1640625" bestFit="1" customWidth="1"/>
  </cols>
  <sheetData>
    <row r="2" spans="1:22" x14ac:dyDescent="0.15">
      <c r="A2" s="2" t="s">
        <v>113</v>
      </c>
      <c r="B2" s="2">
        <v>2000</v>
      </c>
      <c r="C2" s="2">
        <v>2001</v>
      </c>
      <c r="D2" s="2">
        <v>2002</v>
      </c>
      <c r="E2" s="2">
        <v>2003</v>
      </c>
      <c r="F2" s="2">
        <v>2004</v>
      </c>
      <c r="G2" s="2">
        <v>2005</v>
      </c>
      <c r="H2" s="2">
        <v>2006</v>
      </c>
      <c r="I2" s="2">
        <v>2007</v>
      </c>
      <c r="J2" s="2">
        <v>2008</v>
      </c>
      <c r="K2" s="2">
        <v>2009</v>
      </c>
      <c r="L2" s="2">
        <v>2010</v>
      </c>
      <c r="M2" s="2">
        <v>2011</v>
      </c>
      <c r="N2" s="2">
        <v>2012</v>
      </c>
      <c r="O2" s="2">
        <v>2013</v>
      </c>
      <c r="P2" s="2">
        <v>2014</v>
      </c>
      <c r="Q2" s="2">
        <v>2015</v>
      </c>
      <c r="R2" s="2">
        <v>2016</v>
      </c>
      <c r="S2" s="2">
        <v>2017</v>
      </c>
      <c r="T2" s="2">
        <v>2018</v>
      </c>
      <c r="U2" s="2">
        <v>2019</v>
      </c>
      <c r="V2" s="2">
        <v>2020</v>
      </c>
    </row>
    <row r="3" spans="1:22" x14ac:dyDescent="0.15">
      <c r="A3" s="2" t="s">
        <v>114</v>
      </c>
      <c r="B3" s="3">
        <f>AVERAGEIFS(Data!$K$2:$K$3106,Data!$B$2:$B$3106,Ratios!B$2)</f>
        <v>14.885915713883035</v>
      </c>
      <c r="C3" s="3">
        <f>AVERAGEIFS(Data!$K$2:$K$3106,Data!$B$2:$B$3106,Ratios!C$2)</f>
        <v>14.672258547057702</v>
      </c>
      <c r="D3" s="3">
        <f>AVERAGEIFS(Data!$K$2:$K$3106,Data!$B$2:$B$3106,Ratios!D$2)</f>
        <v>14.438818337181614</v>
      </c>
      <c r="E3" s="3">
        <f>AVERAGEIFS(Data!$K$2:$K$3106,Data!$B$2:$B$3106,Ratios!E$2)</f>
        <v>15.088603492160376</v>
      </c>
      <c r="F3" s="3">
        <f>AVERAGEIFS(Data!$K$2:$K$3106,Data!$B$2:$B$3106,Ratios!F$2)</f>
        <v>16.067644691807608</v>
      </c>
      <c r="G3" s="3">
        <f>AVERAGEIFS(Data!$K$2:$K$3106,Data!$B$2:$B$3106,Ratios!G$2)</f>
        <v>20.917166749012978</v>
      </c>
      <c r="H3" s="3">
        <f>AVERAGEIFS(Data!$K$2:$K$3106,Data!$B$2:$B$3106,Ratios!H$2)</f>
        <v>22.57064190790291</v>
      </c>
      <c r="I3" s="3">
        <f>AVERAGEIFS(Data!$K$2:$K$3106,Data!$B$2:$B$3106,Ratios!I$2)</f>
        <v>27.171866753070638</v>
      </c>
      <c r="J3" s="3">
        <f>AVERAGEIFS(Data!$K$2:$K$3106,Data!$B$2:$B$3106,Ratios!J$2)</f>
        <v>18.102338148962534</v>
      </c>
      <c r="K3" s="3">
        <f>AVERAGEIFS(Data!$K$2:$K$3106,Data!$B$2:$B$3106,Ratios!K$2)</f>
        <v>16.905191710813057</v>
      </c>
      <c r="L3" s="3">
        <f>AVERAGEIFS(Data!$K$2:$K$3106,Data!$B$2:$B$3106,Ratios!L$2)</f>
        <v>16.085399508492156</v>
      </c>
      <c r="M3" s="3">
        <f>AVERAGEIFS(Data!$K$2:$K$3106,Data!$B$2:$B$3106,Ratios!M$2)</f>
        <v>16.368102034220236</v>
      </c>
      <c r="N3" s="3">
        <f>AVERAGEIFS(Data!$K$2:$K$3106,Data!$B$2:$B$3106,Ratios!N$2)</f>
        <v>15.518135560213894</v>
      </c>
      <c r="O3" s="3">
        <f>AVERAGEIFS(Data!$K$2:$K$3106,Data!$B$2:$B$3106,Ratios!O$2)</f>
        <v>14.618862145586814</v>
      </c>
      <c r="P3" s="3">
        <f>AVERAGEIFS(Data!$K$2:$K$3106,Data!$B$2:$B$3106,Ratios!P$2)</f>
        <v>15.946226609411921</v>
      </c>
      <c r="Q3" s="3">
        <f>AVERAGEIFS(Data!$K$2:$K$3106,Data!$B$2:$B$3106,Ratios!Q$2)</f>
        <v>17.174509876561316</v>
      </c>
      <c r="R3" s="3">
        <f>AVERAGEIFS(Data!$K$2:$K$3106,Data!$B$2:$B$3106,Ratios!R$2)</f>
        <v>16.919223243739072</v>
      </c>
      <c r="S3" s="3">
        <f>AVERAGEIFS(Data!$K$2:$K$3106,Data!$B$2:$B$3106,Ratios!S$2)</f>
        <v>15.60017468065967</v>
      </c>
      <c r="T3" s="3">
        <f>AVERAGEIFS(Data!$K$2:$K$3106,Data!$B$2:$B$3106,Ratios!T$2)</f>
        <v>16.099639563178744</v>
      </c>
      <c r="U3" s="3">
        <f>AVERAGEIFS(Data!$K$2:$K$3106,Data!$B$2:$B$3106,Ratios!U$2)</f>
        <v>17.117471556475959</v>
      </c>
      <c r="V3" s="3">
        <f>AVERAGEIFS(Data!$K$2:$K$3106,Data!$B$2:$B$3106,Ratios!V$2)</f>
        <v>15.488439069070349</v>
      </c>
    </row>
    <row r="4" spans="1:22" x14ac:dyDescent="0.15">
      <c r="A4" s="2" t="s">
        <v>115</v>
      </c>
      <c r="B4" s="3">
        <f>AVERAGEIFS(Data!$L$2:$L$3106,Data!$B$2:$B$3106,Ratios!B$2)</f>
        <v>19.43356488297233</v>
      </c>
      <c r="C4" s="3">
        <f>AVERAGEIFS(Data!$L$2:$L$3106,Data!$B$2:$B$3106,Ratios!C$2)</f>
        <v>18.472284179803342</v>
      </c>
      <c r="D4" s="3">
        <f>AVERAGEIFS(Data!$L$2:$L$3106,Data!$B$2:$B$3106,Ratios!D$2)</f>
        <v>18.001574397426424</v>
      </c>
      <c r="E4" s="3">
        <f>AVERAGEIFS(Data!$L$2:$L$3106,Data!$B$2:$B$3106,Ratios!E$2)</f>
        <v>18.533855573716423</v>
      </c>
      <c r="F4" s="3">
        <f>AVERAGEIFS(Data!$L$2:$L$3106,Data!$B$2:$B$3106,Ratios!F$2)</f>
        <v>19.767266756023066</v>
      </c>
      <c r="G4" s="3">
        <f>AVERAGEIFS(Data!$L$2:$L$3106,Data!$B$2:$B$3106,Ratios!G$2)</f>
        <v>25.307709018539434</v>
      </c>
      <c r="H4" s="3">
        <f>AVERAGEIFS(Data!$L$2:$L$3106,Data!$B$2:$B$3106,Ratios!H$2)</f>
        <v>27.114686466995309</v>
      </c>
      <c r="I4" s="3">
        <f>AVERAGEIFS(Data!$L$2:$L$3106,Data!$B$2:$B$3106,Ratios!I$2)</f>
        <v>32.435773234939234</v>
      </c>
      <c r="J4" s="3">
        <f>AVERAGEIFS(Data!$L$2:$L$3106,Data!$B$2:$B$3106,Ratios!J$2)</f>
        <v>24.188093426305638</v>
      </c>
      <c r="K4" s="3">
        <f>AVERAGEIFS(Data!$L$2:$L$3106,Data!$B$2:$B$3106,Ratios!K$2)</f>
        <v>21.217763424827048</v>
      </c>
      <c r="L4" s="3">
        <f>AVERAGEIFS(Data!$L$2:$L$3106,Data!$B$2:$B$3106,Ratios!L$2)</f>
        <v>19.483452630729641</v>
      </c>
      <c r="M4" s="3">
        <f>AVERAGEIFS(Data!$L$2:$L$3106,Data!$B$2:$B$3106,Ratios!M$2)</f>
        <v>19.619399889380801</v>
      </c>
      <c r="N4" s="3">
        <f>AVERAGEIFS(Data!$L$2:$L$3106,Data!$B$2:$B$3106,Ratios!N$2)</f>
        <v>18.341934492724963</v>
      </c>
      <c r="O4" s="3">
        <f>AVERAGEIFS(Data!$L$2:$L$3106,Data!$B$2:$B$3106,Ratios!O$2)</f>
        <v>17.325729046760813</v>
      </c>
      <c r="P4" s="3">
        <f>AVERAGEIFS(Data!$L$2:$L$3106,Data!$B$2:$B$3106,Ratios!P$2)</f>
        <v>22.020489656122745</v>
      </c>
      <c r="Q4" s="3">
        <f>AVERAGEIFS(Data!$L$2:$L$3106,Data!$B$2:$B$3106,Ratios!Q$2)</f>
        <v>20.087027183589083</v>
      </c>
      <c r="R4" s="3">
        <f>AVERAGEIFS(Data!$L$2:$L$3106,Data!$B$2:$B$3106,Ratios!R$2)</f>
        <v>19.370125355233434</v>
      </c>
      <c r="S4" s="3">
        <f>AVERAGEIFS(Data!$L$2:$L$3106,Data!$B$2:$B$3106,Ratios!S$2)</f>
        <v>18.036268498613104</v>
      </c>
      <c r="T4" s="3">
        <f>AVERAGEIFS(Data!$L$2:$L$3106,Data!$B$2:$B$3106,Ratios!T$2)</f>
        <v>18.405530985757768</v>
      </c>
      <c r="U4" s="3">
        <f>AVERAGEIFS(Data!$L$2:$L$3106,Data!$B$2:$B$3106,Ratios!U$2)</f>
        <v>19.490195343614442</v>
      </c>
      <c r="V4" s="3">
        <f>AVERAGEIFS(Data!$L$2:$L$3106,Data!$B$2:$B$3106,Ratios!V$2)</f>
        <v>17.632492102589335</v>
      </c>
    </row>
    <row r="5" spans="1:22" x14ac:dyDescent="0.15">
      <c r="A5" s="2" t="s">
        <v>116</v>
      </c>
      <c r="B5" s="3">
        <f>AVERAGEIFS(Data!$M$2:$M$3106,Data!$B$2:$B$3106,Ratios!B$2)</f>
        <v>1.3946507707449529</v>
      </c>
      <c r="C5" s="3">
        <f>AVERAGEIFS(Data!$M$2:$M$3106,Data!$B$2:$B$3106,Ratios!C$2)</f>
        <v>1.3877974729691303</v>
      </c>
      <c r="D5" s="3">
        <f>AVERAGEIFS(Data!$M$2:$M$3106,Data!$B$2:$B$3106,Ratios!D$2)</f>
        <v>1.4642794988748822</v>
      </c>
      <c r="E5" s="3">
        <f>AVERAGEIFS(Data!$M$2:$M$3106,Data!$B$2:$B$3106,Ratios!E$2)</f>
        <v>1.5303631472190962</v>
      </c>
      <c r="F5" s="3">
        <f>AVERAGEIFS(Data!$M$2:$M$3106,Data!$B$2:$B$3106,Ratios!F$2)</f>
        <v>1.5177512882357558</v>
      </c>
      <c r="G5" s="3">
        <f>AVERAGEIFS(Data!$M$2:$M$3106,Data!$B$2:$B$3106,Ratios!G$2)</f>
        <v>1.5389078097954982</v>
      </c>
      <c r="H5" s="3">
        <f>AVERAGEIFS(Data!$M$2:$M$3106,Data!$B$2:$B$3106,Ratios!H$2)</f>
        <v>1.6189243568095932</v>
      </c>
      <c r="I5" s="3">
        <f>AVERAGEIFS(Data!$M$2:$M$3106,Data!$B$2:$B$3106,Ratios!I$2)</f>
        <v>1.563718107100454</v>
      </c>
      <c r="J5" s="3">
        <f>AVERAGEIFS(Data!$M$2:$M$3106,Data!$B$2:$B$3106,Ratios!J$2)</f>
        <v>1.5356425258116575</v>
      </c>
      <c r="K5" s="3">
        <f>AVERAGEIFS(Data!$M$2:$M$3106,Data!$B$2:$B$3106,Ratios!K$2)</f>
        <v>1.4547319318862415</v>
      </c>
      <c r="L5" s="3">
        <f>AVERAGEIFS(Data!$M$2:$M$3106,Data!$B$2:$B$3106,Ratios!L$2)</f>
        <v>1.4781993023445128</v>
      </c>
      <c r="M5" s="3">
        <f>AVERAGEIFS(Data!$M$2:$M$3106,Data!$B$2:$B$3106,Ratios!M$2)</f>
        <v>1.4347803621367299</v>
      </c>
      <c r="N5" s="3">
        <f>AVERAGEIFS(Data!$M$2:$M$3106,Data!$B$2:$B$3106,Ratios!N$2)</f>
        <v>1.4101879902886669</v>
      </c>
      <c r="O5" s="3">
        <f>AVERAGEIFS(Data!$M$2:$M$3106,Data!$B$2:$B$3106,Ratios!O$2)</f>
        <v>1.4118208527165048</v>
      </c>
      <c r="P5" s="3">
        <f>AVERAGEIFS(Data!$M$2:$M$3106,Data!$B$2:$B$3106,Ratios!P$2)</f>
        <v>1.4141235790945164</v>
      </c>
      <c r="Q5" s="3">
        <f>AVERAGEIFS(Data!$M$2:$M$3106,Data!$B$2:$B$3106,Ratios!Q$2)</f>
        <v>1.4366187242399735</v>
      </c>
      <c r="R5" s="3">
        <f>AVERAGEIFS(Data!$M$2:$M$3106,Data!$B$2:$B$3106,Ratios!R$2)</f>
        <v>1.4716189092172964</v>
      </c>
      <c r="S5" s="3">
        <f>AVERAGEIFS(Data!$M$2:$M$3106,Data!$B$2:$B$3106,Ratios!S$2)</f>
        <v>1.5495003029316863</v>
      </c>
      <c r="T5" s="3">
        <f>AVERAGEIFS(Data!$M$2:$M$3106,Data!$B$2:$B$3106,Ratios!T$2)</f>
        <v>1.3950206449838296</v>
      </c>
      <c r="U5" s="3">
        <f>AVERAGEIFS(Data!$M$2:$M$3106,Data!$B$2:$B$3106,Ratios!U$2)</f>
        <v>1.4291874039703694</v>
      </c>
      <c r="V5" s="3">
        <f>AVERAGEIFS(Data!$M$2:$M$3106,Data!$B$2:$B$3106,Ratios!V$2)</f>
        <v>1.40826335553126</v>
      </c>
    </row>
    <row r="6" spans="1:22" x14ac:dyDescent="0.15">
      <c r="A6" s="2" t="s">
        <v>117</v>
      </c>
      <c r="B6" s="3">
        <f>AVERAGEIFS(Data!$N$2:$N$3106,Data!$B$2:$B$3106,Ratios!B$2)</f>
        <v>8.0453019813208968</v>
      </c>
      <c r="C6" s="3">
        <f>AVERAGEIFS(Data!$N$2:$N$3106,Data!$B$2:$B$3106,Ratios!C$2)</f>
        <v>9.1581007108593138</v>
      </c>
      <c r="D6" s="3">
        <f>AVERAGEIFS(Data!$N$2:$N$3106,Data!$B$2:$B$3106,Ratios!D$2)</f>
        <v>8.7682584048042003</v>
      </c>
      <c r="E6" s="3">
        <f>AVERAGEIFS(Data!$N$2:$N$3106,Data!$B$2:$B$3106,Ratios!E$2)</f>
        <v>9.5452009008379441</v>
      </c>
      <c r="F6" s="3">
        <f>AVERAGEIFS(Data!$N$2:$N$3106,Data!$B$2:$B$3106,Ratios!F$2)</f>
        <v>11.344784406296444</v>
      </c>
      <c r="G6" s="3">
        <f>AVERAGEIFS(Data!$N$2:$N$3106,Data!$B$2:$B$3106,Ratios!G$2)</f>
        <v>13.868904990749241</v>
      </c>
      <c r="H6" s="3">
        <f>AVERAGEIFS(Data!$N$2:$N$3106,Data!$B$2:$B$3106,Ratios!H$2)</f>
        <v>13.738213728819154</v>
      </c>
      <c r="I6" s="3">
        <f>AVERAGEIFS(Data!$N$2:$N$3106,Data!$B$2:$B$3106,Ratios!I$2)</f>
        <v>15.695628585404195</v>
      </c>
      <c r="J6" s="3">
        <f>AVERAGEIFS(Data!$N$2:$N$3106,Data!$B$2:$B$3106,Ratios!J$2)</f>
        <v>16.605850335229203</v>
      </c>
      <c r="K6" s="3">
        <f>AVERAGEIFS(Data!$N$2:$N$3106,Data!$B$2:$B$3106,Ratios!K$2)</f>
        <v>15.896858246689733</v>
      </c>
      <c r="L6" s="3">
        <f>AVERAGEIFS(Data!$N$2:$N$3106,Data!$B$2:$B$3106,Ratios!L$2)</f>
        <v>15.085399753244495</v>
      </c>
      <c r="M6" s="3">
        <f>AVERAGEIFS(Data!$N$2:$N$3106,Data!$B$2:$B$3106,Ratios!M$2)</f>
        <v>17.467929800882747</v>
      </c>
      <c r="N6" s="3">
        <f>AVERAGEIFS(Data!$N$2:$N$3106,Data!$B$2:$B$3106,Ratios!N$2)</f>
        <v>18.078147863709276</v>
      </c>
      <c r="O6" s="3">
        <f>AVERAGEIFS(Data!$N$2:$N$3106,Data!$B$2:$B$3106,Ratios!O$2)</f>
        <v>17.136234904431703</v>
      </c>
      <c r="P6" s="3">
        <f>AVERAGEIFS(Data!$N$2:$N$3106,Data!$B$2:$B$3106,Ratios!P$2)</f>
        <v>17.112630455462607</v>
      </c>
      <c r="Q6" s="3">
        <f>AVERAGEIFS(Data!$N$2:$N$3106,Data!$B$2:$B$3106,Ratios!Q$2)</f>
        <v>19.954709405252732</v>
      </c>
      <c r="R6" s="3">
        <f>AVERAGEIFS(Data!$N$2:$N$3106,Data!$B$2:$B$3106,Ratios!R$2)</f>
        <v>19.681164919225633</v>
      </c>
      <c r="S6" s="3">
        <f>AVERAGEIFS(Data!$N$2:$N$3106,Data!$B$2:$B$3106,Ratios!S$2)</f>
        <v>18.316313019653229</v>
      </c>
      <c r="T6" s="3">
        <f>AVERAGEIFS(Data!$N$2:$N$3106,Data!$B$2:$B$3106,Ratios!T$2)</f>
        <v>17.845855593805283</v>
      </c>
      <c r="U6" s="3">
        <f>AVERAGEIFS(Data!$N$2:$N$3106,Data!$B$2:$B$3106,Ratios!U$2)</f>
        <v>19.520931115116092</v>
      </c>
      <c r="V6" s="3">
        <f>AVERAGEIFS(Data!$N$2:$N$3106,Data!$B$2:$B$3106,Ratios!V$2)</f>
        <v>18.236288604658512</v>
      </c>
    </row>
    <row r="7" spans="1:22" x14ac:dyDescent="0.15">
      <c r="A7" s="2" t="s">
        <v>118</v>
      </c>
      <c r="B7" s="3">
        <f>AVERAGEIFS(Data!$O$2:$O$3106,Data!$B$2:$B$3106,Ratios!B$2)</f>
        <v>1.174922273183765</v>
      </c>
      <c r="C7" s="3">
        <f>AVERAGEIFS(Data!$O$2:$O$3106,Data!$B$2:$B$3106,Ratios!C$2)</f>
        <v>0.79114237358111594</v>
      </c>
      <c r="D7" s="3">
        <f>AVERAGEIFS(Data!$O$2:$O$3106,Data!$B$2:$B$3106,Ratios!D$2)</f>
        <v>0.79009417038913243</v>
      </c>
      <c r="E7" s="3">
        <f>AVERAGEIFS(Data!$O$2:$O$3106,Data!$B$2:$B$3106,Ratios!E$2)</f>
        <v>0.79588110967625225</v>
      </c>
      <c r="F7" s="3">
        <f>AVERAGEIFS(Data!$O$2:$O$3106,Data!$B$2:$B$3106,Ratios!F$2)</f>
        <v>0.79372277935493762</v>
      </c>
      <c r="G7" s="3">
        <f>AVERAGEIFS(Data!$O$2:$O$3106,Data!$B$2:$B$3106,Ratios!G$2)</f>
        <v>0.8153712471923934</v>
      </c>
      <c r="H7" s="3">
        <f>AVERAGEIFS(Data!$O$2:$O$3106,Data!$B$2:$B$3106,Ratios!H$2)</f>
        <v>0.82855223857404159</v>
      </c>
      <c r="I7" s="3">
        <f>AVERAGEIFS(Data!$O$2:$O$3106,Data!$B$2:$B$3106,Ratios!I$2)</f>
        <v>0.82935815533659696</v>
      </c>
      <c r="J7" s="3">
        <f>AVERAGEIFS(Data!$O$2:$O$3106,Data!$B$2:$B$3106,Ratios!J$2)</f>
        <v>0.82672352391210813</v>
      </c>
      <c r="K7" s="3">
        <f>AVERAGEIFS(Data!$O$2:$O$3106,Data!$B$2:$B$3106,Ratios!K$2)</f>
        <v>0.83313900946351738</v>
      </c>
      <c r="L7" s="3">
        <f>AVERAGEIFS(Data!$O$2:$O$3106,Data!$B$2:$B$3106,Ratios!L$2)</f>
        <v>0.83783822166568966</v>
      </c>
      <c r="M7" s="3">
        <f>AVERAGEIFS(Data!$O$2:$O$3106,Data!$B$2:$B$3106,Ratios!M$2)</f>
        <v>0.83442529609486926</v>
      </c>
      <c r="N7" s="3">
        <f>AVERAGEIFS(Data!$O$2:$O$3106,Data!$B$2:$B$3106,Ratios!N$2)</f>
        <v>0.84983069557570523</v>
      </c>
      <c r="O7" s="3">
        <f>AVERAGEIFS(Data!$O$2:$O$3106,Data!$B$2:$B$3106,Ratios!O$2)</f>
        <v>0.85683547396587634</v>
      </c>
      <c r="P7" s="3">
        <f>AVERAGEIFS(Data!$O$2:$O$3106,Data!$B$2:$B$3106,Ratios!P$2)</f>
        <v>0.94599109651209512</v>
      </c>
      <c r="Q7" s="3">
        <f>AVERAGEIFS(Data!$O$2:$O$3106,Data!$B$2:$B$3106,Ratios!Q$2)</f>
        <v>0.85440371071510346</v>
      </c>
      <c r="R7" s="3">
        <f>AVERAGEIFS(Data!$O$2:$O$3106,Data!$B$2:$B$3106,Ratios!R$2)</f>
        <v>0.8671396086841886</v>
      </c>
      <c r="S7" s="3">
        <f>AVERAGEIFS(Data!$O$2:$O$3106,Data!$B$2:$B$3106,Ratios!S$2)</f>
        <v>0.86280210551886516</v>
      </c>
      <c r="T7" s="3">
        <f>AVERAGEIFS(Data!$O$2:$O$3106,Data!$B$2:$B$3106,Ratios!T$2)</f>
        <v>0.86627545887600643</v>
      </c>
      <c r="U7" s="3">
        <f>AVERAGEIFS(Data!$O$2:$O$3106,Data!$B$2:$B$3106,Ratios!U$2)</f>
        <v>0.87255356290434483</v>
      </c>
      <c r="V7" s="3">
        <f>AVERAGEIFS(Data!$O$2:$O$3106,Data!$B$2:$B$3106,Ratios!V$2)</f>
        <v>0.87407760855529482</v>
      </c>
    </row>
    <row r="8" spans="1:22" x14ac:dyDescent="0.15">
      <c r="A8" s="2" t="s">
        <v>119</v>
      </c>
      <c r="B8" s="3">
        <f>AVERAGEIFS(Data!$P$2:$P$3106,Data!$B$2:$B$3106,Ratios!B$2)</f>
        <v>100</v>
      </c>
      <c r="C8" s="3">
        <f>AVERAGEIFS(Data!$P$2:$P$3106,Data!$B$2:$B$3106,Ratios!C$2)</f>
        <v>109.42519815890783</v>
      </c>
      <c r="D8" s="3">
        <f>AVERAGEIFS(Data!$P$2:$P$3106,Data!$B$2:$B$3106,Ratios!D$2)</f>
        <v>106.36378574130032</v>
      </c>
      <c r="E8" s="3">
        <f>AVERAGEIFS(Data!$P$2:$P$3106,Data!$B$2:$B$3106,Ratios!E$2)</f>
        <v>116.00633132465019</v>
      </c>
      <c r="F8" s="3">
        <f>AVERAGEIFS(Data!$P$2:$P$3106,Data!$B$2:$B$3106,Ratios!F$2)</f>
        <v>135.74519643708911</v>
      </c>
      <c r="G8" s="3">
        <f>AVERAGEIFS(Data!$P$2:$P$3106,Data!$B$2:$B$3106,Ratios!G$2)</f>
        <v>176.11688712083296</v>
      </c>
      <c r="H8" s="3">
        <f>AVERAGEIFS(Data!$P$2:$P$3106,Data!$B$2:$B$3106,Ratios!H$2)</f>
        <v>213.76800427523</v>
      </c>
      <c r="I8" s="3">
        <f>AVERAGEIFS(Data!$P$2:$P$3106,Data!$B$2:$B$3106,Ratios!I$2)</f>
        <v>275.21892354495873</v>
      </c>
      <c r="J8" s="3">
        <f>AVERAGEIFS(Data!$P$2:$P$3106,Data!$B$2:$B$3106,Ratios!J$2)</f>
        <v>300.8739278048343</v>
      </c>
      <c r="K8" s="3">
        <f>AVERAGEIFS(Data!$P$2:$P$3106,Data!$B$2:$B$3106,Ratios!K$2)</f>
        <v>282.50670699980833</v>
      </c>
      <c r="L8" s="3">
        <f>AVERAGEIFS(Data!$P$2:$P$3106,Data!$B$2:$B$3106,Ratios!L$2)</f>
        <v>269.0549924599361</v>
      </c>
      <c r="M8" s="3">
        <f>AVERAGEIFS(Data!$P$2:$P$3106,Data!$B$2:$B$3106,Ratios!M$2)</f>
        <v>339.71464955056553</v>
      </c>
      <c r="N8" s="3">
        <f>AVERAGEIFS(Data!$P$2:$P$3106,Data!$B$2:$B$3106,Ratios!N$2)</f>
        <v>361.38490609903585</v>
      </c>
      <c r="O8" s="3">
        <f>AVERAGEIFS(Data!$P$2:$P$3106,Data!$B$2:$B$3106,Ratios!O$2)</f>
        <v>333.11053915637495</v>
      </c>
      <c r="P8" s="3">
        <f>AVERAGEIFS(Data!$P$2:$P$3106,Data!$B$2:$B$3106,Ratios!P$2)</f>
        <v>326.58893244476542</v>
      </c>
      <c r="Q8" s="3">
        <f>AVERAGEIFS(Data!$P$2:$P$3106,Data!$B$2:$B$3106,Ratios!Q$2)</f>
        <v>396.46185698045787</v>
      </c>
      <c r="R8" s="3">
        <f>AVERAGEIFS(Data!$P$2:$P$3106,Data!$B$2:$B$3106,Ratios!R$2)</f>
        <v>382.16390202604822</v>
      </c>
      <c r="S8" s="3">
        <f>AVERAGEIFS(Data!$P$2:$P$3106,Data!$B$2:$B$3106,Ratios!S$2)</f>
        <v>410.2576809113072</v>
      </c>
      <c r="T8" s="3">
        <f>AVERAGEIFS(Data!$P$2:$P$3106,Data!$B$2:$B$3106,Ratios!T$2)</f>
        <v>422.22920663918802</v>
      </c>
      <c r="U8" s="3">
        <f>AVERAGEIFS(Data!$P$2:$P$3106,Data!$B$2:$B$3106,Ratios!U$2)</f>
        <v>497.95506545612375</v>
      </c>
      <c r="V8" s="3">
        <f>AVERAGEIFS(Data!$P$2:$P$3106,Data!$B$2:$B$3106,Ratios!V$2)</f>
        <v>471.69978224386858</v>
      </c>
    </row>
    <row r="9" spans="1:22" x14ac:dyDescent="0.15">
      <c r="A9" s="2" t="s">
        <v>112</v>
      </c>
      <c r="B9" s="5">
        <f>(B8-100)/100</f>
        <v>0</v>
      </c>
      <c r="C9" s="5">
        <f t="shared" ref="C9:V9" si="0">(C8-100)/100</f>
        <v>9.4251981589078326E-2</v>
      </c>
      <c r="D9" s="5">
        <f t="shared" si="0"/>
        <v>6.3637857413003193E-2</v>
      </c>
      <c r="E9" s="5">
        <f t="shared" si="0"/>
        <v>0.16006331324650191</v>
      </c>
      <c r="F9" s="5">
        <f t="shared" si="0"/>
        <v>0.35745196437089105</v>
      </c>
      <c r="G9" s="5">
        <f t="shared" si="0"/>
        <v>0.76116887120832954</v>
      </c>
      <c r="H9" s="5">
        <f t="shared" si="0"/>
        <v>1.1376800427522999</v>
      </c>
      <c r="I9" s="5">
        <f t="shared" si="0"/>
        <v>1.7521892354495874</v>
      </c>
      <c r="J9" s="5">
        <f t="shared" si="0"/>
        <v>2.0087392780483428</v>
      </c>
      <c r="K9" s="5">
        <f t="shared" si="0"/>
        <v>1.8250670699980833</v>
      </c>
      <c r="L9" s="5">
        <f t="shared" si="0"/>
        <v>1.6905499245993609</v>
      </c>
      <c r="M9" s="5">
        <f t="shared" si="0"/>
        <v>2.3971464955056554</v>
      </c>
      <c r="N9" s="5">
        <f t="shared" si="0"/>
        <v>2.6138490609903586</v>
      </c>
      <c r="O9" s="5">
        <f t="shared" si="0"/>
        <v>2.3311053915637494</v>
      </c>
      <c r="P9" s="5">
        <f t="shared" si="0"/>
        <v>2.2658893244476541</v>
      </c>
      <c r="Q9" s="5">
        <f t="shared" si="0"/>
        <v>2.9646185698045788</v>
      </c>
      <c r="R9" s="5">
        <f t="shared" si="0"/>
        <v>2.8216390202604824</v>
      </c>
      <c r="S9" s="5">
        <f t="shared" si="0"/>
        <v>3.1025768091130721</v>
      </c>
      <c r="T9" s="5">
        <f t="shared" si="0"/>
        <v>3.2222920663918804</v>
      </c>
      <c r="U9" s="5">
        <f t="shared" si="0"/>
        <v>3.9795506545612374</v>
      </c>
      <c r="V9" s="5">
        <f t="shared" si="0"/>
        <v>3.7169978224386857</v>
      </c>
    </row>
    <row r="10" spans="1:22" x14ac:dyDescent="0.15">
      <c r="A10" s="2" t="s">
        <v>120</v>
      </c>
      <c r="C10" s="3">
        <f>((C8-B8)/C8)*100</f>
        <v>8.6133708848491288</v>
      </c>
      <c r="D10" s="3">
        <f t="shared" ref="D10:V10" si="1">((D8-C8)/D8)*100</f>
        <v>-2.8782469486875253</v>
      </c>
      <c r="E10" s="3">
        <f t="shared" si="1"/>
        <v>8.3120856191587258</v>
      </c>
      <c r="F10" s="3">
        <f t="shared" si="1"/>
        <v>14.541114993772073</v>
      </c>
      <c r="G10" s="3">
        <f t="shared" si="1"/>
        <v>22.923236575289359</v>
      </c>
      <c r="H10" s="3">
        <f t="shared" si="1"/>
        <v>17.613074174524538</v>
      </c>
      <c r="I10" s="3">
        <f t="shared" si="1"/>
        <v>22.328013814678823</v>
      </c>
      <c r="J10" s="3">
        <f t="shared" si="1"/>
        <v>8.5268286444935875</v>
      </c>
      <c r="K10" s="3">
        <f t="shared" si="1"/>
        <v>-6.5015167250660797</v>
      </c>
      <c r="L10" s="3">
        <f t="shared" si="1"/>
        <v>-4.9996152893818788</v>
      </c>
      <c r="M10" s="3">
        <f t="shared" si="1"/>
        <v>20.799708574272696</v>
      </c>
      <c r="N10" s="3">
        <f t="shared" si="1"/>
        <v>5.9964476055155682</v>
      </c>
      <c r="O10" s="3">
        <f t="shared" si="1"/>
        <v>-8.4879833025600586</v>
      </c>
      <c r="P10" s="3">
        <f t="shared" si="1"/>
        <v>-1.996885400491184</v>
      </c>
      <c r="Q10" s="3">
        <f t="shared" si="1"/>
        <v>17.624122801588094</v>
      </c>
      <c r="R10" s="3">
        <f t="shared" si="1"/>
        <v>-3.7413148857358856</v>
      </c>
      <c r="S10" s="3">
        <f t="shared" si="1"/>
        <v>6.8478373940139639</v>
      </c>
      <c r="T10" s="3">
        <f t="shared" si="1"/>
        <v>2.8353144547177123</v>
      </c>
      <c r="U10" s="3">
        <f t="shared" si="1"/>
        <v>15.20736790729728</v>
      </c>
      <c r="V10" s="3">
        <f t="shared" si="1"/>
        <v>-5.566100346147965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Ratios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Mohit Saharan</cp:lastModifiedBy>
  <dcterms:created xsi:type="dcterms:W3CDTF">2021-11-15T07:18:43Z</dcterms:created>
  <dcterms:modified xsi:type="dcterms:W3CDTF">2021-12-21T16:58:55Z</dcterms:modified>
</cp:coreProperties>
</file>