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Metals &amp; metal products/"/>
    </mc:Choice>
  </mc:AlternateContent>
  <xr:revisionPtr revIDLastSave="1" documentId="13_ncr:40009_{28F8D97E-6623-2543-8C30-C3738F7DEE81}" xr6:coauthVersionLast="47" xr6:coauthVersionMax="47" xr10:uidLastSave="{F2963D22-8A9D-384B-AE1D-C9528A676233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35" i="1" l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M8" i="2" s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K8" i="2" s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J8" i="2" s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G8" i="2" s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F8" i="2" s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T7" i="2" s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U6" i="2" s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V6" i="2" s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T3" i="2" s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M894" i="1"/>
  <c r="L894" i="1"/>
  <c r="K894" i="1"/>
  <c r="O893" i="1"/>
  <c r="N893" i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S6" i="2" s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R6" i="2" s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N750" i="1"/>
  <c r="M750" i="1"/>
  <c r="L750" i="1"/>
  <c r="K750" i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Q6" i="2" s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P6" i="2" s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O6" i="2" s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N4" i="2" s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M5" i="2" s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L4" i="2" s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K5" i="2" s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J5" i="2" s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I4" i="2" s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H4" i="2" s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G5" i="2" s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F5" i="2" s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E4" i="2" s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D6" i="2" s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C4" i="2" s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B6" i="2" s="1"/>
  <c r="M2" i="1"/>
  <c r="L2" i="1"/>
  <c r="K2" i="1"/>
  <c r="B3" i="2" s="1"/>
  <c r="B7" i="2" l="1"/>
  <c r="D7" i="2"/>
  <c r="J6" i="2"/>
  <c r="M6" i="2"/>
  <c r="P3" i="2"/>
  <c r="Q7" i="2"/>
  <c r="R3" i="2"/>
  <c r="R7" i="2"/>
  <c r="S3" i="2"/>
  <c r="S7" i="2"/>
  <c r="V3" i="2"/>
  <c r="U3" i="2"/>
  <c r="T4" i="2"/>
  <c r="V7" i="2"/>
  <c r="U7" i="2"/>
  <c r="C8" i="2"/>
  <c r="E8" i="2"/>
  <c r="F10" i="2" s="1"/>
  <c r="H8" i="2"/>
  <c r="H10" i="2" s="1"/>
  <c r="I8" i="2"/>
  <c r="J10" i="2" s="1"/>
  <c r="L8" i="2"/>
  <c r="L10" i="2" s="1"/>
  <c r="N8" i="2"/>
  <c r="N10" i="2" s="1"/>
  <c r="U8" i="2"/>
  <c r="U9" i="2" s="1"/>
  <c r="V8" i="2"/>
  <c r="D3" i="2"/>
  <c r="G6" i="2"/>
  <c r="I5" i="2"/>
  <c r="L5" i="2"/>
  <c r="O3" i="2"/>
  <c r="Q3" i="2"/>
  <c r="E6" i="2"/>
  <c r="F7" i="2"/>
  <c r="H6" i="2"/>
  <c r="K3" i="2"/>
  <c r="L6" i="2"/>
  <c r="M7" i="2"/>
  <c r="N6" i="2"/>
  <c r="O4" i="2"/>
  <c r="P4" i="2"/>
  <c r="Q4" i="2"/>
  <c r="R4" i="2"/>
  <c r="S4" i="2"/>
  <c r="V4" i="2"/>
  <c r="U4" i="2"/>
  <c r="T5" i="2"/>
  <c r="T8" i="2"/>
  <c r="C5" i="2"/>
  <c r="E5" i="2"/>
  <c r="F6" i="2"/>
  <c r="H5" i="2"/>
  <c r="K6" i="2"/>
  <c r="N5" i="2"/>
  <c r="O7" i="2"/>
  <c r="P7" i="2"/>
  <c r="B4" i="2"/>
  <c r="C6" i="2"/>
  <c r="D4" i="2"/>
  <c r="F3" i="2"/>
  <c r="G3" i="2"/>
  <c r="G7" i="2"/>
  <c r="I6" i="2"/>
  <c r="J3" i="2"/>
  <c r="J7" i="2"/>
  <c r="K7" i="2"/>
  <c r="M3" i="2"/>
  <c r="B5" i="2"/>
  <c r="C3" i="2"/>
  <c r="C7" i="2"/>
  <c r="D5" i="2"/>
  <c r="E3" i="2"/>
  <c r="E7" i="2"/>
  <c r="F4" i="2"/>
  <c r="G4" i="2"/>
  <c r="H3" i="2"/>
  <c r="H7" i="2"/>
  <c r="I3" i="2"/>
  <c r="I7" i="2"/>
  <c r="J4" i="2"/>
  <c r="K4" i="2"/>
  <c r="L3" i="2"/>
  <c r="L7" i="2"/>
  <c r="M4" i="2"/>
  <c r="N3" i="2"/>
  <c r="N7" i="2"/>
  <c r="O5" i="2"/>
  <c r="P5" i="2"/>
  <c r="Q5" i="2"/>
  <c r="R5" i="2"/>
  <c r="S5" i="2"/>
  <c r="V5" i="2"/>
  <c r="U5" i="2"/>
  <c r="T6" i="2"/>
  <c r="B8" i="2"/>
  <c r="B9" i="2" s="1"/>
  <c r="D8" i="2"/>
  <c r="D10" i="2" s="1"/>
  <c r="O8" i="2"/>
  <c r="O9" i="2" s="1"/>
  <c r="P8" i="2"/>
  <c r="Q8" i="2"/>
  <c r="Q10" i="2" s="1"/>
  <c r="R8" i="2"/>
  <c r="R10" i="2" s="1"/>
  <c r="S8" i="2"/>
  <c r="S10" i="2" s="1"/>
  <c r="G10" i="2"/>
  <c r="K10" i="2"/>
  <c r="M10" i="2"/>
  <c r="C9" i="2"/>
  <c r="G9" i="2"/>
  <c r="K9" i="2"/>
  <c r="D9" i="2"/>
  <c r="L9" i="2"/>
  <c r="P9" i="2"/>
  <c r="T9" i="2"/>
  <c r="E9" i="2"/>
  <c r="I9" i="2"/>
  <c r="M9" i="2"/>
  <c r="Q9" i="2"/>
  <c r="F9" i="2"/>
  <c r="J9" i="2"/>
  <c r="N9" i="2"/>
  <c r="V9" i="2"/>
  <c r="O10" i="2" l="1"/>
  <c r="S9" i="2"/>
  <c r="I10" i="2"/>
  <c r="T10" i="2"/>
  <c r="U10" i="2"/>
  <c r="E10" i="2"/>
  <c r="R9" i="2"/>
  <c r="H9" i="2"/>
  <c r="C10" i="2"/>
  <c r="P10" i="2"/>
  <c r="V10" i="2"/>
</calcChain>
</file>

<file path=xl/sharedStrings.xml><?xml version="1.0" encoding="utf-8"?>
<sst xmlns="http://schemas.openxmlformats.org/spreadsheetml/2006/main" count="1159" uniqueCount="92">
  <si>
    <t>CompanyName</t>
  </si>
  <si>
    <t>A I A Engineering Ltd.</t>
  </si>
  <si>
    <t>A P L Apollo Tubes Ltd.</t>
  </si>
  <si>
    <t>Ashirwad Steels &amp; Inds. Ltd.</t>
  </si>
  <si>
    <t>Cubex Tubings Ltd.</t>
  </si>
  <si>
    <t>Ferro Alloys Corpn. Ltd.</t>
  </si>
  <si>
    <t>Gandhi Special Tubes Ltd.</t>
  </si>
  <si>
    <t>Hindalco Industries Ltd.</t>
  </si>
  <si>
    <t>Hindustan Zinc Ltd.</t>
  </si>
  <si>
    <t>Indian Metals &amp; Ferro Alloys Ltd.</t>
  </si>
  <si>
    <t>Indian Steel &amp; Wire Products Ltd.</t>
  </si>
  <si>
    <t>Investment &amp; Precision Castings Ltd.</t>
  </si>
  <si>
    <t>J S W Steel Ltd.</t>
  </si>
  <si>
    <t>Jindal Saw Ltd.</t>
  </si>
  <si>
    <t>Kaira Can Co. Ltd.</t>
  </si>
  <si>
    <t>Kalyani Steels Ltd.</t>
  </si>
  <si>
    <t>Kirloskar Ferrous Inds. Ltd.</t>
  </si>
  <si>
    <t>Lloyds Metals &amp; Energy Ltd.</t>
  </si>
  <si>
    <t>Mahindra Intertrade Ltd.</t>
  </si>
  <si>
    <t>Mahindra Steel Service Centre Ltd.</t>
  </si>
  <si>
    <t>Mukat Pipes Ltd.</t>
  </si>
  <si>
    <t>Nava Bharat Ventures Ltd.</t>
  </si>
  <si>
    <t>Nelcast Ltd.</t>
  </si>
  <si>
    <t>Pradeep Metals Ltd.</t>
  </si>
  <si>
    <t>Prakash Industries Ltd.</t>
  </si>
  <si>
    <t>Precision Camshafts Ltd.</t>
  </si>
  <si>
    <t>Rajratan Global Wire Ltd.</t>
  </si>
  <si>
    <t>Shivagrico Implements Ltd.</t>
  </si>
  <si>
    <t>Srikalahasthi Pipes Ltd.</t>
  </si>
  <si>
    <t>Steelcast Ltd.</t>
  </si>
  <si>
    <t>Sundaram-Clayton Ltd.</t>
  </si>
  <si>
    <t>Suraj Ltd.</t>
  </si>
  <si>
    <t>Tata Metaliks Ltd.</t>
  </si>
  <si>
    <t>Tata Steel Downstream Products Ltd.</t>
  </si>
  <si>
    <t>Tata Steel Long Products Ltd.</t>
  </si>
  <si>
    <t>Tata Steel Ltd.</t>
  </si>
  <si>
    <t>Tinplate Co. Of India Ltd.</t>
  </si>
  <si>
    <t>Unifrax India Pvt. Ltd.</t>
  </si>
  <si>
    <t>Usha Martin Ltd.</t>
  </si>
  <si>
    <t>Vardhman Industries Ltd.</t>
  </si>
  <si>
    <t>Vedanta Ltd.</t>
  </si>
  <si>
    <t>Welcast Steels Ltd.</t>
  </si>
  <si>
    <t>Welspun Specialty Solutions Ltd.</t>
  </si>
  <si>
    <t>Godawari Power &amp; Ispat Ltd.</t>
  </si>
  <si>
    <t>Rohit Ferro-Tech Ltd.</t>
  </si>
  <si>
    <t>Aurangabad Electricals Ltd.</t>
  </si>
  <si>
    <t>Bharat Wire Ropes Ltd.</t>
  </si>
  <si>
    <t>Gallantt Metal Ltd.</t>
  </si>
  <si>
    <t>I U P Jindal Metals &amp; Alloys Ltd.</t>
  </si>
  <si>
    <t>J K Talabot Ltd.</t>
  </si>
  <si>
    <t>Asian Colour Coated Ispat Ltd.</t>
  </si>
  <si>
    <t>Shri Lakshmi Metal Udyog Ltd.</t>
  </si>
  <si>
    <t>Tata Steel Mining Ltd.</t>
  </si>
  <si>
    <t>Apollo Metalex Pvt. Ltd.</t>
  </si>
  <si>
    <t>Bansal Roofing Products Ltd.</t>
  </si>
  <si>
    <t>Gallantt Ispat Ltd.</t>
  </si>
  <si>
    <t>Apollo Tricoat Tubes Ltd.</t>
  </si>
  <si>
    <t>Flometallic India Pvt. Ltd.</t>
  </si>
  <si>
    <t>L &amp; T Special Steels &amp; Heavy Forgings Pvt. Ltd.</t>
  </si>
  <si>
    <t>J S W Steel Coated Products Ltd.</t>
  </si>
  <si>
    <t>Jindal Fittings Ltd.</t>
  </si>
  <si>
    <t>Taurus Value Steel &amp; Pipes Pvt. Ltd.</t>
  </si>
  <si>
    <t>Lloyds Steels Inds. Ltd.</t>
  </si>
  <si>
    <t>Centurywells Roofing India Pvt. Ltd.</t>
  </si>
  <si>
    <t>Mahindra Auto Steel Pvt. Ltd.</t>
  </si>
  <si>
    <t>Vishal Precision Steel Tubes &amp; Strips Pvt. Ltd.</t>
  </si>
  <si>
    <t>Jindal Quality Tubular Ltd.</t>
  </si>
  <si>
    <t>Tube Investments Of India Ltd.</t>
  </si>
  <si>
    <t>Mahindra M S T C Recycling Pvt.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</si>
  <si>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</si>
  <si>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</si>
  <si>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</si>
  <si>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</si>
  <si>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</si>
  <si>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</si>
  <si>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</si>
  <si>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</si>
  <si>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</si>
  <si>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</si>
  <si>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</si>
  <si>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</si>
  <si>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</si>
  <si>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labour/capital</t>
  </si>
  <si>
    <t>Sales Growth (Base = 2000)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</si>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</sst>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5"/>
  <sheetViews>
    <sheetView tabSelected="1" workbookViewId="0"/>
  </sheetViews>
  <sheetFormatPr baseColWidth="10" defaultRowHeight="13" x14ac:dyDescent="0.15"/>
  <cols>
    <col min="1" max="1" width="38.83203125" bestFit="1" customWidth="1"/>
    <col min="2" max="2" width="5.1640625" bestFit="1" customWidth="1"/>
    <col min="3" max="3" width="9.6640625" bestFit="1" customWidth="1"/>
    <col min="4" max="5" width="12.33203125" bestFit="1" customWidth="1"/>
    <col min="6" max="6" width="11.33203125" bestFit="1" customWidth="1"/>
    <col min="7" max="8" width="12.33203125" bestFit="1" customWidth="1"/>
    <col min="9" max="9" width="8.6640625" bestFit="1" customWidth="1"/>
    <col min="10" max="11" width="12.33203125" bestFit="1" customWidth="1"/>
    <col min="12" max="12" width="12" bestFit="1" customWidth="1"/>
    <col min="13" max="13" width="10.83203125" bestFit="1" customWidth="1"/>
    <col min="14" max="14" width="13.5" bestFit="1" customWidth="1"/>
    <col min="15" max="15" width="12.5" bestFit="1" customWidth="1"/>
    <col min="16" max="16" width="24.33203125" bestFit="1" customWidth="1"/>
    <col min="17" max="256" width="8.83203125" customWidth="1"/>
  </cols>
  <sheetData>
    <row r="1" spans="1:16" x14ac:dyDescent="0.15">
      <c r="A1" s="2" t="s">
        <v>0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</row>
    <row r="2" spans="1:16" x14ac:dyDescent="0.15">
      <c r="A2" t="s">
        <v>1</v>
      </c>
      <c r="B2" s="1">
        <v>2000</v>
      </c>
      <c r="C2" s="3">
        <v>1863.6453857421875</v>
      </c>
      <c r="D2" s="3">
        <v>820.76934814453125</v>
      </c>
      <c r="E2" s="3">
        <v>110.36990356445312</v>
      </c>
      <c r="F2" s="3">
        <v>23.064916610717773</v>
      </c>
      <c r="G2" s="3">
        <v>0.17085124552249908</v>
      </c>
      <c r="H2" s="3">
        <v>82.179443359375</v>
      </c>
      <c r="I2" s="3">
        <v>69.196098327636719</v>
      </c>
      <c r="J2" s="3">
        <v>53.185302734375</v>
      </c>
      <c r="K2" s="3">
        <f>C2/I2</f>
        <v>26.932810241959164</v>
      </c>
      <c r="L2" s="3">
        <f>C2/J2</f>
        <v>35.040608775883989</v>
      </c>
      <c r="M2" s="3">
        <f>C2/(D2+E2+I2+J2)</f>
        <v>1.768969009615883</v>
      </c>
      <c r="N2" s="3">
        <f>C2/(F2+G2+H2)</f>
        <v>17.67909359807955</v>
      </c>
      <c r="O2" s="3">
        <f>J2/I2</f>
        <v>0.76861707552567227</v>
      </c>
      <c r="P2" s="4">
        <f>(C2/VLOOKUP(A2,$A$2:$C$43,3))*100</f>
        <v>100</v>
      </c>
    </row>
    <row r="3" spans="1:16" x14ac:dyDescent="0.15">
      <c r="A3" t="s">
        <v>2</v>
      </c>
      <c r="B3" s="1">
        <v>2000</v>
      </c>
      <c r="C3" s="3">
        <v>530.6639404296875</v>
      </c>
      <c r="D3" s="3">
        <v>410.72637939453125</v>
      </c>
      <c r="E3" s="3">
        <v>10.592777252197266</v>
      </c>
      <c r="F3" s="3">
        <v>2.9044711589813232</v>
      </c>
      <c r="G3" s="3">
        <v>0.17085124552249908</v>
      </c>
      <c r="H3" s="3">
        <v>45.958984375</v>
      </c>
      <c r="I3" s="3">
        <v>3.6806435585021973</v>
      </c>
      <c r="J3" s="3">
        <v>3.4966115951538086</v>
      </c>
      <c r="K3" s="3">
        <f t="shared" ref="K3:K66" si="0">C3/I3</f>
        <v>144.17694405747784</v>
      </c>
      <c r="L3" s="3">
        <f t="shared" ref="L3:L66" si="1">C3/J3</f>
        <v>151.7651949576472</v>
      </c>
      <c r="M3" s="3">
        <f t="shared" ref="M3:M66" si="2">C3/(D3+E3+I3+J3)</f>
        <v>1.2384326351766461</v>
      </c>
      <c r="N3" s="3">
        <f t="shared" ref="N3:N66" si="3">C3/(F3+G3+H3)</f>
        <v>10.822299228496552</v>
      </c>
      <c r="O3" s="3">
        <f t="shared" ref="O3:O66" si="4">J3/I3</f>
        <v>0.95000005829869638</v>
      </c>
      <c r="P3" s="4">
        <f t="shared" ref="P3:P66" si="5">(C3/VLOOKUP(A3,$A$2:$C$43,3))*100</f>
        <v>100</v>
      </c>
    </row>
    <row r="4" spans="1:16" x14ac:dyDescent="0.15">
      <c r="A4" t="s">
        <v>3</v>
      </c>
      <c r="B4" s="1">
        <v>2000</v>
      </c>
      <c r="C4" s="3">
        <v>72.440925598144531</v>
      </c>
      <c r="D4" s="3">
        <v>51.767925262451172</v>
      </c>
      <c r="E4" s="3">
        <v>1.3668099641799927</v>
      </c>
      <c r="F4" s="3">
        <v>4.6129837036132812</v>
      </c>
      <c r="G4" s="3">
        <v>0.17085124552249908</v>
      </c>
      <c r="H4" s="3">
        <v>69.536453247070312</v>
      </c>
      <c r="I4" s="3">
        <v>3.128547191619873</v>
      </c>
      <c r="J4" s="3">
        <v>2.7604827880859375</v>
      </c>
      <c r="K4" s="3">
        <f t="shared" si="0"/>
        <v>23.154813132493192</v>
      </c>
      <c r="L4" s="3">
        <f t="shared" si="1"/>
        <v>26.24212181680495</v>
      </c>
      <c r="M4" s="3">
        <f t="shared" si="2"/>
        <v>1.2273179344778067</v>
      </c>
      <c r="N4" s="3">
        <f t="shared" si="3"/>
        <v>0.97471265728814138</v>
      </c>
      <c r="O4" s="3">
        <f t="shared" si="4"/>
        <v>0.88235293221088917</v>
      </c>
      <c r="P4" s="4">
        <f t="shared" si="5"/>
        <v>100</v>
      </c>
    </row>
    <row r="5" spans="1:16" x14ac:dyDescent="0.15">
      <c r="A5" t="s">
        <v>4</v>
      </c>
      <c r="B5" s="1">
        <v>2000</v>
      </c>
      <c r="C5" s="3">
        <v>168.97187805175781</v>
      </c>
      <c r="D5" s="3">
        <v>125.91736602783203</v>
      </c>
      <c r="E5" s="3">
        <v>0.17085124552249908</v>
      </c>
      <c r="F5" s="3">
        <v>12.984694480895996</v>
      </c>
      <c r="G5" s="3">
        <v>30.582372665405273</v>
      </c>
      <c r="H5" s="3">
        <v>86.279876708984375</v>
      </c>
      <c r="I5" s="3">
        <v>6.4411263465881348</v>
      </c>
      <c r="J5" s="3">
        <v>6.4411263465881348</v>
      </c>
      <c r="K5" s="3">
        <f t="shared" si="0"/>
        <v>26.233281100170039</v>
      </c>
      <c r="L5" s="3">
        <f t="shared" si="1"/>
        <v>26.233281100170039</v>
      </c>
      <c r="M5" s="3">
        <f t="shared" si="2"/>
        <v>1.2158833318506619</v>
      </c>
      <c r="N5" s="3">
        <f t="shared" si="3"/>
        <v>1.3013157879177879</v>
      </c>
      <c r="O5" s="3">
        <f t="shared" si="4"/>
        <v>1</v>
      </c>
      <c r="P5" s="4">
        <f t="shared" si="5"/>
        <v>100</v>
      </c>
    </row>
    <row r="6" spans="1:16" x14ac:dyDescent="0.15">
      <c r="A6" t="s">
        <v>5</v>
      </c>
      <c r="B6" s="1">
        <v>2000</v>
      </c>
      <c r="C6" s="3">
        <v>3246.85693359375</v>
      </c>
      <c r="D6" s="3">
        <v>1154.6126708984375</v>
      </c>
      <c r="E6" s="3">
        <v>1066.9659423828125</v>
      </c>
      <c r="F6" s="3">
        <v>227.5738525390625</v>
      </c>
      <c r="G6" s="3">
        <v>272.84942626953125</v>
      </c>
      <c r="H6" s="3">
        <v>347.68228149414062</v>
      </c>
      <c r="I6" s="3">
        <v>513.63385009765625</v>
      </c>
      <c r="J6" s="3">
        <v>391.43646240234375</v>
      </c>
      <c r="K6" s="3">
        <f t="shared" si="0"/>
        <v>6.3213453182192554</v>
      </c>
      <c r="L6" s="3">
        <f t="shared" si="1"/>
        <v>8.2947227595175335</v>
      </c>
      <c r="M6" s="3">
        <f t="shared" si="2"/>
        <v>1.038446276082136</v>
      </c>
      <c r="N6" s="3">
        <f t="shared" si="3"/>
        <v>3.8283641631057961</v>
      </c>
      <c r="O6" s="3">
        <f t="shared" si="4"/>
        <v>0.76209241724999366</v>
      </c>
      <c r="P6" s="4">
        <f t="shared" si="5"/>
        <v>100</v>
      </c>
    </row>
    <row r="7" spans="1:16" x14ac:dyDescent="0.15">
      <c r="A7" t="s">
        <v>6</v>
      </c>
      <c r="B7" s="1">
        <v>2000</v>
      </c>
      <c r="C7" s="3">
        <v>544.67376708984375</v>
      </c>
      <c r="D7" s="3">
        <v>204.33808898925781</v>
      </c>
      <c r="E7" s="3">
        <v>43.054512023925781</v>
      </c>
      <c r="F7" s="3">
        <v>23.064916610717773</v>
      </c>
      <c r="G7" s="3">
        <v>0.17085124552249908</v>
      </c>
      <c r="H7" s="3">
        <v>161.45442199707031</v>
      </c>
      <c r="I7" s="3">
        <v>30.91740608215332</v>
      </c>
      <c r="J7" s="3">
        <v>27.236763000488281</v>
      </c>
      <c r="K7" s="3">
        <f t="shared" si="0"/>
        <v>17.617059000439554</v>
      </c>
      <c r="L7" s="3">
        <f t="shared" si="1"/>
        <v>19.997742282373249</v>
      </c>
      <c r="M7" s="3">
        <f t="shared" si="2"/>
        <v>1.7826199469201518</v>
      </c>
      <c r="N7" s="3">
        <f t="shared" si="3"/>
        <v>2.9491212690963642</v>
      </c>
      <c r="O7" s="3">
        <f t="shared" si="4"/>
        <v>0.88095239710974194</v>
      </c>
      <c r="P7" s="4">
        <f t="shared" si="5"/>
        <v>100</v>
      </c>
    </row>
    <row r="8" spans="1:16" x14ac:dyDescent="0.15">
      <c r="A8" t="s">
        <v>7</v>
      </c>
      <c r="B8" s="1">
        <v>2000</v>
      </c>
      <c r="C8" s="3">
        <v>39466.125</v>
      </c>
      <c r="D8" s="3">
        <v>7852.32275390625</v>
      </c>
      <c r="E8" s="3">
        <v>5702.3310546875</v>
      </c>
      <c r="F8" s="3">
        <v>2318.6220703125</v>
      </c>
      <c r="G8" s="3">
        <v>0.17085124552249908</v>
      </c>
      <c r="H8" s="3">
        <v>1272.3292236328125</v>
      </c>
      <c r="I8" s="3">
        <v>2592.09326171875</v>
      </c>
      <c r="J8" s="3">
        <v>1845.2906494140625</v>
      </c>
      <c r="K8" s="3">
        <f t="shared" si="0"/>
        <v>15.225580646674354</v>
      </c>
      <c r="L8" s="3">
        <f t="shared" si="1"/>
        <v>21.387484412025678</v>
      </c>
      <c r="M8" s="3">
        <f t="shared" si="2"/>
        <v>2.1935328068331659</v>
      </c>
      <c r="N8" s="3">
        <f t="shared" si="3"/>
        <v>10.98991440679686</v>
      </c>
      <c r="O8" s="3">
        <f t="shared" si="4"/>
        <v>0.71189207451220249</v>
      </c>
      <c r="P8" s="4">
        <f t="shared" si="5"/>
        <v>100</v>
      </c>
    </row>
    <row r="9" spans="1:16" x14ac:dyDescent="0.15">
      <c r="A9" t="s">
        <v>8</v>
      </c>
      <c r="B9" s="1">
        <v>2000</v>
      </c>
      <c r="C9" s="3">
        <v>24830.494140625</v>
      </c>
      <c r="D9" s="3">
        <v>3304.775634765625</v>
      </c>
      <c r="E9" s="3">
        <v>4445.54931640625</v>
      </c>
      <c r="F9" s="3">
        <v>1145.2158203125</v>
      </c>
      <c r="G9" s="3">
        <v>804.7093505859375</v>
      </c>
      <c r="H9" s="3">
        <v>7218.9775390625</v>
      </c>
      <c r="I9" s="3">
        <v>6079.68701171875</v>
      </c>
      <c r="J9" s="3">
        <v>4367.45166015625</v>
      </c>
      <c r="K9" s="3">
        <f t="shared" si="0"/>
        <v>4.0841730985104325</v>
      </c>
      <c r="L9" s="3">
        <f t="shared" si="1"/>
        <v>5.6853506513078758</v>
      </c>
      <c r="M9" s="3">
        <f t="shared" si="2"/>
        <v>1.3645030238817166</v>
      </c>
      <c r="N9" s="3">
        <f t="shared" si="3"/>
        <v>2.708120581719073</v>
      </c>
      <c r="O9" s="3">
        <f t="shared" si="4"/>
        <v>0.7183678455384096</v>
      </c>
      <c r="P9" s="4">
        <f t="shared" si="5"/>
        <v>100</v>
      </c>
    </row>
    <row r="10" spans="1:16" x14ac:dyDescent="0.15">
      <c r="A10" t="s">
        <v>9</v>
      </c>
      <c r="B10" s="1">
        <v>2000</v>
      </c>
      <c r="C10" s="3">
        <v>2472.55908203125</v>
      </c>
      <c r="D10" s="3">
        <v>648.2095947265625</v>
      </c>
      <c r="E10" s="3">
        <v>723.3841552734375</v>
      </c>
      <c r="F10" s="3">
        <v>33.1451416015625</v>
      </c>
      <c r="G10" s="3">
        <v>16.060016632080078</v>
      </c>
      <c r="H10" s="3">
        <v>205.19233703613281</v>
      </c>
      <c r="I10" s="3">
        <v>145.38542175292969</v>
      </c>
      <c r="J10" s="3">
        <v>123.85366058349609</v>
      </c>
      <c r="K10" s="3">
        <f t="shared" si="0"/>
        <v>17.006925812913735</v>
      </c>
      <c r="L10" s="3">
        <f t="shared" si="1"/>
        <v>19.963552715217258</v>
      </c>
      <c r="M10" s="3">
        <f t="shared" si="2"/>
        <v>1.5068927396525258</v>
      </c>
      <c r="N10" s="3">
        <f t="shared" si="3"/>
        <v>9.7192744740243171</v>
      </c>
      <c r="O10" s="3">
        <f t="shared" si="4"/>
        <v>0.85189876048215474</v>
      </c>
      <c r="P10" s="4">
        <f t="shared" si="5"/>
        <v>100</v>
      </c>
    </row>
    <row r="11" spans="1:16" x14ac:dyDescent="0.15">
      <c r="A11" t="s">
        <v>10</v>
      </c>
      <c r="B11" s="1">
        <v>2000</v>
      </c>
      <c r="C11" s="3">
        <v>600.029541015625</v>
      </c>
      <c r="D11" s="3">
        <v>150.17823791503906</v>
      </c>
      <c r="E11" s="3">
        <v>150.34909057617188</v>
      </c>
      <c r="F11" s="3">
        <v>58.7728271484375</v>
      </c>
      <c r="G11" s="3">
        <v>0.17085124552249908</v>
      </c>
      <c r="H11" s="3">
        <v>16.914272308349609</v>
      </c>
      <c r="I11" s="3">
        <v>311.56649780273438</v>
      </c>
      <c r="J11" s="3">
        <v>243.47457885742188</v>
      </c>
      <c r="K11" s="3">
        <f t="shared" si="0"/>
        <v>1.9258474362526887</v>
      </c>
      <c r="L11" s="3">
        <f t="shared" si="1"/>
        <v>2.4644443121390545</v>
      </c>
      <c r="M11" s="3">
        <f t="shared" si="2"/>
        <v>0.70132269658726787</v>
      </c>
      <c r="N11" s="3">
        <f t="shared" si="3"/>
        <v>7.9099097123033166</v>
      </c>
      <c r="O11" s="3">
        <f t="shared" si="4"/>
        <v>0.7814530142826065</v>
      </c>
      <c r="P11" s="4">
        <f t="shared" si="5"/>
        <v>100</v>
      </c>
    </row>
    <row r="12" spans="1:16" x14ac:dyDescent="0.15">
      <c r="A12" t="s">
        <v>11</v>
      </c>
      <c r="B12" s="1">
        <v>2000</v>
      </c>
      <c r="C12" s="3">
        <v>262.59835815429688</v>
      </c>
      <c r="D12" s="3">
        <v>76.028800964355469</v>
      </c>
      <c r="E12" s="3">
        <v>37.245571136474609</v>
      </c>
      <c r="F12" s="3">
        <v>6.6631984710693359</v>
      </c>
      <c r="G12" s="3">
        <v>10.763628005981445</v>
      </c>
      <c r="H12" s="3">
        <v>10.592777252197266</v>
      </c>
      <c r="I12" s="3">
        <v>41.775306701660156</v>
      </c>
      <c r="J12" s="3">
        <v>35.334178924560547</v>
      </c>
      <c r="K12" s="3">
        <f t="shared" si="0"/>
        <v>6.2859708015946456</v>
      </c>
      <c r="L12" s="3">
        <f t="shared" si="1"/>
        <v>7.4318511465895858</v>
      </c>
      <c r="M12" s="3">
        <f t="shared" si="2"/>
        <v>1.379309996600544</v>
      </c>
      <c r="N12" s="3">
        <f t="shared" si="3"/>
        <v>9.3719511771747719</v>
      </c>
      <c r="O12" s="3">
        <f t="shared" si="4"/>
        <v>0.84581494941260027</v>
      </c>
      <c r="P12" s="4">
        <f t="shared" si="5"/>
        <v>100</v>
      </c>
    </row>
    <row r="13" spans="1:16" x14ac:dyDescent="0.15">
      <c r="A13" t="s">
        <v>12</v>
      </c>
      <c r="B13" s="1">
        <v>2000</v>
      </c>
      <c r="C13" s="3">
        <v>10111.318359375</v>
      </c>
      <c r="D13" s="3">
        <v>4991.0771484375</v>
      </c>
      <c r="E13" s="3">
        <v>569.44720458984375</v>
      </c>
      <c r="F13" s="3">
        <v>1371.7646484375</v>
      </c>
      <c r="G13" s="3">
        <v>0.17085124552249908</v>
      </c>
      <c r="H13" s="3">
        <v>18020.53515625</v>
      </c>
      <c r="I13" s="3">
        <v>70.852394104003906</v>
      </c>
      <c r="J13" s="3">
        <v>66.067550659179688</v>
      </c>
      <c r="K13" s="3">
        <f t="shared" si="0"/>
        <v>142.70962170357492</v>
      </c>
      <c r="L13" s="3">
        <f t="shared" si="1"/>
        <v>153.04515240069813</v>
      </c>
      <c r="M13" s="3">
        <f t="shared" si="2"/>
        <v>1.7747112268032486</v>
      </c>
      <c r="N13" s="3">
        <f t="shared" si="3"/>
        <v>0.52140433979625467</v>
      </c>
      <c r="O13" s="3">
        <f t="shared" si="4"/>
        <v>0.93246744156872707</v>
      </c>
      <c r="P13" s="4">
        <f t="shared" si="5"/>
        <v>100</v>
      </c>
    </row>
    <row r="14" spans="1:16" x14ac:dyDescent="0.15">
      <c r="A14" t="s">
        <v>13</v>
      </c>
      <c r="B14" s="1">
        <v>2000</v>
      </c>
      <c r="C14" s="3">
        <v>5158.51171875</v>
      </c>
      <c r="D14" s="3">
        <v>3024.750244140625</v>
      </c>
      <c r="E14" s="3">
        <v>113.10352325439453</v>
      </c>
      <c r="F14" s="3">
        <v>203.14212036132812</v>
      </c>
      <c r="G14" s="3">
        <v>17.085123062133789</v>
      </c>
      <c r="H14" s="3">
        <v>922.2550048828125</v>
      </c>
      <c r="I14" s="3">
        <v>162.31639099121094</v>
      </c>
      <c r="J14" s="3">
        <v>121.64527130126953</v>
      </c>
      <c r="K14" s="3">
        <f t="shared" si="0"/>
        <v>31.780596446537071</v>
      </c>
      <c r="L14" s="3">
        <f t="shared" si="1"/>
        <v>42.406183681191429</v>
      </c>
      <c r="M14" s="3">
        <f t="shared" si="2"/>
        <v>1.5075365181871032</v>
      </c>
      <c r="N14" s="3">
        <f t="shared" si="3"/>
        <v>4.5151788803698913</v>
      </c>
      <c r="O14" s="3">
        <f t="shared" si="4"/>
        <v>0.74943307055081299</v>
      </c>
      <c r="P14" s="4">
        <f t="shared" si="5"/>
        <v>100</v>
      </c>
    </row>
    <row r="15" spans="1:16" x14ac:dyDescent="0.15">
      <c r="A15" t="s">
        <v>14</v>
      </c>
      <c r="B15" s="1">
        <v>2000</v>
      </c>
      <c r="C15" s="3">
        <v>1537.1485595703125</v>
      </c>
      <c r="D15" s="3">
        <v>708.007568359375</v>
      </c>
      <c r="E15" s="3">
        <v>33.1451416015625</v>
      </c>
      <c r="F15" s="3">
        <v>6.3214960098266602</v>
      </c>
      <c r="G15" s="3">
        <v>0.17085124552249908</v>
      </c>
      <c r="H15" s="3">
        <v>14.864057540893555</v>
      </c>
      <c r="I15" s="3">
        <v>62.018844604492188</v>
      </c>
      <c r="J15" s="3">
        <v>48.032398223876953</v>
      </c>
      <c r="K15" s="3">
        <f t="shared" si="0"/>
        <v>24.785185363788166</v>
      </c>
      <c r="L15" s="3">
        <f t="shared" si="1"/>
        <v>32.002327937192078</v>
      </c>
      <c r="M15" s="3">
        <f t="shared" si="2"/>
        <v>1.8058522338074641</v>
      </c>
      <c r="N15" s="3">
        <f t="shared" si="3"/>
        <v>71.975998499557704</v>
      </c>
      <c r="O15" s="3">
        <f t="shared" si="4"/>
        <v>0.77448070066751684</v>
      </c>
      <c r="P15" s="4">
        <f t="shared" si="5"/>
        <v>100</v>
      </c>
    </row>
    <row r="16" spans="1:16" x14ac:dyDescent="0.15">
      <c r="A16" t="s">
        <v>15</v>
      </c>
      <c r="B16" s="1">
        <v>2000</v>
      </c>
      <c r="C16" s="3">
        <v>1711.5877685546875</v>
      </c>
      <c r="D16" s="3">
        <v>634.8831787109375</v>
      </c>
      <c r="E16" s="3">
        <v>58.260272979736328</v>
      </c>
      <c r="F16" s="3">
        <v>98.068611145019531</v>
      </c>
      <c r="G16" s="3">
        <v>0.17085124552249908</v>
      </c>
      <c r="H16" s="3">
        <v>753.28314208984375</v>
      </c>
      <c r="I16" s="3">
        <v>18.403219223022461</v>
      </c>
      <c r="J16" s="3">
        <v>31.285470962524414</v>
      </c>
      <c r="K16" s="3">
        <f t="shared" si="0"/>
        <v>93.004802464858329</v>
      </c>
      <c r="L16" s="3">
        <f t="shared" si="1"/>
        <v>54.708710334101362</v>
      </c>
      <c r="M16" s="3">
        <f t="shared" si="2"/>
        <v>2.3041380038182195</v>
      </c>
      <c r="N16" s="3">
        <f t="shared" si="3"/>
        <v>2.0100320996165788</v>
      </c>
      <c r="O16" s="3">
        <f t="shared" si="4"/>
        <v>1.699999906722093</v>
      </c>
      <c r="P16" s="4">
        <f t="shared" si="5"/>
        <v>100</v>
      </c>
    </row>
    <row r="17" spans="1:16" x14ac:dyDescent="0.15">
      <c r="A17" t="s">
        <v>16</v>
      </c>
      <c r="B17" s="1">
        <v>2000</v>
      </c>
      <c r="C17" s="3">
        <v>3801.95263671875</v>
      </c>
      <c r="D17" s="3">
        <v>2572.677978515625</v>
      </c>
      <c r="E17" s="3">
        <v>223.1317138671875</v>
      </c>
      <c r="F17" s="3">
        <v>203.99638366699219</v>
      </c>
      <c r="G17" s="3">
        <v>0.17085124552249908</v>
      </c>
      <c r="H17" s="3">
        <v>1768.310302734375</v>
      </c>
      <c r="I17" s="3">
        <v>152.19461059570312</v>
      </c>
      <c r="J17" s="3">
        <v>127.90236663818359</v>
      </c>
      <c r="K17" s="3">
        <f t="shared" si="0"/>
        <v>24.980862474942917</v>
      </c>
      <c r="L17" s="3">
        <f t="shared" si="1"/>
        <v>29.725428361102164</v>
      </c>
      <c r="M17" s="3">
        <f t="shared" si="2"/>
        <v>1.2360429119237633</v>
      </c>
      <c r="N17" s="3">
        <f t="shared" si="3"/>
        <v>1.9275011066814849</v>
      </c>
      <c r="O17" s="3">
        <f t="shared" si="4"/>
        <v>0.84038696335936247</v>
      </c>
      <c r="P17" s="4">
        <f t="shared" si="5"/>
        <v>100</v>
      </c>
    </row>
    <row r="18" spans="1:16" x14ac:dyDescent="0.15">
      <c r="A18" t="s">
        <v>17</v>
      </c>
      <c r="B18" s="1">
        <v>2000</v>
      </c>
      <c r="C18" s="3">
        <v>2156.996826171875</v>
      </c>
      <c r="D18" s="3">
        <v>1500.2447509765625</v>
      </c>
      <c r="E18" s="3">
        <v>104.21925354003906</v>
      </c>
      <c r="F18" s="3">
        <v>272.50772094726562</v>
      </c>
      <c r="G18" s="3">
        <v>0.17085124552249908</v>
      </c>
      <c r="H18" s="3">
        <v>673.66644287109375</v>
      </c>
      <c r="I18" s="3">
        <v>80.422065734863281</v>
      </c>
      <c r="J18" s="3">
        <v>71.956581115722656</v>
      </c>
      <c r="K18" s="3">
        <f t="shared" si="0"/>
        <v>26.820957736687536</v>
      </c>
      <c r="L18" s="3">
        <f t="shared" si="1"/>
        <v>29.976366202042456</v>
      </c>
      <c r="M18" s="3">
        <f t="shared" si="2"/>
        <v>1.2277689322337915</v>
      </c>
      <c r="N18" s="3">
        <f t="shared" si="3"/>
        <v>2.2792922156685842</v>
      </c>
      <c r="O18" s="3">
        <f t="shared" si="4"/>
        <v>0.89473679217529967</v>
      </c>
      <c r="P18" s="4">
        <f t="shared" si="5"/>
        <v>100</v>
      </c>
    </row>
    <row r="19" spans="1:16" x14ac:dyDescent="0.15">
      <c r="A19" t="s">
        <v>18</v>
      </c>
      <c r="B19" s="1">
        <v>2000</v>
      </c>
      <c r="C19" s="3">
        <v>1923.6141357421875</v>
      </c>
      <c r="D19" s="3">
        <v>277.9749755859375</v>
      </c>
      <c r="E19" s="3">
        <v>0.17085124552249908</v>
      </c>
      <c r="F19" s="3">
        <v>13.326396942138672</v>
      </c>
      <c r="G19" s="3">
        <v>1.3668099641799927</v>
      </c>
      <c r="H19" s="3">
        <v>603.9591064453125</v>
      </c>
      <c r="I19" s="3">
        <v>47.848369598388672</v>
      </c>
      <c r="J19" s="3">
        <v>345.60269165039062</v>
      </c>
      <c r="K19" s="3">
        <f t="shared" si="0"/>
        <v>40.202292196952236</v>
      </c>
      <c r="L19" s="3">
        <f t="shared" si="1"/>
        <v>5.5659697745875851</v>
      </c>
      <c r="M19" s="3">
        <f t="shared" si="2"/>
        <v>2.864239203431751</v>
      </c>
      <c r="N19" s="3">
        <f t="shared" si="3"/>
        <v>3.1093622285525</v>
      </c>
      <c r="O19" s="3">
        <f t="shared" si="4"/>
        <v>7.2228728909924875</v>
      </c>
      <c r="P19" s="4">
        <f t="shared" si="5"/>
        <v>100</v>
      </c>
    </row>
    <row r="20" spans="1:16" x14ac:dyDescent="0.15">
      <c r="A20" t="s">
        <v>19</v>
      </c>
      <c r="B20" s="1">
        <v>2000</v>
      </c>
      <c r="C20" s="3">
        <v>795.8250732421875</v>
      </c>
      <c r="D20" s="3">
        <v>635.73748779296875</v>
      </c>
      <c r="E20" s="3">
        <v>2.7336199283599854</v>
      </c>
      <c r="F20" s="3">
        <v>14.864057540893555</v>
      </c>
      <c r="G20" s="3">
        <v>0.17085124552249908</v>
      </c>
      <c r="H20" s="3">
        <v>104.21925354003906</v>
      </c>
      <c r="I20" s="3">
        <v>7.1772551536560059</v>
      </c>
      <c r="J20" s="3">
        <v>5.8890299797058105</v>
      </c>
      <c r="K20" s="3">
        <f t="shared" si="0"/>
        <v>110.88153565737508</v>
      </c>
      <c r="L20" s="3">
        <f t="shared" si="1"/>
        <v>135.13686905732874</v>
      </c>
      <c r="M20" s="3">
        <f t="shared" si="2"/>
        <v>1.2214572516786872</v>
      </c>
      <c r="N20" s="3">
        <f t="shared" si="3"/>
        <v>6.6733525917832317</v>
      </c>
      <c r="O20" s="3">
        <f t="shared" si="4"/>
        <v>0.82051283584449564</v>
      </c>
      <c r="P20" s="4">
        <f t="shared" si="5"/>
        <v>100</v>
      </c>
    </row>
    <row r="21" spans="1:16" x14ac:dyDescent="0.15">
      <c r="A21" t="s">
        <v>20</v>
      </c>
      <c r="B21" s="1">
        <v>2000</v>
      </c>
      <c r="C21" s="3">
        <v>821.28192138671875</v>
      </c>
      <c r="D21" s="3">
        <v>643.93829345703125</v>
      </c>
      <c r="E21" s="3">
        <v>15.20576000213623</v>
      </c>
      <c r="F21" s="3">
        <v>31.094924926757812</v>
      </c>
      <c r="G21" s="3">
        <v>0.34170249104499817</v>
      </c>
      <c r="H21" s="3">
        <v>133.77651977539062</v>
      </c>
      <c r="I21" s="3">
        <v>27.236763000488281</v>
      </c>
      <c r="J21" s="3">
        <v>697.00897216796875</v>
      </c>
      <c r="K21" s="3">
        <f t="shared" si="0"/>
        <v>30.153433481504223</v>
      </c>
      <c r="L21" s="3">
        <f t="shared" si="1"/>
        <v>1.1782946191240735</v>
      </c>
      <c r="M21" s="3">
        <f t="shared" si="2"/>
        <v>0.59367354605202183</v>
      </c>
      <c r="N21" s="3">
        <f t="shared" si="3"/>
        <v>4.9710445890020214</v>
      </c>
      <c r="O21" s="3">
        <f t="shared" si="4"/>
        <v>25.590741901138298</v>
      </c>
      <c r="P21" s="4">
        <f t="shared" si="5"/>
        <v>100</v>
      </c>
    </row>
    <row r="22" spans="1:16" x14ac:dyDescent="0.15">
      <c r="A22" t="s">
        <v>21</v>
      </c>
      <c r="B22" s="1">
        <v>2000</v>
      </c>
      <c r="C22" s="3">
        <v>4135.966796875</v>
      </c>
      <c r="D22" s="3">
        <v>1157.3463134765625</v>
      </c>
      <c r="E22" s="3">
        <v>1367.4932861328125</v>
      </c>
      <c r="F22" s="3">
        <v>216.29766845703125</v>
      </c>
      <c r="G22" s="3">
        <v>175.63507080078125</v>
      </c>
      <c r="H22" s="3">
        <v>354.51632690429688</v>
      </c>
      <c r="I22" s="3">
        <v>259.48538208007812</v>
      </c>
      <c r="J22" s="3">
        <v>212.00508117675781</v>
      </c>
      <c r="K22" s="3">
        <f t="shared" si="0"/>
        <v>15.939112884588718</v>
      </c>
      <c r="L22" s="3">
        <f t="shared" si="1"/>
        <v>19.508809760208838</v>
      </c>
      <c r="M22" s="3">
        <f t="shared" si="2"/>
        <v>1.3803441910931009</v>
      </c>
      <c r="N22" s="3">
        <f t="shared" si="3"/>
        <v>5.5408560133113962</v>
      </c>
      <c r="O22" s="3">
        <f t="shared" si="4"/>
        <v>0.81702128835655285</v>
      </c>
      <c r="P22" s="4">
        <f t="shared" si="5"/>
        <v>100</v>
      </c>
    </row>
    <row r="23" spans="1:16" x14ac:dyDescent="0.15">
      <c r="A23" t="s">
        <v>22</v>
      </c>
      <c r="B23" s="1">
        <v>2000</v>
      </c>
      <c r="C23" s="3">
        <v>1401.66357421875</v>
      </c>
      <c r="D23" s="3">
        <v>475.64984130859375</v>
      </c>
      <c r="E23" s="3">
        <v>282.7587890625</v>
      </c>
      <c r="F23" s="3">
        <v>26.311090469360352</v>
      </c>
      <c r="G23" s="3">
        <v>90.038604736328125</v>
      </c>
      <c r="H23" s="3">
        <v>63.044109344482422</v>
      </c>
      <c r="I23" s="3">
        <v>59.25836181640625</v>
      </c>
      <c r="J23" s="3">
        <v>38.462726593017578</v>
      </c>
      <c r="K23" s="3">
        <f t="shared" si="0"/>
        <v>23.653431030735749</v>
      </c>
      <c r="L23" s="3">
        <f t="shared" si="1"/>
        <v>36.442127180687294</v>
      </c>
      <c r="M23" s="3">
        <f t="shared" si="2"/>
        <v>1.6372093427796175</v>
      </c>
      <c r="N23" s="3">
        <f t="shared" si="3"/>
        <v>7.8133332292796549</v>
      </c>
      <c r="O23" s="3">
        <f t="shared" si="4"/>
        <v>0.64906834097409694</v>
      </c>
      <c r="P23" s="4">
        <f t="shared" si="5"/>
        <v>100</v>
      </c>
    </row>
    <row r="24" spans="1:16" x14ac:dyDescent="0.15">
      <c r="A24" t="s">
        <v>23</v>
      </c>
      <c r="B24" s="1">
        <v>2000</v>
      </c>
      <c r="C24" s="3">
        <v>472.91622924804688</v>
      </c>
      <c r="D24" s="3">
        <v>266.35708618164062</v>
      </c>
      <c r="E24" s="3">
        <v>45.788131713867188</v>
      </c>
      <c r="F24" s="3">
        <v>19.477041244506836</v>
      </c>
      <c r="G24" s="3">
        <v>0.17085124552249908</v>
      </c>
      <c r="H24" s="3">
        <v>205.70489501953125</v>
      </c>
      <c r="I24" s="3">
        <v>44.351757049560547</v>
      </c>
      <c r="J24" s="3">
        <v>36.806438446044922</v>
      </c>
      <c r="K24" s="3">
        <f t="shared" si="0"/>
        <v>10.66285217786502</v>
      </c>
      <c r="L24" s="3">
        <f t="shared" si="1"/>
        <v>12.848736504111949</v>
      </c>
      <c r="M24" s="3">
        <f t="shared" si="2"/>
        <v>1.2024208617222554</v>
      </c>
      <c r="N24" s="3">
        <f t="shared" si="3"/>
        <v>2.0985594829972247</v>
      </c>
      <c r="O24" s="3">
        <f t="shared" si="4"/>
        <v>0.82987554258370955</v>
      </c>
      <c r="P24" s="4">
        <f t="shared" si="5"/>
        <v>100</v>
      </c>
    </row>
    <row r="25" spans="1:16" x14ac:dyDescent="0.15">
      <c r="A25" t="s">
        <v>24</v>
      </c>
      <c r="B25" s="1">
        <v>2000</v>
      </c>
      <c r="C25" s="3">
        <v>8557.5966796875</v>
      </c>
      <c r="D25" s="3">
        <v>6054.11376953125</v>
      </c>
      <c r="E25" s="3">
        <v>712.7913818359375</v>
      </c>
      <c r="F25" s="3">
        <v>1594.7254638671875</v>
      </c>
      <c r="G25" s="3">
        <v>0.17085124552249908</v>
      </c>
      <c r="H25" s="3">
        <v>1351.433349609375</v>
      </c>
      <c r="I25" s="3">
        <v>284.88180541992188</v>
      </c>
      <c r="J25" s="3">
        <v>257.09295654296875</v>
      </c>
      <c r="K25" s="3">
        <f t="shared" si="0"/>
        <v>30.039112771956145</v>
      </c>
      <c r="L25" s="3">
        <f t="shared" si="1"/>
        <v>33.286002054502966</v>
      </c>
      <c r="M25" s="3">
        <f t="shared" si="2"/>
        <v>1.1708492657103298</v>
      </c>
      <c r="N25" s="3">
        <f t="shared" si="3"/>
        <v>2.9044939478945588</v>
      </c>
      <c r="O25" s="3">
        <f t="shared" si="4"/>
        <v>0.90245481337078803</v>
      </c>
      <c r="P25" s="4">
        <f t="shared" si="5"/>
        <v>100</v>
      </c>
    </row>
    <row r="26" spans="1:16" x14ac:dyDescent="0.15">
      <c r="A26" t="s">
        <v>25</v>
      </c>
      <c r="B26" s="1">
        <v>2000</v>
      </c>
      <c r="C26" s="3">
        <v>227.74470520019531</v>
      </c>
      <c r="D26" s="3">
        <v>87.134132385253906</v>
      </c>
      <c r="E26" s="3">
        <v>19.477041244506836</v>
      </c>
      <c r="F26" s="3">
        <v>20.673000335693359</v>
      </c>
      <c r="G26" s="3">
        <v>2.9044711589813232</v>
      </c>
      <c r="H26" s="3">
        <v>37.587272644042969</v>
      </c>
      <c r="I26" s="3">
        <v>32.757728576660156</v>
      </c>
      <c r="J26" s="3">
        <v>25.212409973144531</v>
      </c>
      <c r="K26" s="3">
        <f t="shared" si="0"/>
        <v>6.9523961243901127</v>
      </c>
      <c r="L26" s="3">
        <f t="shared" si="1"/>
        <v>9.0330398975259332</v>
      </c>
      <c r="M26" s="3">
        <f t="shared" si="2"/>
        <v>1.3837822908576392</v>
      </c>
      <c r="N26" s="3">
        <f t="shared" si="3"/>
        <v>3.7234637111157558</v>
      </c>
      <c r="O26" s="3">
        <f t="shared" si="4"/>
        <v>0.7696629488257114</v>
      </c>
      <c r="P26" s="4">
        <f t="shared" si="5"/>
        <v>100</v>
      </c>
    </row>
    <row r="27" spans="1:16" x14ac:dyDescent="0.15">
      <c r="A27" t="s">
        <v>26</v>
      </c>
      <c r="B27" s="1">
        <v>2000</v>
      </c>
      <c r="C27" s="3">
        <v>762.85076904296875</v>
      </c>
      <c r="D27" s="3">
        <v>449.16790771484375</v>
      </c>
      <c r="E27" s="3">
        <v>72.440925598144531</v>
      </c>
      <c r="F27" s="3">
        <v>10.42192554473877</v>
      </c>
      <c r="G27" s="3">
        <v>0.17085124552249908</v>
      </c>
      <c r="H27" s="3">
        <v>64.0692138671875</v>
      </c>
      <c r="I27" s="3">
        <v>25.580472946166992</v>
      </c>
      <c r="J27" s="3">
        <v>22.635957717895508</v>
      </c>
      <c r="K27" s="3">
        <f t="shared" si="0"/>
        <v>29.821605356881221</v>
      </c>
      <c r="L27" s="3">
        <f t="shared" si="1"/>
        <v>33.700839105202739</v>
      </c>
      <c r="M27" s="3">
        <f t="shared" si="2"/>
        <v>1.3387450807616208</v>
      </c>
      <c r="N27" s="3">
        <f t="shared" si="3"/>
        <v>10.217391236498752</v>
      </c>
      <c r="O27" s="3">
        <f t="shared" si="4"/>
        <v>0.88489207238395906</v>
      </c>
      <c r="P27" s="4">
        <f t="shared" si="5"/>
        <v>100</v>
      </c>
    </row>
    <row r="28" spans="1:16" x14ac:dyDescent="0.15">
      <c r="A28" t="s">
        <v>27</v>
      </c>
      <c r="B28" s="1">
        <v>2000</v>
      </c>
      <c r="C28" s="3">
        <v>207.41340637207031</v>
      </c>
      <c r="D28" s="3">
        <v>145.73611450195312</v>
      </c>
      <c r="E28" s="3">
        <v>29.898967742919922</v>
      </c>
      <c r="F28" s="3">
        <v>4.6129837036132812</v>
      </c>
      <c r="G28" s="3">
        <v>0.17085124552249908</v>
      </c>
      <c r="H28" s="3">
        <v>78.762420654296875</v>
      </c>
      <c r="I28" s="3">
        <v>10.673866271972656</v>
      </c>
      <c r="J28" s="3">
        <v>9.0175771713256836</v>
      </c>
      <c r="K28" s="3">
        <f t="shared" si="0"/>
        <v>19.4318910399594</v>
      </c>
      <c r="L28" s="3">
        <f t="shared" si="1"/>
        <v>23.001012625831319</v>
      </c>
      <c r="M28" s="3">
        <f t="shared" si="2"/>
        <v>1.0618803853768177</v>
      </c>
      <c r="N28" s="3">
        <f t="shared" si="3"/>
        <v>2.4826176215077238</v>
      </c>
      <c r="O28" s="3">
        <f t="shared" si="4"/>
        <v>0.84482763242068692</v>
      </c>
      <c r="P28" s="4">
        <f t="shared" si="5"/>
        <v>100</v>
      </c>
    </row>
    <row r="29" spans="1:16" x14ac:dyDescent="0.15">
      <c r="A29" t="s">
        <v>28</v>
      </c>
      <c r="B29" s="1">
        <v>2000</v>
      </c>
      <c r="C29" s="3">
        <v>1856.1279296875</v>
      </c>
      <c r="D29" s="3">
        <v>1087.6390380859375</v>
      </c>
      <c r="E29" s="3">
        <v>83.717109680175781</v>
      </c>
      <c r="F29" s="3">
        <v>58.601974487304688</v>
      </c>
      <c r="G29" s="3">
        <v>127.96757507324219</v>
      </c>
      <c r="H29" s="3">
        <v>470.01174926757812</v>
      </c>
      <c r="I29" s="3">
        <v>51.713043212890625</v>
      </c>
      <c r="J29" s="3">
        <v>34.414016723632812</v>
      </c>
      <c r="K29" s="3">
        <f t="shared" si="0"/>
        <v>35.892838911959814</v>
      </c>
      <c r="L29" s="3">
        <f t="shared" si="1"/>
        <v>53.935230653062909</v>
      </c>
      <c r="M29" s="3">
        <f t="shared" si="2"/>
        <v>1.4760657783085305</v>
      </c>
      <c r="N29" s="3">
        <f t="shared" si="3"/>
        <v>2.8269582654887393</v>
      </c>
      <c r="O29" s="3">
        <f t="shared" si="4"/>
        <v>0.6654804007947912</v>
      </c>
      <c r="P29" s="4">
        <f t="shared" si="5"/>
        <v>100</v>
      </c>
    </row>
    <row r="30" spans="1:16" x14ac:dyDescent="0.15">
      <c r="A30" t="s">
        <v>29</v>
      </c>
      <c r="B30" s="1">
        <v>2000</v>
      </c>
      <c r="C30" s="3">
        <v>299.33135986328125</v>
      </c>
      <c r="D30" s="3">
        <v>118.05820465087891</v>
      </c>
      <c r="E30" s="3">
        <v>59.285381317138672</v>
      </c>
      <c r="F30" s="3">
        <v>32.120033264160156</v>
      </c>
      <c r="G30" s="3">
        <v>30.924074172973633</v>
      </c>
      <c r="H30" s="3">
        <v>62.189849853515625</v>
      </c>
      <c r="I30" s="3">
        <v>60.730621337890625</v>
      </c>
      <c r="J30" s="3">
        <v>49.320625305175781</v>
      </c>
      <c r="K30" s="3">
        <f t="shared" si="0"/>
        <v>4.928837434378833</v>
      </c>
      <c r="L30" s="3">
        <f t="shared" si="1"/>
        <v>6.0690909332787584</v>
      </c>
      <c r="M30" s="3">
        <f t="shared" si="2"/>
        <v>1.0415335486158526</v>
      </c>
      <c r="N30" s="3">
        <f t="shared" si="3"/>
        <v>2.3901772836945305</v>
      </c>
      <c r="O30" s="3">
        <f t="shared" si="4"/>
        <v>0.81212120374609109</v>
      </c>
      <c r="P30" s="4">
        <f t="shared" si="5"/>
        <v>100</v>
      </c>
    </row>
    <row r="31" spans="1:16" x14ac:dyDescent="0.15">
      <c r="A31" t="s">
        <v>30</v>
      </c>
      <c r="B31" s="1">
        <v>2000</v>
      </c>
      <c r="C31" s="3">
        <v>3986.13037109375</v>
      </c>
      <c r="D31" s="3">
        <v>2166.564453125</v>
      </c>
      <c r="E31" s="3">
        <v>137.19354248046875</v>
      </c>
      <c r="F31" s="3">
        <v>136.51014709472656</v>
      </c>
      <c r="G31" s="3">
        <v>0.17085124552249908</v>
      </c>
      <c r="H31" s="3">
        <v>324.10479736328125</v>
      </c>
      <c r="I31" s="3">
        <v>644.480712890625</v>
      </c>
      <c r="J31" s="3">
        <v>453.08724975585938</v>
      </c>
      <c r="K31" s="3">
        <f t="shared" si="0"/>
        <v>6.1850266289818938</v>
      </c>
      <c r="L31" s="3">
        <f t="shared" si="1"/>
        <v>8.7977103157098959</v>
      </c>
      <c r="M31" s="3">
        <f t="shared" si="2"/>
        <v>1.1719342456499953</v>
      </c>
      <c r="N31" s="3">
        <f t="shared" si="3"/>
        <v>8.6507231955961323</v>
      </c>
      <c r="O31" s="3">
        <f t="shared" si="4"/>
        <v>0.70302685665126019</v>
      </c>
      <c r="P31" s="4">
        <f t="shared" si="5"/>
        <v>100</v>
      </c>
    </row>
    <row r="32" spans="1:16" x14ac:dyDescent="0.15">
      <c r="A32" t="s">
        <v>31</v>
      </c>
      <c r="B32" s="1">
        <v>2000</v>
      </c>
      <c r="C32" s="3">
        <v>282.7587890625</v>
      </c>
      <c r="D32" s="3">
        <v>277.9749755859375</v>
      </c>
      <c r="E32" s="3">
        <v>14.009801864624023</v>
      </c>
      <c r="F32" s="3">
        <v>12.301289558410645</v>
      </c>
      <c r="G32" s="3">
        <v>0.17085124552249908</v>
      </c>
      <c r="H32" s="3">
        <v>87.988388061523438</v>
      </c>
      <c r="I32" s="3">
        <v>7.1772551536560059</v>
      </c>
      <c r="J32" s="3">
        <v>6.0730619430541992</v>
      </c>
      <c r="K32" s="3">
        <f t="shared" si="0"/>
        <v>39.396507858365062</v>
      </c>
      <c r="L32" s="3">
        <f t="shared" si="1"/>
        <v>46.559510130782229</v>
      </c>
      <c r="M32" s="3">
        <f t="shared" si="2"/>
        <v>0.92636395392833559</v>
      </c>
      <c r="N32" s="3">
        <f t="shared" si="3"/>
        <v>2.814625726698984</v>
      </c>
      <c r="O32" s="3">
        <f t="shared" si="4"/>
        <v>0.84615383082217099</v>
      </c>
      <c r="P32" s="4">
        <f t="shared" si="5"/>
        <v>100</v>
      </c>
    </row>
    <row r="33" spans="1:16" x14ac:dyDescent="0.15">
      <c r="A33" t="s">
        <v>32</v>
      </c>
      <c r="B33" s="1">
        <v>2000</v>
      </c>
      <c r="C33" s="3">
        <v>1601.9012451171875</v>
      </c>
      <c r="D33" s="3">
        <v>928.4056396484375</v>
      </c>
      <c r="E33" s="3">
        <v>22.552364349365234</v>
      </c>
      <c r="F33" s="3">
        <v>45.446430206298828</v>
      </c>
      <c r="G33" s="3">
        <v>0.17085124552249908</v>
      </c>
      <c r="H33" s="3">
        <v>432.08279418945312</v>
      </c>
      <c r="I33" s="3">
        <v>79.685935974121094</v>
      </c>
      <c r="J33" s="3">
        <v>64.22723388671875</v>
      </c>
      <c r="K33" s="3">
        <f t="shared" si="0"/>
        <v>20.102684690023882</v>
      </c>
      <c r="L33" s="3">
        <f t="shared" si="1"/>
        <v>24.941152657182037</v>
      </c>
      <c r="M33" s="3">
        <f t="shared" si="2"/>
        <v>1.4630956439118077</v>
      </c>
      <c r="N33" s="3">
        <f t="shared" si="3"/>
        <v>3.3533619247741635</v>
      </c>
      <c r="O33" s="3">
        <f t="shared" si="4"/>
        <v>0.8060046368480539</v>
      </c>
      <c r="P33" s="4">
        <f t="shared" si="5"/>
        <v>100</v>
      </c>
    </row>
    <row r="34" spans="1:16" x14ac:dyDescent="0.15">
      <c r="A34" t="s">
        <v>33</v>
      </c>
      <c r="B34" s="1">
        <v>2000</v>
      </c>
      <c r="C34" s="3">
        <v>311.29095458984375</v>
      </c>
      <c r="D34" s="3">
        <v>127.11331939697266</v>
      </c>
      <c r="E34" s="3">
        <v>12.64299201965332</v>
      </c>
      <c r="F34" s="3">
        <v>59.797935485839844</v>
      </c>
      <c r="G34" s="3">
        <v>0.17085124552249908</v>
      </c>
      <c r="H34" s="3">
        <v>854.2562255859375</v>
      </c>
      <c r="I34" s="3">
        <v>38.462726593017578</v>
      </c>
      <c r="J34" s="3">
        <v>31.469503402709961</v>
      </c>
      <c r="K34" s="3">
        <f t="shared" si="0"/>
        <v>8.0933148053615813</v>
      </c>
      <c r="L34" s="3">
        <f t="shared" si="1"/>
        <v>9.8918292610565093</v>
      </c>
      <c r="M34" s="3">
        <f t="shared" si="2"/>
        <v>1.4845396533980777</v>
      </c>
      <c r="N34" s="3">
        <f t="shared" si="3"/>
        <v>0.34049708813020757</v>
      </c>
      <c r="O34" s="3">
        <f t="shared" si="4"/>
        <v>0.81818181367367881</v>
      </c>
      <c r="P34" s="4">
        <f t="shared" si="5"/>
        <v>100</v>
      </c>
    </row>
    <row r="35" spans="1:16" x14ac:dyDescent="0.15">
      <c r="A35" t="s">
        <v>34</v>
      </c>
      <c r="B35" s="1">
        <v>2000</v>
      </c>
      <c r="C35" s="3">
        <v>2112.57568359375</v>
      </c>
      <c r="D35" s="3">
        <v>1001.1882934570312</v>
      </c>
      <c r="E35" s="3">
        <v>128.48013305664062</v>
      </c>
      <c r="F35" s="3">
        <v>100.80223083496094</v>
      </c>
      <c r="G35" s="3">
        <v>0.17085124552249908</v>
      </c>
      <c r="H35" s="3">
        <v>263.11090087890625</v>
      </c>
      <c r="I35" s="3">
        <v>101.58576202392578</v>
      </c>
      <c r="J35" s="3">
        <v>78.029647827148438</v>
      </c>
      <c r="K35" s="3">
        <f t="shared" si="0"/>
        <v>20.795982050084831</v>
      </c>
      <c r="L35" s="3">
        <f t="shared" si="1"/>
        <v>27.074012794130962</v>
      </c>
      <c r="M35" s="3">
        <f t="shared" si="2"/>
        <v>1.6135352968683707</v>
      </c>
      <c r="N35" s="3">
        <f t="shared" si="3"/>
        <v>5.8024405974194941</v>
      </c>
      <c r="O35" s="3">
        <f t="shared" si="4"/>
        <v>0.76811598665540026</v>
      </c>
      <c r="P35" s="4">
        <f t="shared" si="5"/>
        <v>100</v>
      </c>
    </row>
    <row r="36" spans="1:16" x14ac:dyDescent="0.15">
      <c r="A36" t="s">
        <v>35</v>
      </c>
      <c r="B36" s="1">
        <v>2000</v>
      </c>
      <c r="C36" s="3">
        <v>105180.8046875</v>
      </c>
      <c r="D36" s="3">
        <v>6733.9306640625</v>
      </c>
      <c r="E36" s="3">
        <v>10878.953125</v>
      </c>
      <c r="F36" s="3">
        <v>7287.48876953125</v>
      </c>
      <c r="G36" s="3">
        <v>6370.359375</v>
      </c>
      <c r="H36" s="3">
        <v>8849.58203125</v>
      </c>
      <c r="I36" s="3">
        <v>20520.693359375</v>
      </c>
      <c r="J36" s="3">
        <v>15309.8212890625</v>
      </c>
      <c r="K36" s="3">
        <f t="shared" si="0"/>
        <v>5.1255970178730594</v>
      </c>
      <c r="L36" s="3">
        <f t="shared" si="1"/>
        <v>6.8701523487176361</v>
      </c>
      <c r="M36" s="3">
        <f t="shared" si="2"/>
        <v>1.9680785234963101</v>
      </c>
      <c r="N36" s="3">
        <f t="shared" si="3"/>
        <v>4.6731592130263753</v>
      </c>
      <c r="O36" s="3">
        <f t="shared" si="4"/>
        <v>0.74606744620878596</v>
      </c>
      <c r="P36" s="4">
        <f t="shared" si="5"/>
        <v>100</v>
      </c>
    </row>
    <row r="37" spans="1:16" x14ac:dyDescent="0.15">
      <c r="A37" t="s">
        <v>36</v>
      </c>
      <c r="B37" s="1">
        <v>2000</v>
      </c>
      <c r="C37" s="3">
        <v>1923.1015625</v>
      </c>
      <c r="D37" s="3">
        <v>264.30685424804688</v>
      </c>
      <c r="E37" s="3">
        <v>383.21932983398438</v>
      </c>
      <c r="F37" s="3">
        <v>214.24745178222656</v>
      </c>
      <c r="G37" s="3">
        <v>0.17085124552249908</v>
      </c>
      <c r="H37" s="3">
        <v>2367.998291015625</v>
      </c>
      <c r="I37" s="3">
        <v>514.00189208984375</v>
      </c>
      <c r="J37" s="3">
        <v>307.333740234375</v>
      </c>
      <c r="K37" s="3">
        <f t="shared" si="0"/>
        <v>3.7414289559927458</v>
      </c>
      <c r="L37" s="3">
        <f t="shared" si="1"/>
        <v>6.2573720706142719</v>
      </c>
      <c r="M37" s="3">
        <f t="shared" si="2"/>
        <v>1.3092460713595939</v>
      </c>
      <c r="N37" s="3">
        <f t="shared" si="3"/>
        <v>0.74469067730429084</v>
      </c>
      <c r="O37" s="3">
        <f t="shared" si="4"/>
        <v>0.59792336363745391</v>
      </c>
      <c r="P37" s="4">
        <f t="shared" si="5"/>
        <v>100</v>
      </c>
    </row>
    <row r="38" spans="1:16" x14ac:dyDescent="0.15">
      <c r="A38" t="s">
        <v>37</v>
      </c>
      <c r="B38" s="1">
        <v>2000</v>
      </c>
      <c r="C38" s="3">
        <v>334.18502807617188</v>
      </c>
      <c r="D38" s="3">
        <v>51.767925262451172</v>
      </c>
      <c r="E38" s="3">
        <v>66.290283203125</v>
      </c>
      <c r="F38" s="3">
        <v>6.8340497016906738</v>
      </c>
      <c r="G38" s="3">
        <v>2.7336199283599854</v>
      </c>
      <c r="H38" s="3">
        <v>34.170246124267578</v>
      </c>
      <c r="I38" s="3">
        <v>27.788860321044922</v>
      </c>
      <c r="J38" s="3">
        <v>22.0838623046875</v>
      </c>
      <c r="K38" s="3">
        <f t="shared" si="0"/>
        <v>12.025863033436046</v>
      </c>
      <c r="L38" s="3">
        <f t="shared" si="1"/>
        <v>15.132544455561021</v>
      </c>
      <c r="M38" s="3">
        <f t="shared" si="2"/>
        <v>1.9900147394196632</v>
      </c>
      <c r="N38" s="3">
        <f t="shared" si="3"/>
        <v>7.6406253547456213</v>
      </c>
      <c r="O38" s="3">
        <f t="shared" si="4"/>
        <v>0.7947019794821546</v>
      </c>
      <c r="P38" s="4">
        <f t="shared" si="5"/>
        <v>100</v>
      </c>
    </row>
    <row r="39" spans="1:16" x14ac:dyDescent="0.15">
      <c r="A39" t="s">
        <v>38</v>
      </c>
      <c r="B39" s="1">
        <v>2000</v>
      </c>
      <c r="C39" s="3">
        <v>10754.5732421875</v>
      </c>
      <c r="D39" s="3">
        <v>5160.22021484375</v>
      </c>
      <c r="E39" s="3">
        <v>831.36212158203125</v>
      </c>
      <c r="F39" s="3">
        <v>498.71478271484375</v>
      </c>
      <c r="G39" s="3">
        <v>0.17085124552249908</v>
      </c>
      <c r="H39" s="3">
        <v>337.94375610351562</v>
      </c>
      <c r="I39" s="3">
        <v>750.851318359375</v>
      </c>
      <c r="J39" s="3">
        <v>483.45254516601562</v>
      </c>
      <c r="K39" s="3">
        <f t="shared" si="0"/>
        <v>14.323172882863755</v>
      </c>
      <c r="L39" s="3">
        <f t="shared" si="1"/>
        <v>22.245354481471235</v>
      </c>
      <c r="M39" s="3">
        <f t="shared" si="2"/>
        <v>1.488339692128029</v>
      </c>
      <c r="N39" s="3">
        <f t="shared" si="3"/>
        <v>12.85157210045708</v>
      </c>
      <c r="O39" s="3">
        <f t="shared" si="4"/>
        <v>0.64387253953601498</v>
      </c>
      <c r="P39" s="4">
        <f t="shared" si="5"/>
        <v>100</v>
      </c>
    </row>
    <row r="40" spans="1:16" x14ac:dyDescent="0.15">
      <c r="A40" t="s">
        <v>39</v>
      </c>
      <c r="B40" s="1">
        <v>2000</v>
      </c>
      <c r="C40" s="3">
        <v>1008.364013671875</v>
      </c>
      <c r="D40" s="3">
        <v>859.21087646484375</v>
      </c>
      <c r="E40" s="3">
        <v>63.556659698486328</v>
      </c>
      <c r="F40" s="3">
        <v>12.130437850952148</v>
      </c>
      <c r="G40" s="3">
        <v>0.34170249104499817</v>
      </c>
      <c r="H40" s="3">
        <v>135.6558837890625</v>
      </c>
      <c r="I40" s="3">
        <v>9.9377374649047852</v>
      </c>
      <c r="J40" s="3">
        <v>8.6495122909545898</v>
      </c>
      <c r="K40" s="3">
        <f t="shared" si="0"/>
        <v>101.46816790370265</v>
      </c>
      <c r="L40" s="3">
        <f t="shared" si="1"/>
        <v>116.58044751568166</v>
      </c>
      <c r="M40" s="3">
        <f t="shared" si="2"/>
        <v>1.0711838179982844</v>
      </c>
      <c r="N40" s="3">
        <f t="shared" si="3"/>
        <v>6.8073817873902236</v>
      </c>
      <c r="O40" s="3">
        <f t="shared" si="4"/>
        <v>0.87037037570175557</v>
      </c>
      <c r="P40" s="4">
        <f t="shared" si="5"/>
        <v>100</v>
      </c>
    </row>
    <row r="41" spans="1:16" x14ac:dyDescent="0.15">
      <c r="A41" t="s">
        <v>40</v>
      </c>
      <c r="B41" s="1">
        <v>2000</v>
      </c>
      <c r="C41" s="3">
        <v>4451.1875</v>
      </c>
      <c r="D41" s="3">
        <v>642.400634765625</v>
      </c>
      <c r="E41" s="3">
        <v>76.199653625488281</v>
      </c>
      <c r="F41" s="3">
        <v>197.67488098144531</v>
      </c>
      <c r="G41" s="3">
        <v>1091.568603515625</v>
      </c>
      <c r="H41" s="3">
        <v>336.2352294921875</v>
      </c>
      <c r="I41" s="3">
        <v>399.90194702148438</v>
      </c>
      <c r="J41" s="3">
        <v>319.66390991210938</v>
      </c>
      <c r="K41" s="3">
        <f t="shared" si="0"/>
        <v>11.130697245044582</v>
      </c>
      <c r="L41" s="3">
        <f t="shared" si="1"/>
        <v>13.924585672570421</v>
      </c>
      <c r="M41" s="3">
        <f t="shared" si="2"/>
        <v>3.0950440006324982</v>
      </c>
      <c r="N41" s="3">
        <f t="shared" si="3"/>
        <v>2.7383855978500473</v>
      </c>
      <c r="O41" s="3">
        <f t="shared" si="4"/>
        <v>0.79935572280405953</v>
      </c>
      <c r="P41" s="4">
        <f t="shared" si="5"/>
        <v>100</v>
      </c>
    </row>
    <row r="42" spans="1:16" x14ac:dyDescent="0.15">
      <c r="A42" t="s">
        <v>41</v>
      </c>
      <c r="B42" s="1">
        <v>2000</v>
      </c>
      <c r="C42" s="3">
        <v>330.0845947265625</v>
      </c>
      <c r="D42" s="3">
        <v>109.68649291992188</v>
      </c>
      <c r="E42" s="3">
        <v>51.426223754882812</v>
      </c>
      <c r="F42" s="3">
        <v>7.6883058547973633</v>
      </c>
      <c r="G42" s="3">
        <v>0.17085124552249908</v>
      </c>
      <c r="H42" s="3">
        <v>10.934479713439941</v>
      </c>
      <c r="I42" s="3">
        <v>31.285470962524414</v>
      </c>
      <c r="J42" s="3">
        <v>25.028377532958984</v>
      </c>
      <c r="K42" s="3">
        <f t="shared" si="0"/>
        <v>10.55073120433307</v>
      </c>
      <c r="L42" s="3">
        <f t="shared" si="1"/>
        <v>13.188413603394219</v>
      </c>
      <c r="M42" s="3">
        <f t="shared" si="2"/>
        <v>1.5181428932938386</v>
      </c>
      <c r="N42" s="3">
        <f t="shared" si="3"/>
        <v>17.563635926224258</v>
      </c>
      <c r="O42" s="3">
        <f t="shared" si="4"/>
        <v>0.80000002438638218</v>
      </c>
      <c r="P42" s="4">
        <f t="shared" si="5"/>
        <v>100</v>
      </c>
    </row>
    <row r="43" spans="1:16" x14ac:dyDescent="0.15">
      <c r="A43" t="s">
        <v>42</v>
      </c>
      <c r="B43" s="1">
        <v>2000</v>
      </c>
      <c r="C43" s="3">
        <v>40.662593841552734</v>
      </c>
      <c r="D43" s="3">
        <v>1.1959587335586548</v>
      </c>
      <c r="E43" s="3">
        <v>5.9797935485839844</v>
      </c>
      <c r="F43" s="3">
        <v>247.73429870605469</v>
      </c>
      <c r="G43" s="3">
        <v>0.17085124552249908</v>
      </c>
      <c r="H43" s="3">
        <v>1524.8472900390625</v>
      </c>
      <c r="I43" s="3">
        <v>11.04193115234375</v>
      </c>
      <c r="J43" s="3">
        <v>10.857898712158203</v>
      </c>
      <c r="K43" s="3">
        <f t="shared" si="0"/>
        <v>3.6825617983428316</v>
      </c>
      <c r="L43" s="3">
        <f t="shared" si="1"/>
        <v>3.7449781877243455</v>
      </c>
      <c r="M43" s="3">
        <f t="shared" si="2"/>
        <v>1.3985134893075672</v>
      </c>
      <c r="N43" s="3">
        <f t="shared" si="3"/>
        <v>2.2937547806600362E-2</v>
      </c>
      <c r="O43" s="3">
        <f t="shared" si="4"/>
        <v>0.98333331030175053</v>
      </c>
      <c r="P43" s="4">
        <f t="shared" si="5"/>
        <v>100</v>
      </c>
    </row>
    <row r="44" spans="1:16" x14ac:dyDescent="0.15">
      <c r="A44" t="s">
        <v>1</v>
      </c>
      <c r="B44" s="1">
        <v>2001</v>
      </c>
      <c r="C44" s="3">
        <v>1844.358642578125</v>
      </c>
      <c r="D44" s="3">
        <v>872.1385498046875</v>
      </c>
      <c r="E44" s="3">
        <v>124.45196533203125</v>
      </c>
      <c r="F44" s="3">
        <v>21.933439254760742</v>
      </c>
      <c r="G44" s="3">
        <v>0.16246992349624634</v>
      </c>
      <c r="H44" s="3">
        <v>78.148033142089844</v>
      </c>
      <c r="I44" s="3">
        <v>84.763908386230469</v>
      </c>
      <c r="J44" s="3">
        <v>65.434898376464844</v>
      </c>
      <c r="K44" s="3">
        <f t="shared" si="0"/>
        <v>21.758773016626652</v>
      </c>
      <c r="L44" s="3">
        <f t="shared" si="1"/>
        <v>28.186161946290891</v>
      </c>
      <c r="M44" s="3">
        <f t="shared" si="2"/>
        <v>1.6082802720235787</v>
      </c>
      <c r="N44" s="3">
        <f t="shared" si="3"/>
        <v>18.398704199842406</v>
      </c>
      <c r="O44" s="3">
        <f t="shared" si="4"/>
        <v>0.77196650817831403</v>
      </c>
      <c r="P44" s="4">
        <f t="shared" si="5"/>
        <v>98.965106596372053</v>
      </c>
    </row>
    <row r="45" spans="1:16" x14ac:dyDescent="0.15">
      <c r="A45" t="s">
        <v>2</v>
      </c>
      <c r="B45" s="1">
        <v>2001</v>
      </c>
      <c r="C45" s="3">
        <v>691.30950927734375</v>
      </c>
      <c r="D45" s="3">
        <v>559.871337890625</v>
      </c>
      <c r="E45" s="3">
        <v>11.535365104675293</v>
      </c>
      <c r="F45" s="3">
        <v>2.761988639831543</v>
      </c>
      <c r="G45" s="3">
        <v>0.16246992349624634</v>
      </c>
      <c r="H45" s="3">
        <v>45.166637420654297</v>
      </c>
      <c r="I45" s="3">
        <v>3.7239372730255127</v>
      </c>
      <c r="J45" s="3">
        <v>3.369276762008667</v>
      </c>
      <c r="K45" s="3">
        <f t="shared" si="0"/>
        <v>185.63940759283773</v>
      </c>
      <c r="L45" s="3">
        <f t="shared" si="1"/>
        <v>205.18038680360726</v>
      </c>
      <c r="M45" s="3">
        <f t="shared" si="2"/>
        <v>1.1950036446437275</v>
      </c>
      <c r="N45" s="3">
        <f t="shared" si="3"/>
        <v>14.375000093730474</v>
      </c>
      <c r="O45" s="3">
        <f t="shared" si="4"/>
        <v>0.90476195354152633</v>
      </c>
      <c r="P45" s="4">
        <f t="shared" si="5"/>
        <v>130.27256171157566</v>
      </c>
    </row>
    <row r="46" spans="1:16" x14ac:dyDescent="0.15">
      <c r="A46" t="s">
        <v>3</v>
      </c>
      <c r="B46" s="1">
        <v>2001</v>
      </c>
      <c r="C46" s="3">
        <v>211.04843139648438</v>
      </c>
      <c r="D46" s="3">
        <v>103.65581512451172</v>
      </c>
      <c r="E46" s="3">
        <v>8.7733755111694336</v>
      </c>
      <c r="F46" s="3">
        <v>6.9862070083618164</v>
      </c>
      <c r="G46" s="3">
        <v>0.16246992349624634</v>
      </c>
      <c r="H46" s="3">
        <v>66.125259399414062</v>
      </c>
      <c r="I46" s="3">
        <v>3.369276762008667</v>
      </c>
      <c r="J46" s="3">
        <v>3.191946268081665</v>
      </c>
      <c r="K46" s="3">
        <f t="shared" si="0"/>
        <v>62.639090316422475</v>
      </c>
      <c r="L46" s="3">
        <f t="shared" si="1"/>
        <v>66.119042637682881</v>
      </c>
      <c r="M46" s="3">
        <f t="shared" si="2"/>
        <v>1.7736591116431599</v>
      </c>
      <c r="N46" s="3">
        <f t="shared" si="3"/>
        <v>2.8802660531615567</v>
      </c>
      <c r="O46" s="3">
        <f t="shared" si="4"/>
        <v>0.9473683800848457</v>
      </c>
      <c r="P46" s="4">
        <f t="shared" si="5"/>
        <v>291.33867306892898</v>
      </c>
    </row>
    <row r="47" spans="1:16" x14ac:dyDescent="0.15">
      <c r="A47" t="s">
        <v>4</v>
      </c>
      <c r="B47" s="1">
        <v>2001</v>
      </c>
      <c r="C47" s="3">
        <v>271.64971923828125</v>
      </c>
      <c r="D47" s="3">
        <v>203.89974975585938</v>
      </c>
      <c r="E47" s="3">
        <v>0.16246992349624634</v>
      </c>
      <c r="F47" s="3">
        <v>12.347714424133301</v>
      </c>
      <c r="G47" s="3">
        <v>41.104892730712891</v>
      </c>
      <c r="H47" s="3">
        <v>82.047309875488281</v>
      </c>
      <c r="I47" s="3">
        <v>5.6745710372924805</v>
      </c>
      <c r="J47" s="3">
        <v>5.6745710372924805</v>
      </c>
      <c r="K47" s="3">
        <f t="shared" si="0"/>
        <v>47.871410447245722</v>
      </c>
      <c r="L47" s="3">
        <f t="shared" si="1"/>
        <v>47.871410447245722</v>
      </c>
      <c r="M47" s="3">
        <f t="shared" si="2"/>
        <v>1.2610742396614179</v>
      </c>
      <c r="N47" s="3">
        <f t="shared" si="3"/>
        <v>2.0047962035096067</v>
      </c>
      <c r="O47" s="3">
        <f t="shared" si="4"/>
        <v>1</v>
      </c>
      <c r="P47" s="4">
        <f t="shared" si="5"/>
        <v>160.76623067127903</v>
      </c>
    </row>
    <row r="48" spans="1:16" x14ac:dyDescent="0.15">
      <c r="A48" t="s">
        <v>5</v>
      </c>
      <c r="B48" s="1">
        <v>2001</v>
      </c>
      <c r="C48" s="3">
        <v>3738.595458984375</v>
      </c>
      <c r="D48" s="3">
        <v>1225.8355712890625</v>
      </c>
      <c r="E48" s="3">
        <v>1174.170166015625</v>
      </c>
      <c r="F48" s="3">
        <v>211.53584289550781</v>
      </c>
      <c r="G48" s="3">
        <v>309.99261474609375</v>
      </c>
      <c r="H48" s="3">
        <v>330.62631225585938</v>
      </c>
      <c r="I48" s="3">
        <v>563.733154296875</v>
      </c>
      <c r="J48" s="3">
        <v>272.73406982421875</v>
      </c>
      <c r="K48" s="3">
        <f t="shared" si="0"/>
        <v>6.6318530859647531</v>
      </c>
      <c r="L48" s="3">
        <f t="shared" si="1"/>
        <v>13.707841713336204</v>
      </c>
      <c r="M48" s="3">
        <f t="shared" si="2"/>
        <v>1.1551449690892492</v>
      </c>
      <c r="N48" s="3">
        <f t="shared" si="3"/>
        <v>4.3872258785035454</v>
      </c>
      <c r="O48" s="3">
        <f t="shared" si="4"/>
        <v>0.48379994638490009</v>
      </c>
      <c r="P48" s="4">
        <f t="shared" si="5"/>
        <v>115.14506291616458</v>
      </c>
    </row>
    <row r="49" spans="1:16" x14ac:dyDescent="0.15">
      <c r="A49" t="s">
        <v>6</v>
      </c>
      <c r="B49" s="1">
        <v>2001</v>
      </c>
      <c r="C49" s="3">
        <v>423.7215576171875</v>
      </c>
      <c r="D49" s="3">
        <v>148.65998840332031</v>
      </c>
      <c r="E49" s="3">
        <v>42.729591369628906</v>
      </c>
      <c r="F49" s="3">
        <v>21.933439254760742</v>
      </c>
      <c r="G49" s="3">
        <v>0.16246992349624634</v>
      </c>
      <c r="H49" s="3">
        <v>119.41539764404297</v>
      </c>
      <c r="I49" s="3">
        <v>28.90484619140625</v>
      </c>
      <c r="J49" s="3">
        <v>25.53557014465332</v>
      </c>
      <c r="K49" s="3">
        <f t="shared" si="0"/>
        <v>14.6591874183079</v>
      </c>
      <c r="L49" s="3">
        <f t="shared" si="1"/>
        <v>16.59338543125919</v>
      </c>
      <c r="M49" s="3">
        <f t="shared" si="2"/>
        <v>1.7236365143548062</v>
      </c>
      <c r="N49" s="3">
        <f t="shared" si="3"/>
        <v>2.9942593785051219</v>
      </c>
      <c r="O49" s="3">
        <f t="shared" si="4"/>
        <v>0.88343560022974088</v>
      </c>
      <c r="P49" s="4">
        <f t="shared" si="5"/>
        <v>77.793641482148843</v>
      </c>
    </row>
    <row r="50" spans="1:16" x14ac:dyDescent="0.15">
      <c r="A50" t="s">
        <v>7</v>
      </c>
      <c r="B50" s="1">
        <v>2001</v>
      </c>
      <c r="C50" s="3">
        <v>42022.03515625</v>
      </c>
      <c r="D50" s="3">
        <v>8189.7841796875</v>
      </c>
      <c r="E50" s="3">
        <v>6076.05029296875</v>
      </c>
      <c r="F50" s="3">
        <v>2324.13232421875</v>
      </c>
      <c r="G50" s="3">
        <v>0.16246992349624634</v>
      </c>
      <c r="H50" s="3">
        <v>1209.91357421875</v>
      </c>
      <c r="I50" s="3">
        <v>2701.095947265625</v>
      </c>
      <c r="J50" s="3">
        <v>1937.15673828125</v>
      </c>
      <c r="K50" s="3">
        <f t="shared" si="0"/>
        <v>15.557401875631175</v>
      </c>
      <c r="L50" s="3">
        <f t="shared" si="1"/>
        <v>21.692635565222368</v>
      </c>
      <c r="M50" s="3">
        <f t="shared" si="2"/>
        <v>2.2229073958757755</v>
      </c>
      <c r="N50" s="3">
        <f t="shared" si="3"/>
        <v>11.890084221530461</v>
      </c>
      <c r="O50" s="3">
        <f t="shared" si="4"/>
        <v>0.71717435296671839</v>
      </c>
      <c r="P50" s="4">
        <f t="shared" si="5"/>
        <v>106.47621259054443</v>
      </c>
    </row>
    <row r="51" spans="1:16" x14ac:dyDescent="0.15">
      <c r="A51" t="s">
        <v>8</v>
      </c>
      <c r="B51" s="1">
        <v>2001</v>
      </c>
      <c r="C51" s="3">
        <v>24636.2890625</v>
      </c>
      <c r="D51" s="3">
        <v>2790.745849609375</v>
      </c>
      <c r="E51" s="3">
        <v>4270.359375</v>
      </c>
      <c r="F51" s="3">
        <v>938.101318359375</v>
      </c>
      <c r="G51" s="3">
        <v>348.17303466796875</v>
      </c>
      <c r="H51" s="3">
        <v>6864.841796875</v>
      </c>
      <c r="I51" s="3">
        <v>4948.22607421875</v>
      </c>
      <c r="J51" s="3">
        <v>3389.1376953125</v>
      </c>
      <c r="K51" s="3">
        <f t="shared" si="0"/>
        <v>4.9788123446622627</v>
      </c>
      <c r="L51" s="3">
        <f t="shared" si="1"/>
        <v>7.2691909498319687</v>
      </c>
      <c r="M51" s="3">
        <f t="shared" si="2"/>
        <v>1.5999180874328818</v>
      </c>
      <c r="N51" s="3">
        <f t="shared" si="3"/>
        <v>3.0224436272810515</v>
      </c>
      <c r="O51" s="3">
        <f t="shared" si="4"/>
        <v>0.68491973577573328</v>
      </c>
      <c r="P51" s="4">
        <f t="shared" si="5"/>
        <v>99.21787670827193</v>
      </c>
    </row>
    <row r="52" spans="1:16" x14ac:dyDescent="0.15">
      <c r="A52" t="s">
        <v>9</v>
      </c>
      <c r="B52" s="1">
        <v>2001</v>
      </c>
      <c r="C52" s="3">
        <v>3257.03466796875</v>
      </c>
      <c r="D52" s="3">
        <v>838.34478759765625</v>
      </c>
      <c r="E52" s="3">
        <v>884.48626708984375</v>
      </c>
      <c r="F52" s="3">
        <v>36.068325042724609</v>
      </c>
      <c r="G52" s="3">
        <v>313.72943115234375</v>
      </c>
      <c r="H52" s="3">
        <v>195.12637329101562</v>
      </c>
      <c r="I52" s="3">
        <v>174.13839721679688</v>
      </c>
      <c r="J52" s="3">
        <v>152.50410461425781</v>
      </c>
      <c r="K52" s="3">
        <f t="shared" si="0"/>
        <v>18.703713368360933</v>
      </c>
      <c r="L52" s="3">
        <f t="shared" si="1"/>
        <v>21.357029544923119</v>
      </c>
      <c r="M52" s="3">
        <f t="shared" si="2"/>
        <v>1.5892055096829265</v>
      </c>
      <c r="N52" s="3">
        <f t="shared" si="3"/>
        <v>5.9770424756937226</v>
      </c>
      <c r="O52" s="3">
        <f t="shared" si="4"/>
        <v>0.87576380081410166</v>
      </c>
      <c r="P52" s="4">
        <f t="shared" si="5"/>
        <v>131.72727364286234</v>
      </c>
    </row>
    <row r="53" spans="1:16" x14ac:dyDescent="0.15">
      <c r="A53" t="s">
        <v>10</v>
      </c>
      <c r="B53" s="1">
        <v>2001</v>
      </c>
      <c r="C53" s="3">
        <v>356.13406372070312</v>
      </c>
      <c r="D53" s="3">
        <v>99.91900634765625</v>
      </c>
      <c r="E53" s="3">
        <v>94.232559204101562</v>
      </c>
      <c r="F53" s="3">
        <v>32.818923950195312</v>
      </c>
      <c r="G53" s="3">
        <v>0.16246992349624634</v>
      </c>
      <c r="H53" s="3">
        <v>16.246992111206055</v>
      </c>
      <c r="I53" s="3">
        <v>201.09262084960938</v>
      </c>
      <c r="J53" s="3">
        <v>169.70513916015625</v>
      </c>
      <c r="K53" s="3">
        <f t="shared" si="0"/>
        <v>1.7709951872726557</v>
      </c>
      <c r="L53" s="3">
        <f t="shared" si="1"/>
        <v>2.0985461340956082</v>
      </c>
      <c r="M53" s="3">
        <f t="shared" si="2"/>
        <v>0.63038231502750919</v>
      </c>
      <c r="N53" s="3">
        <f t="shared" si="3"/>
        <v>7.2343233806194389</v>
      </c>
      <c r="O53" s="3">
        <f t="shared" si="4"/>
        <v>0.84391529854829039</v>
      </c>
      <c r="P53" s="4">
        <f t="shared" si="5"/>
        <v>59.352755052343213</v>
      </c>
    </row>
    <row r="54" spans="1:16" x14ac:dyDescent="0.15">
      <c r="A54" t="s">
        <v>11</v>
      </c>
      <c r="B54" s="1">
        <v>2001</v>
      </c>
      <c r="C54" s="3">
        <v>279.61074829101562</v>
      </c>
      <c r="D54" s="3">
        <v>93.907615661621094</v>
      </c>
      <c r="E54" s="3">
        <v>37.205612182617188</v>
      </c>
      <c r="F54" s="3">
        <v>7.4736166000366211</v>
      </c>
      <c r="G54" s="3">
        <v>7.9610261917114258</v>
      </c>
      <c r="H54" s="3">
        <v>10.073135375976562</v>
      </c>
      <c r="I54" s="3">
        <v>40.608650207519531</v>
      </c>
      <c r="J54" s="3">
        <v>34.047428131103516</v>
      </c>
      <c r="K54" s="3">
        <f t="shared" si="0"/>
        <v>6.8854972244125445</v>
      </c>
      <c r="L54" s="3">
        <f t="shared" si="1"/>
        <v>8.2123897057464212</v>
      </c>
      <c r="M54" s="3">
        <f t="shared" si="2"/>
        <v>1.3588554749877686</v>
      </c>
      <c r="N54" s="3">
        <f t="shared" si="3"/>
        <v>10.961783752879406</v>
      </c>
      <c r="O54" s="3">
        <f t="shared" si="4"/>
        <v>0.83842796933937314</v>
      </c>
      <c r="P54" s="4">
        <f t="shared" si="5"/>
        <v>106.47848305537488</v>
      </c>
    </row>
    <row r="55" spans="1:16" x14ac:dyDescent="0.15">
      <c r="A55" t="s">
        <v>12</v>
      </c>
      <c r="B55" s="1">
        <v>2001</v>
      </c>
      <c r="C55" s="3">
        <v>21864.876953125</v>
      </c>
      <c r="D55" s="3">
        <v>13526.9208984375</v>
      </c>
      <c r="E55" s="3">
        <v>439.48114013671875</v>
      </c>
      <c r="F55" s="3">
        <v>1249.55615234375</v>
      </c>
      <c r="G55" s="3">
        <v>0.16246992349624634</v>
      </c>
      <c r="H55" s="3">
        <v>21964.470703125</v>
      </c>
      <c r="I55" s="3">
        <v>116.50604248046875</v>
      </c>
      <c r="J55" s="3">
        <v>109.59015655517578</v>
      </c>
      <c r="K55" s="3">
        <f t="shared" si="0"/>
        <v>187.67161331387993</v>
      </c>
      <c r="L55" s="3">
        <f t="shared" si="1"/>
        <v>199.51497142096522</v>
      </c>
      <c r="M55" s="3">
        <f t="shared" si="2"/>
        <v>1.5405939523165466</v>
      </c>
      <c r="N55" s="3">
        <f t="shared" si="3"/>
        <v>0.94187553339235774</v>
      </c>
      <c r="O55" s="3">
        <f t="shared" si="4"/>
        <v>0.94063925116628733</v>
      </c>
      <c r="P55" s="4">
        <f t="shared" si="5"/>
        <v>216.24160347846578</v>
      </c>
    </row>
    <row r="56" spans="1:16" x14ac:dyDescent="0.15">
      <c r="A56" t="s">
        <v>13</v>
      </c>
      <c r="B56" s="1">
        <v>2001</v>
      </c>
      <c r="C56" s="3">
        <v>6502.37158203125</v>
      </c>
      <c r="D56" s="3">
        <v>4086.60595703125</v>
      </c>
      <c r="E56" s="3">
        <v>143.4609375</v>
      </c>
      <c r="F56" s="3">
        <v>210.0736083984375</v>
      </c>
      <c r="G56" s="3">
        <v>51.827907562255859</v>
      </c>
      <c r="H56" s="3">
        <v>877.01263427734375</v>
      </c>
      <c r="I56" s="3">
        <v>193.29008483886719</v>
      </c>
      <c r="J56" s="3">
        <v>159.24266052246094</v>
      </c>
      <c r="K56" s="3">
        <f t="shared" si="0"/>
        <v>33.6404818045987</v>
      </c>
      <c r="L56" s="3">
        <f t="shared" si="1"/>
        <v>40.833100632063982</v>
      </c>
      <c r="M56" s="3">
        <f t="shared" si="2"/>
        <v>1.4189263939678731</v>
      </c>
      <c r="N56" s="3">
        <f t="shared" si="3"/>
        <v>5.7092728022320482</v>
      </c>
      <c r="O56" s="3">
        <f t="shared" si="4"/>
        <v>0.82385322897038782</v>
      </c>
      <c r="P56" s="4">
        <f t="shared" si="5"/>
        <v>126.05130969067355</v>
      </c>
    </row>
    <row r="57" spans="1:16" x14ac:dyDescent="0.15">
      <c r="A57" t="s">
        <v>14</v>
      </c>
      <c r="B57" s="1">
        <v>2001</v>
      </c>
      <c r="C57" s="3">
        <v>1580.8323974609375</v>
      </c>
      <c r="D57" s="3">
        <v>725.42822265625</v>
      </c>
      <c r="E57" s="3">
        <v>36.393264770507812</v>
      </c>
      <c r="F57" s="3">
        <v>7.4736166000366211</v>
      </c>
      <c r="G57" s="3">
        <v>0.16246992349624634</v>
      </c>
      <c r="H57" s="3">
        <v>14.134883880615234</v>
      </c>
      <c r="I57" s="3">
        <v>64.370918273925781</v>
      </c>
      <c r="J57" s="3">
        <v>50.184490203857422</v>
      </c>
      <c r="K57" s="3">
        <f t="shared" si="0"/>
        <v>24.558176888728227</v>
      </c>
      <c r="L57" s="3">
        <f t="shared" si="1"/>
        <v>31.500417580000185</v>
      </c>
      <c r="M57" s="3">
        <f t="shared" si="2"/>
        <v>1.8038271032114577</v>
      </c>
      <c r="N57" s="3">
        <f t="shared" si="3"/>
        <v>72.611940033676021</v>
      </c>
      <c r="O57" s="3">
        <f t="shared" si="4"/>
        <v>0.77961432817069598</v>
      </c>
      <c r="P57" s="4">
        <f t="shared" si="5"/>
        <v>102.84187482196492</v>
      </c>
    </row>
    <row r="58" spans="1:16" x14ac:dyDescent="0.15">
      <c r="A58" t="s">
        <v>15</v>
      </c>
      <c r="B58" s="1">
        <v>2001</v>
      </c>
      <c r="C58" s="3">
        <v>2899.76318359375</v>
      </c>
      <c r="D58" s="3">
        <v>1226.8104248046875</v>
      </c>
      <c r="E58" s="3">
        <v>52.640254974365234</v>
      </c>
      <c r="F58" s="3">
        <v>82.209785461425781</v>
      </c>
      <c r="G58" s="3">
        <v>0.16246992349624634</v>
      </c>
      <c r="H58" s="3">
        <v>716.32989501953125</v>
      </c>
      <c r="I58" s="3">
        <v>31.032812118530273</v>
      </c>
      <c r="J58" s="3">
        <v>38.126026153564453</v>
      </c>
      <c r="K58" s="3">
        <f t="shared" si="0"/>
        <v>93.441843830267871</v>
      </c>
      <c r="L58" s="3">
        <f t="shared" si="1"/>
        <v>76.057315071705872</v>
      </c>
      <c r="M58" s="3">
        <f t="shared" si="2"/>
        <v>2.1501873928519712</v>
      </c>
      <c r="N58" s="3">
        <f t="shared" si="3"/>
        <v>3.6305939355807975</v>
      </c>
      <c r="O58" s="3">
        <f t="shared" si="4"/>
        <v>1.2285714233032297</v>
      </c>
      <c r="P58" s="4">
        <f t="shared" si="5"/>
        <v>169.4194850458876</v>
      </c>
    </row>
    <row r="59" spans="1:16" x14ac:dyDescent="0.15">
      <c r="A59" t="s">
        <v>16</v>
      </c>
      <c r="B59" s="1">
        <v>2001</v>
      </c>
      <c r="C59" s="3">
        <v>4412.19580078125</v>
      </c>
      <c r="D59" s="3">
        <v>2878.15478515625</v>
      </c>
      <c r="E59" s="3">
        <v>219.65933227539062</v>
      </c>
      <c r="F59" s="3">
        <v>193.98908996582031</v>
      </c>
      <c r="G59" s="3">
        <v>0.16246992349624634</v>
      </c>
      <c r="H59" s="3">
        <v>2127.05615234375</v>
      </c>
      <c r="I59" s="3">
        <v>156.76002502441406</v>
      </c>
      <c r="J59" s="3">
        <v>133.88441467285156</v>
      </c>
      <c r="K59" s="3">
        <f t="shared" si="0"/>
        <v>28.146179487366677</v>
      </c>
      <c r="L59" s="3">
        <f t="shared" si="1"/>
        <v>32.955260786421718</v>
      </c>
      <c r="M59" s="3">
        <f t="shared" si="2"/>
        <v>1.3021247645182275</v>
      </c>
      <c r="N59" s="3">
        <f t="shared" si="3"/>
        <v>1.9008190337850439</v>
      </c>
      <c r="O59" s="3">
        <f t="shared" si="4"/>
        <v>0.85407242472690459</v>
      </c>
      <c r="P59" s="4">
        <f t="shared" si="5"/>
        <v>116.0507829100461</v>
      </c>
    </row>
    <row r="60" spans="1:16" x14ac:dyDescent="0.15">
      <c r="A60" t="s">
        <v>17</v>
      </c>
      <c r="B60" s="1">
        <v>2001</v>
      </c>
      <c r="C60" s="3">
        <v>1867.4293212890625</v>
      </c>
      <c r="D60" s="3">
        <v>1278.475830078125</v>
      </c>
      <c r="E60" s="3">
        <v>95.044906616210938</v>
      </c>
      <c r="F60" s="3">
        <v>258.81460571289062</v>
      </c>
      <c r="G60" s="3">
        <v>6.336327075958252</v>
      </c>
      <c r="H60" s="3">
        <v>640.618896484375</v>
      </c>
      <c r="I60" s="3">
        <v>74.833404541015625</v>
      </c>
      <c r="J60" s="3">
        <v>67.208206176757812</v>
      </c>
      <c r="K60" s="3">
        <f t="shared" si="0"/>
        <v>24.954488343043895</v>
      </c>
      <c r="L60" s="3">
        <f t="shared" si="1"/>
        <v>27.785733729862049</v>
      </c>
      <c r="M60" s="3">
        <f t="shared" si="2"/>
        <v>1.2321692502309667</v>
      </c>
      <c r="N60" s="3">
        <f t="shared" si="3"/>
        <v>2.0617040454830118</v>
      </c>
      <c r="O60" s="3">
        <f t="shared" si="4"/>
        <v>0.89810435044314341</v>
      </c>
      <c r="P60" s="4">
        <f t="shared" si="5"/>
        <v>86.575432037295968</v>
      </c>
    </row>
    <row r="61" spans="1:16" x14ac:dyDescent="0.15">
      <c r="A61" t="s">
        <v>18</v>
      </c>
      <c r="B61" s="1">
        <v>2001</v>
      </c>
      <c r="C61" s="3">
        <v>2234.448974609375</v>
      </c>
      <c r="D61" s="3">
        <v>22.908260345458984</v>
      </c>
      <c r="E61" s="3">
        <v>0.16246992349624634</v>
      </c>
      <c r="F61" s="3">
        <v>17.059341430664062</v>
      </c>
      <c r="G61" s="3">
        <v>0.16246992349624634</v>
      </c>
      <c r="H61" s="3">
        <v>574.3311767578125</v>
      </c>
      <c r="I61" s="3">
        <v>52.489784240722656</v>
      </c>
      <c r="J61" s="3">
        <v>45.928562164306641</v>
      </c>
      <c r="K61" s="3">
        <f t="shared" si="0"/>
        <v>42.569216218569316</v>
      </c>
      <c r="L61" s="3">
        <f t="shared" si="1"/>
        <v>48.650531811027953</v>
      </c>
      <c r="M61" s="3">
        <f t="shared" si="2"/>
        <v>18.392180069040364</v>
      </c>
      <c r="N61" s="3">
        <f t="shared" si="3"/>
        <v>3.7772592134830441</v>
      </c>
      <c r="O61" s="3">
        <f t="shared" si="4"/>
        <v>0.8750000181687605</v>
      </c>
      <c r="P61" s="4">
        <f t="shared" si="5"/>
        <v>116.1588976235745</v>
      </c>
    </row>
    <row r="62" spans="1:16" x14ac:dyDescent="0.15">
      <c r="A62" t="s">
        <v>19</v>
      </c>
      <c r="B62" s="1">
        <v>2001</v>
      </c>
      <c r="C62" s="3">
        <v>1194.1539306640625</v>
      </c>
      <c r="D62" s="3">
        <v>954.67327880859375</v>
      </c>
      <c r="E62" s="3">
        <v>3.0869286060333252</v>
      </c>
      <c r="F62" s="3">
        <v>14.297353744506836</v>
      </c>
      <c r="G62" s="3">
        <v>0.16246992349624634</v>
      </c>
      <c r="H62" s="3">
        <v>99.106651306152344</v>
      </c>
      <c r="I62" s="3">
        <v>7.2705445289611816</v>
      </c>
      <c r="J62" s="3">
        <v>5.4972410202026367</v>
      </c>
      <c r="K62" s="3">
        <f t="shared" si="0"/>
        <v>164.24546000747534</v>
      </c>
      <c r="L62" s="3">
        <f t="shared" si="1"/>
        <v>217.22786508277278</v>
      </c>
      <c r="M62" s="3">
        <f t="shared" si="2"/>
        <v>1.2304167827425199</v>
      </c>
      <c r="N62" s="3">
        <f t="shared" si="3"/>
        <v>10.515021540783218</v>
      </c>
      <c r="O62" s="3">
        <f t="shared" si="4"/>
        <v>0.75609756577449705</v>
      </c>
      <c r="P62" s="4">
        <f t="shared" si="5"/>
        <v>150.05231310432143</v>
      </c>
    </row>
    <row r="63" spans="1:16" x14ac:dyDescent="0.15">
      <c r="A63" t="s">
        <v>20</v>
      </c>
      <c r="B63" s="1">
        <v>2001</v>
      </c>
      <c r="C63" s="3">
        <v>819.17333984375</v>
      </c>
      <c r="D63" s="3">
        <v>531.7640380859375</v>
      </c>
      <c r="E63" s="3">
        <v>14.784763336181641</v>
      </c>
      <c r="F63" s="3">
        <v>22.258378982543945</v>
      </c>
      <c r="G63" s="3">
        <v>0.64987969398498535</v>
      </c>
      <c r="H63" s="3">
        <v>127.21395111083984</v>
      </c>
      <c r="I63" s="3">
        <v>27.308874130249023</v>
      </c>
      <c r="J63" s="3">
        <v>24.116928100585938</v>
      </c>
      <c r="K63" s="3">
        <f t="shared" si="0"/>
        <v>29.996598758950014</v>
      </c>
      <c r="L63" s="3">
        <f t="shared" si="1"/>
        <v>33.966736411336221</v>
      </c>
      <c r="M63" s="3">
        <f t="shared" si="2"/>
        <v>1.3699132619337338</v>
      </c>
      <c r="N63" s="3">
        <f t="shared" si="3"/>
        <v>5.4567098432937868</v>
      </c>
      <c r="O63" s="3">
        <f t="shared" si="4"/>
        <v>0.88311689400159177</v>
      </c>
      <c r="P63" s="4">
        <f t="shared" si="5"/>
        <v>99.743257280105652</v>
      </c>
    </row>
    <row r="64" spans="1:16" x14ac:dyDescent="0.15">
      <c r="A64" t="s">
        <v>21</v>
      </c>
      <c r="B64" s="1">
        <v>2001</v>
      </c>
      <c r="C64" s="3">
        <v>4746.72119140625</v>
      </c>
      <c r="D64" s="3">
        <v>1095.53466796875</v>
      </c>
      <c r="E64" s="3">
        <v>1553.375</v>
      </c>
      <c r="F64" s="3">
        <v>183.75347900390625</v>
      </c>
      <c r="G64" s="3">
        <v>190.57722473144531</v>
      </c>
      <c r="H64" s="3">
        <v>288.38412475585938</v>
      </c>
      <c r="I64" s="3">
        <v>260.498291015625</v>
      </c>
      <c r="J64" s="3">
        <v>205.52587890625</v>
      </c>
      <c r="K64" s="3">
        <f t="shared" si="0"/>
        <v>18.221698011529512</v>
      </c>
      <c r="L64" s="3">
        <f t="shared" si="1"/>
        <v>23.095491510202724</v>
      </c>
      <c r="M64" s="3">
        <f t="shared" si="2"/>
        <v>1.5238593942722845</v>
      </c>
      <c r="N64" s="3">
        <f t="shared" si="3"/>
        <v>7.1625395831462102</v>
      </c>
      <c r="O64" s="3">
        <f t="shared" si="4"/>
        <v>0.78897208156318499</v>
      </c>
      <c r="P64" s="4">
        <f t="shared" si="5"/>
        <v>114.76690758235091</v>
      </c>
    </row>
    <row r="65" spans="1:16" x14ac:dyDescent="0.15">
      <c r="A65" t="s">
        <v>22</v>
      </c>
      <c r="B65" s="1">
        <v>2001</v>
      </c>
      <c r="C65" s="3">
        <v>1133.227783203125</v>
      </c>
      <c r="D65" s="3">
        <v>415.76052856445312</v>
      </c>
      <c r="E65" s="3">
        <v>255.7276611328125</v>
      </c>
      <c r="F65" s="3">
        <v>28.919647216796875</v>
      </c>
      <c r="G65" s="3">
        <v>79.447792053222656</v>
      </c>
      <c r="H65" s="3">
        <v>149.95974731445312</v>
      </c>
      <c r="I65" s="3">
        <v>58.519016265869141</v>
      </c>
      <c r="J65" s="3">
        <v>39.544666290283203</v>
      </c>
      <c r="K65" s="3">
        <f t="shared" si="0"/>
        <v>19.365120186821617</v>
      </c>
      <c r="L65" s="3">
        <f t="shared" si="1"/>
        <v>28.65690596260205</v>
      </c>
      <c r="M65" s="3">
        <f t="shared" si="2"/>
        <v>1.4725814127185262</v>
      </c>
      <c r="N65" s="3">
        <f t="shared" si="3"/>
        <v>4.3867925718014238</v>
      </c>
      <c r="O65" s="3">
        <f t="shared" si="4"/>
        <v>0.67575753684272699</v>
      </c>
      <c r="P65" s="4">
        <f t="shared" si="5"/>
        <v>80.848771705775121</v>
      </c>
    </row>
    <row r="66" spans="1:16" x14ac:dyDescent="0.15">
      <c r="A66" t="s">
        <v>23</v>
      </c>
      <c r="B66" s="1">
        <v>2001</v>
      </c>
      <c r="C66" s="3">
        <v>366.20721435546875</v>
      </c>
      <c r="D66" s="3">
        <v>225.18331909179688</v>
      </c>
      <c r="E66" s="3">
        <v>36.718204498291016</v>
      </c>
      <c r="F66" s="3">
        <v>17.546751022338867</v>
      </c>
      <c r="G66" s="3">
        <v>0.16246992349624634</v>
      </c>
      <c r="H66" s="3">
        <v>198.86318969726562</v>
      </c>
      <c r="I66" s="3">
        <v>42.736614227294922</v>
      </c>
      <c r="J66" s="3">
        <v>35.998062133789062</v>
      </c>
      <c r="K66" s="3">
        <f t="shared" si="0"/>
        <v>8.5689337112152497</v>
      </c>
      <c r="L66" s="3">
        <f t="shared" si="1"/>
        <v>10.172970228076073</v>
      </c>
      <c r="M66" s="3">
        <f t="shared" si="2"/>
        <v>1.0750683996826007</v>
      </c>
      <c r="N66" s="3">
        <f t="shared" si="3"/>
        <v>1.6909227415811419</v>
      </c>
      <c r="O66" s="3">
        <f t="shared" si="4"/>
        <v>0.84232367923048768</v>
      </c>
      <c r="P66" s="4">
        <f t="shared" si="5"/>
        <v>77.435958359422528</v>
      </c>
    </row>
    <row r="67" spans="1:16" x14ac:dyDescent="0.15">
      <c r="A67" t="s">
        <v>24</v>
      </c>
      <c r="B67" s="1">
        <v>2001</v>
      </c>
      <c r="C67" s="3">
        <v>8385.3974609375</v>
      </c>
      <c r="D67" s="3">
        <v>6074.75048828125</v>
      </c>
      <c r="E67" s="3">
        <v>747.84906005859375</v>
      </c>
      <c r="F67" s="3">
        <v>1012.8375244140625</v>
      </c>
      <c r="G67" s="3">
        <v>0.16246992349624634</v>
      </c>
      <c r="H67" s="3">
        <v>1285.1370849609375</v>
      </c>
      <c r="I67" s="3">
        <v>277.52200317382812</v>
      </c>
      <c r="J67" s="3">
        <v>247.9078369140625</v>
      </c>
      <c r="K67" s="3">
        <f t="shared" ref="K67:K130" si="6">C67/I67</f>
        <v>30.215252718845644</v>
      </c>
      <c r="L67" s="3">
        <f t="shared" ref="L67:L130" si="7">C67/J67</f>
        <v>33.824656635781572</v>
      </c>
      <c r="M67" s="3">
        <f t="shared" ref="M67:M130" si="8">C67/(D67+E67+I67+J67)</f>
        <v>1.1411763641206303</v>
      </c>
      <c r="N67" s="3">
        <f t="shared" ref="N67:N130" si="9">C67/(F67+G67+H67)</f>
        <v>3.6487803693142329</v>
      </c>
      <c r="O67" s="3">
        <f t="shared" ref="O67:O130" si="10">J67/I67</f>
        <v>0.89329074480189397</v>
      </c>
      <c r="P67" s="4">
        <f t="shared" ref="P67:P130" si="11">(C67/VLOOKUP(A67,$A$2:$C$43,3))*100</f>
        <v>97.987761924341015</v>
      </c>
    </row>
    <row r="68" spans="1:16" x14ac:dyDescent="0.15">
      <c r="A68" t="s">
        <v>25</v>
      </c>
      <c r="B68" s="1">
        <v>2001</v>
      </c>
      <c r="C68" s="3">
        <v>210.3985595703125</v>
      </c>
      <c r="D68" s="3">
        <v>72.786529541015625</v>
      </c>
      <c r="E68" s="3">
        <v>23.233200073242188</v>
      </c>
      <c r="F68" s="3">
        <v>18.034162521362305</v>
      </c>
      <c r="G68" s="3">
        <v>7.3111467361450195</v>
      </c>
      <c r="H68" s="3">
        <v>57.189414978027344</v>
      </c>
      <c r="I68" s="3">
        <v>37.594036102294922</v>
      </c>
      <c r="J68" s="3">
        <v>29.614168167114258</v>
      </c>
      <c r="K68" s="3">
        <f t="shared" si="6"/>
        <v>5.596594071405617</v>
      </c>
      <c r="L68" s="3">
        <f t="shared" si="7"/>
        <v>7.1046587695127119</v>
      </c>
      <c r="M68" s="3">
        <f t="shared" si="8"/>
        <v>1.2889862327134776</v>
      </c>
      <c r="N68" s="3">
        <f t="shared" si="9"/>
        <v>2.5492126074097561</v>
      </c>
      <c r="O68" s="3">
        <f t="shared" si="10"/>
        <v>0.78773580167165036</v>
      </c>
      <c r="P68" s="4">
        <f t="shared" si="11"/>
        <v>92.383513103132316</v>
      </c>
    </row>
    <row r="69" spans="1:16" x14ac:dyDescent="0.15">
      <c r="A69" t="s">
        <v>26</v>
      </c>
      <c r="B69" s="1">
        <v>2001</v>
      </c>
      <c r="C69" s="3">
        <v>784.5672607421875</v>
      </c>
      <c r="D69" s="3">
        <v>428.27072143554688</v>
      </c>
      <c r="E69" s="3">
        <v>88.058700561523438</v>
      </c>
      <c r="F69" s="3">
        <v>11.697834968566895</v>
      </c>
      <c r="G69" s="3">
        <v>0.32493984699249268</v>
      </c>
      <c r="H69" s="3">
        <v>60.926223754882812</v>
      </c>
      <c r="I69" s="3">
        <v>28.018196105957031</v>
      </c>
      <c r="J69" s="3">
        <v>28.018196105957031</v>
      </c>
      <c r="K69" s="3">
        <f t="shared" si="6"/>
        <v>28.002061866337581</v>
      </c>
      <c r="L69" s="3">
        <f t="shared" si="7"/>
        <v>28.002061866337581</v>
      </c>
      <c r="M69" s="3">
        <f t="shared" si="8"/>
        <v>1.3707444457116429</v>
      </c>
      <c r="N69" s="3">
        <f t="shared" si="9"/>
        <v>10.755010707714938</v>
      </c>
      <c r="O69" s="3">
        <f t="shared" si="10"/>
        <v>1</v>
      </c>
      <c r="P69" s="4">
        <f t="shared" si="11"/>
        <v>102.84675490679037</v>
      </c>
    </row>
    <row r="70" spans="1:16" x14ac:dyDescent="0.15">
      <c r="A70" t="s">
        <v>27</v>
      </c>
      <c r="B70" s="1">
        <v>2001</v>
      </c>
      <c r="C70" s="3">
        <v>232.65693664550781</v>
      </c>
      <c r="D70" s="3">
        <v>120.71515655517578</v>
      </c>
      <c r="E70" s="3">
        <v>29.082117080688477</v>
      </c>
      <c r="F70" s="3">
        <v>3.8992781639099121</v>
      </c>
      <c r="G70" s="3">
        <v>0.16246992349624634</v>
      </c>
      <c r="H70" s="3">
        <v>74.898635864257812</v>
      </c>
      <c r="I70" s="3">
        <v>9.5758390426635742</v>
      </c>
      <c r="J70" s="3">
        <v>8.157196044921875</v>
      </c>
      <c r="K70" s="3">
        <f t="shared" si="6"/>
        <v>24.296245541403017</v>
      </c>
      <c r="L70" s="3">
        <f t="shared" si="7"/>
        <v>28.521680166108606</v>
      </c>
      <c r="M70" s="3">
        <f t="shared" si="8"/>
        <v>1.3887453465484012</v>
      </c>
      <c r="N70" s="3">
        <f t="shared" si="9"/>
        <v>2.946502093859245</v>
      </c>
      <c r="O70" s="3">
        <f t="shared" si="10"/>
        <v>0.85185183340894</v>
      </c>
      <c r="P70" s="4">
        <f t="shared" si="11"/>
        <v>112.17063579205396</v>
      </c>
    </row>
    <row r="71" spans="1:16" x14ac:dyDescent="0.15">
      <c r="A71" t="s">
        <v>28</v>
      </c>
      <c r="B71" s="1">
        <v>2001</v>
      </c>
      <c r="C71" s="3">
        <v>1539.5650634765625</v>
      </c>
      <c r="D71" s="3">
        <v>1063.85302734375</v>
      </c>
      <c r="E71" s="3">
        <v>110.80448913574219</v>
      </c>
      <c r="F71" s="3">
        <v>56.377063751220703</v>
      </c>
      <c r="G71" s="3">
        <v>15.109703063964844</v>
      </c>
      <c r="H71" s="3">
        <v>485.94754028320312</v>
      </c>
      <c r="I71" s="3">
        <v>50.539150238037109</v>
      </c>
      <c r="J71" s="3">
        <v>38.658016204833984</v>
      </c>
      <c r="K71" s="3">
        <f t="shared" si="6"/>
        <v>30.46282053072283</v>
      </c>
      <c r="L71" s="3">
        <f t="shared" si="7"/>
        <v>39.825247506726633</v>
      </c>
      <c r="M71" s="3">
        <f t="shared" si="8"/>
        <v>1.2181503809573142</v>
      </c>
      <c r="N71" s="3">
        <f t="shared" si="9"/>
        <v>2.7618771286081341</v>
      </c>
      <c r="O71" s="3">
        <f t="shared" si="10"/>
        <v>0.76491227143227536</v>
      </c>
      <c r="P71" s="4">
        <f t="shared" si="11"/>
        <v>82.944986649479787</v>
      </c>
    </row>
    <row r="72" spans="1:16" x14ac:dyDescent="0.15">
      <c r="A72" t="s">
        <v>29</v>
      </c>
      <c r="B72" s="1">
        <v>2001</v>
      </c>
      <c r="C72" s="3">
        <v>354.99679565429688</v>
      </c>
      <c r="D72" s="3">
        <v>142.48612976074219</v>
      </c>
      <c r="E72" s="3">
        <v>70.836891174316406</v>
      </c>
      <c r="F72" s="3">
        <v>30.381875991821289</v>
      </c>
      <c r="G72" s="3">
        <v>35.580913543701172</v>
      </c>
      <c r="H72" s="3">
        <v>59.139053344726562</v>
      </c>
      <c r="I72" s="3">
        <v>54.972408294677734</v>
      </c>
      <c r="J72" s="3">
        <v>44.687248229980469</v>
      </c>
      <c r="K72" s="3">
        <f t="shared" si="6"/>
        <v>6.4577268245434798</v>
      </c>
      <c r="L72" s="3">
        <f t="shared" si="7"/>
        <v>7.9440289951917684</v>
      </c>
      <c r="M72" s="3">
        <f t="shared" si="8"/>
        <v>1.1342378387698073</v>
      </c>
      <c r="N72" s="3">
        <f t="shared" si="9"/>
        <v>2.8376623995388277</v>
      </c>
      <c r="O72" s="3">
        <f t="shared" si="10"/>
        <v>0.81290322938802295</v>
      </c>
      <c r="P72" s="4">
        <f t="shared" si="11"/>
        <v>118.59659335942638</v>
      </c>
    </row>
    <row r="73" spans="1:16" x14ac:dyDescent="0.15">
      <c r="A73" t="s">
        <v>30</v>
      </c>
      <c r="B73" s="1">
        <v>2001</v>
      </c>
      <c r="C73" s="3">
        <v>4035.590576171875</v>
      </c>
      <c r="D73" s="3">
        <v>2169.9482421875</v>
      </c>
      <c r="E73" s="3">
        <v>150.12220764160156</v>
      </c>
      <c r="F73" s="3">
        <v>154.021484375</v>
      </c>
      <c r="G73" s="3">
        <v>0.16246992349624634</v>
      </c>
      <c r="H73" s="3">
        <v>308.2054443359375</v>
      </c>
      <c r="I73" s="3">
        <v>644.95050048828125</v>
      </c>
      <c r="J73" s="3">
        <v>453.25637817382812</v>
      </c>
      <c r="K73" s="3">
        <f t="shared" si="6"/>
        <v>6.257209775194525</v>
      </c>
      <c r="L73" s="3">
        <f t="shared" si="7"/>
        <v>8.9035494490585805</v>
      </c>
      <c r="M73" s="3">
        <f t="shared" si="8"/>
        <v>1.1805919146862023</v>
      </c>
      <c r="N73" s="3">
        <f t="shared" si="9"/>
        <v>8.7276883684836015</v>
      </c>
      <c r="O73" s="3">
        <f t="shared" si="10"/>
        <v>0.70277700045301972</v>
      </c>
      <c r="P73" s="4">
        <f t="shared" si="11"/>
        <v>101.24080751188662</v>
      </c>
    </row>
    <row r="74" spans="1:16" x14ac:dyDescent="0.15">
      <c r="A74" t="s">
        <v>31</v>
      </c>
      <c r="B74" s="1">
        <v>2001</v>
      </c>
      <c r="C74" s="3">
        <v>383.10409545898438</v>
      </c>
      <c r="D74" s="3">
        <v>293.9080810546875</v>
      </c>
      <c r="E74" s="3">
        <v>13.809943199157715</v>
      </c>
      <c r="F74" s="3">
        <v>13.160063743591309</v>
      </c>
      <c r="G74" s="3">
        <v>0.16246992349624634</v>
      </c>
      <c r="H74" s="3">
        <v>83.672012329101562</v>
      </c>
      <c r="I74" s="3">
        <v>7.0932140350341797</v>
      </c>
      <c r="J74" s="3">
        <v>6.0292320251464844</v>
      </c>
      <c r="K74" s="3">
        <f t="shared" si="6"/>
        <v>54.009944373141749</v>
      </c>
      <c r="L74" s="3">
        <f t="shared" si="7"/>
        <v>63.541110022163494</v>
      </c>
      <c r="M74" s="3">
        <f t="shared" si="8"/>
        <v>1.1940641250276729</v>
      </c>
      <c r="N74" s="3">
        <f t="shared" si="9"/>
        <v>3.9497488392186133</v>
      </c>
      <c r="O74" s="3">
        <f t="shared" si="10"/>
        <v>0.85000001344488285</v>
      </c>
      <c r="P74" s="4">
        <f t="shared" si="11"/>
        <v>135.487953081559</v>
      </c>
    </row>
    <row r="75" spans="1:16" x14ac:dyDescent="0.15">
      <c r="A75" t="s">
        <v>32</v>
      </c>
      <c r="B75" s="1">
        <v>2001</v>
      </c>
      <c r="C75" s="3">
        <v>1635.90966796875</v>
      </c>
      <c r="D75" s="3">
        <v>887.57318115234375</v>
      </c>
      <c r="E75" s="3">
        <v>25.182838439941406</v>
      </c>
      <c r="F75" s="3">
        <v>44.191818237304688</v>
      </c>
      <c r="G75" s="3">
        <v>0.16246992349624634</v>
      </c>
      <c r="H75" s="3">
        <v>410.88644409179688</v>
      </c>
      <c r="I75" s="3">
        <v>90.615806579589844</v>
      </c>
      <c r="J75" s="3">
        <v>73.414764404296875</v>
      </c>
      <c r="K75" s="3">
        <f t="shared" si="6"/>
        <v>18.053248431132097</v>
      </c>
      <c r="L75" s="3">
        <f t="shared" si="7"/>
        <v>22.283115409316796</v>
      </c>
      <c r="M75" s="3">
        <f t="shared" si="8"/>
        <v>1.5192515232692487</v>
      </c>
      <c r="N75" s="3">
        <f t="shared" si="9"/>
        <v>3.5935046055172379</v>
      </c>
      <c r="O75" s="3">
        <f t="shared" si="10"/>
        <v>0.81017614007347694</v>
      </c>
      <c r="P75" s="4">
        <f t="shared" si="11"/>
        <v>102.12300370920022</v>
      </c>
    </row>
    <row r="76" spans="1:16" x14ac:dyDescent="0.15">
      <c r="A76" t="s">
        <v>33</v>
      </c>
      <c r="B76" s="1">
        <v>2001</v>
      </c>
      <c r="C76" s="3">
        <v>1084.97412109375</v>
      </c>
      <c r="D76" s="3">
        <v>432.98236083984375</v>
      </c>
      <c r="E76" s="3">
        <v>25.345308303833008</v>
      </c>
      <c r="F76" s="3">
        <v>68.23736572265625</v>
      </c>
      <c r="G76" s="3">
        <v>0.16246992349624634</v>
      </c>
      <c r="H76" s="3">
        <v>812.349609375</v>
      </c>
      <c r="I76" s="3">
        <v>61.53363037109375</v>
      </c>
      <c r="J76" s="3">
        <v>50.539150238037109</v>
      </c>
      <c r="K76" s="3">
        <f t="shared" si="6"/>
        <v>17.632213710625322</v>
      </c>
      <c r="L76" s="3">
        <f t="shared" si="7"/>
        <v>21.467992951673526</v>
      </c>
      <c r="M76" s="3">
        <f t="shared" si="8"/>
        <v>1.9021270434901327</v>
      </c>
      <c r="N76" s="3">
        <f t="shared" si="9"/>
        <v>1.2318760201633652</v>
      </c>
      <c r="O76" s="3">
        <f t="shared" si="10"/>
        <v>0.82132567074700913</v>
      </c>
      <c r="P76" s="4">
        <f t="shared" si="11"/>
        <v>348.5402017296999</v>
      </c>
    </row>
    <row r="77" spans="1:16" x14ac:dyDescent="0.15">
      <c r="A77" t="s">
        <v>34</v>
      </c>
      <c r="B77" s="1">
        <v>2001</v>
      </c>
      <c r="C77" s="3">
        <v>2133.717529296875</v>
      </c>
      <c r="D77" s="3">
        <v>1058.8165283203125</v>
      </c>
      <c r="E77" s="3">
        <v>124.93936920166016</v>
      </c>
      <c r="F77" s="3">
        <v>100.08147430419922</v>
      </c>
      <c r="G77" s="3">
        <v>0.16246992349624634</v>
      </c>
      <c r="H77" s="3">
        <v>250.20368957519531</v>
      </c>
      <c r="I77" s="3">
        <v>122.88993072509766</v>
      </c>
      <c r="J77" s="3">
        <v>92.389114379882812</v>
      </c>
      <c r="K77" s="3">
        <f t="shared" si="6"/>
        <v>17.362834503259336</v>
      </c>
      <c r="L77" s="3">
        <f t="shared" si="7"/>
        <v>23.094901857414918</v>
      </c>
      <c r="M77" s="3">
        <f t="shared" si="8"/>
        <v>1.5251352659501243</v>
      </c>
      <c r="N77" s="3">
        <f t="shared" si="9"/>
        <v>6.0885488258054101</v>
      </c>
      <c r="O77" s="3">
        <f t="shared" si="10"/>
        <v>0.75180377948585086</v>
      </c>
      <c r="P77" s="4">
        <f t="shared" si="11"/>
        <v>101.00076157589584</v>
      </c>
    </row>
    <row r="78" spans="1:16" x14ac:dyDescent="0.15">
      <c r="A78" t="s">
        <v>35</v>
      </c>
      <c r="B78" s="1">
        <v>2001</v>
      </c>
      <c r="C78" s="3">
        <v>116923.59375</v>
      </c>
      <c r="D78" s="3">
        <v>13445.1982421875</v>
      </c>
      <c r="E78" s="3">
        <v>11185.2421875</v>
      </c>
      <c r="F78" s="3">
        <v>7989.1337890625</v>
      </c>
      <c r="G78" s="3">
        <v>895.69671630859375</v>
      </c>
      <c r="H78" s="3">
        <v>8252.984375</v>
      </c>
      <c r="I78" s="3">
        <v>19922.533203125</v>
      </c>
      <c r="J78" s="3">
        <v>14573.36328125</v>
      </c>
      <c r="K78" s="3">
        <f t="shared" si="6"/>
        <v>5.8689119781042525</v>
      </c>
      <c r="L78" s="3">
        <f t="shared" si="7"/>
        <v>8.0231029374278471</v>
      </c>
      <c r="M78" s="3">
        <f t="shared" si="8"/>
        <v>1.9775213526240132</v>
      </c>
      <c r="N78" s="3">
        <f t="shared" si="9"/>
        <v>6.8225496987903158</v>
      </c>
      <c r="O78" s="3">
        <f t="shared" si="10"/>
        <v>0.7315015180380805</v>
      </c>
      <c r="P78" s="4">
        <f t="shared" si="11"/>
        <v>111.16438412635148</v>
      </c>
    </row>
    <row r="79" spans="1:16" x14ac:dyDescent="0.15">
      <c r="A79" t="s">
        <v>36</v>
      </c>
      <c r="B79" s="1">
        <v>2001</v>
      </c>
      <c r="C79" s="3">
        <v>2705.774169921875</v>
      </c>
      <c r="D79" s="3">
        <v>312.42965698242188</v>
      </c>
      <c r="E79" s="3">
        <v>573.03143310546875</v>
      </c>
      <c r="F79" s="3">
        <v>261.41412353515625</v>
      </c>
      <c r="G79" s="3">
        <v>0.16246992349624634</v>
      </c>
      <c r="H79" s="3">
        <v>2294.725341796875</v>
      </c>
      <c r="I79" s="3">
        <v>569.76239013671875</v>
      </c>
      <c r="J79" s="3">
        <v>349.1634521484375</v>
      </c>
      <c r="K79" s="3">
        <f t="shared" si="6"/>
        <v>4.7489518732056082</v>
      </c>
      <c r="L79" s="3">
        <f t="shared" si="7"/>
        <v>7.7493052416367663</v>
      </c>
      <c r="M79" s="3">
        <f t="shared" si="8"/>
        <v>1.4995531841739538</v>
      </c>
      <c r="N79" s="3">
        <f t="shared" si="9"/>
        <v>1.0584720578601785</v>
      </c>
      <c r="O79" s="3">
        <f t="shared" si="10"/>
        <v>0.61282292091033441</v>
      </c>
      <c r="P79" s="4">
        <f t="shared" si="11"/>
        <v>140.69845413699386</v>
      </c>
    </row>
    <row r="80" spans="1:16" x14ac:dyDescent="0.15">
      <c r="A80" t="s">
        <v>37</v>
      </c>
      <c r="B80" s="1">
        <v>2001</v>
      </c>
      <c r="C80" s="3">
        <v>275.06158447265625</v>
      </c>
      <c r="D80" s="3">
        <v>40.617481231689453</v>
      </c>
      <c r="E80" s="3">
        <v>61.901042938232422</v>
      </c>
      <c r="F80" s="3">
        <v>6.4987969398498535</v>
      </c>
      <c r="G80" s="3">
        <v>2.4370489120483398</v>
      </c>
      <c r="H80" s="3">
        <v>32.493984222412109</v>
      </c>
      <c r="I80" s="3">
        <v>31.564802169799805</v>
      </c>
      <c r="J80" s="3">
        <v>26.067562103271484</v>
      </c>
      <c r="K80" s="3">
        <f t="shared" si="6"/>
        <v>8.7141868652617873</v>
      </c>
      <c r="L80" s="3">
        <f t="shared" si="7"/>
        <v>10.551872222762864</v>
      </c>
      <c r="M80" s="3">
        <f t="shared" si="8"/>
        <v>1.7175151954936945</v>
      </c>
      <c r="N80" s="3">
        <f t="shared" si="9"/>
        <v>6.6392158495290499</v>
      </c>
      <c r="O80" s="3">
        <f t="shared" si="10"/>
        <v>0.82584272073189469</v>
      </c>
      <c r="P80" s="4">
        <f t="shared" si="11"/>
        <v>82.308171032114757</v>
      </c>
    </row>
    <row r="81" spans="1:16" x14ac:dyDescent="0.15">
      <c r="A81" t="s">
        <v>38</v>
      </c>
      <c r="B81" s="1">
        <v>2001</v>
      </c>
      <c r="C81" s="3">
        <v>17757.3125</v>
      </c>
      <c r="D81" s="3">
        <v>8572.5634765625</v>
      </c>
      <c r="E81" s="3">
        <v>1263.3660888671875</v>
      </c>
      <c r="F81" s="3">
        <v>958.24761962890625</v>
      </c>
      <c r="G81" s="3">
        <v>0.16246992349624634</v>
      </c>
      <c r="H81" s="3">
        <v>264.66351318359375</v>
      </c>
      <c r="I81" s="3">
        <v>1212.76220703125</v>
      </c>
      <c r="J81" s="3">
        <v>992.6953125</v>
      </c>
      <c r="K81" s="3">
        <f t="shared" si="6"/>
        <v>14.642039797289327</v>
      </c>
      <c r="L81" s="3">
        <f t="shared" si="7"/>
        <v>17.887978593633179</v>
      </c>
      <c r="M81" s="3">
        <f t="shared" si="8"/>
        <v>1.4746899484842535</v>
      </c>
      <c r="N81" s="3">
        <f t="shared" si="9"/>
        <v>14.518596804212905</v>
      </c>
      <c r="O81" s="3">
        <f t="shared" si="10"/>
        <v>0.81854077142628223</v>
      </c>
      <c r="P81" s="4">
        <f t="shared" si="11"/>
        <v>165.11405985262627</v>
      </c>
    </row>
    <row r="82" spans="1:16" x14ac:dyDescent="0.15">
      <c r="A82" t="s">
        <v>39</v>
      </c>
      <c r="B82" s="1">
        <v>2001</v>
      </c>
      <c r="C82" s="3">
        <v>2061.093505859375</v>
      </c>
      <c r="D82" s="3">
        <v>1757.924560546875</v>
      </c>
      <c r="E82" s="3">
        <v>113.07907104492188</v>
      </c>
      <c r="F82" s="3">
        <v>27.132476806640625</v>
      </c>
      <c r="G82" s="3">
        <v>3.7368083000183105</v>
      </c>
      <c r="H82" s="3">
        <v>129.00111389160156</v>
      </c>
      <c r="I82" s="3">
        <v>25.003580093383789</v>
      </c>
      <c r="J82" s="3">
        <v>21.634302139282227</v>
      </c>
      <c r="K82" s="3">
        <f t="shared" si="6"/>
        <v>82.431935673274324</v>
      </c>
      <c r="L82" s="3">
        <f t="shared" si="7"/>
        <v>95.269701448653109</v>
      </c>
      <c r="M82" s="3">
        <f t="shared" si="8"/>
        <v>1.0748064698228281</v>
      </c>
      <c r="N82" s="3">
        <f t="shared" si="9"/>
        <v>12.892277236899879</v>
      </c>
      <c r="O82" s="3">
        <f t="shared" si="10"/>
        <v>0.86524817880007876</v>
      </c>
      <c r="P82" s="4">
        <f t="shared" si="11"/>
        <v>204.39974829665647</v>
      </c>
    </row>
    <row r="83" spans="1:16" x14ac:dyDescent="0.15">
      <c r="A83" t="s">
        <v>40</v>
      </c>
      <c r="B83" s="1">
        <v>2001</v>
      </c>
      <c r="C83" s="3">
        <v>5648.9169921875</v>
      </c>
      <c r="D83" s="3">
        <v>720.71661376953125</v>
      </c>
      <c r="E83" s="3">
        <v>96.019729614257812</v>
      </c>
      <c r="F83" s="3">
        <v>206.98667907714844</v>
      </c>
      <c r="G83" s="3">
        <v>2232.986572265625</v>
      </c>
      <c r="H83" s="3">
        <v>319.74081420898438</v>
      </c>
      <c r="I83" s="3">
        <v>390.12677001953125</v>
      </c>
      <c r="J83" s="3">
        <v>298.09231567382812</v>
      </c>
      <c r="K83" s="3">
        <f t="shared" si="6"/>
        <v>14.47969589962948</v>
      </c>
      <c r="L83" s="3">
        <f t="shared" si="7"/>
        <v>18.950226809497938</v>
      </c>
      <c r="M83" s="3">
        <f t="shared" si="8"/>
        <v>3.7535443794846897</v>
      </c>
      <c r="N83" s="3">
        <f t="shared" si="9"/>
        <v>2.0469211150170716</v>
      </c>
      <c r="O83" s="3">
        <f t="shared" si="10"/>
        <v>0.76409090219290632</v>
      </c>
      <c r="P83" s="4">
        <f t="shared" si="11"/>
        <v>126.90808895800278</v>
      </c>
    </row>
    <row r="84" spans="1:16" x14ac:dyDescent="0.15">
      <c r="A84" t="s">
        <v>41</v>
      </c>
      <c r="B84" s="1">
        <v>2001</v>
      </c>
      <c r="C84" s="3">
        <v>398.21377563476562</v>
      </c>
      <c r="D84" s="3">
        <v>108.04250335693359</v>
      </c>
      <c r="E84" s="3">
        <v>53.777545928955078</v>
      </c>
      <c r="F84" s="3">
        <v>5.0365676879882812</v>
      </c>
      <c r="G84" s="3">
        <v>0.16246992349624634</v>
      </c>
      <c r="H84" s="3">
        <v>10.398075103759766</v>
      </c>
      <c r="I84" s="3">
        <v>37.771366119384766</v>
      </c>
      <c r="J84" s="3">
        <v>31.210142135620117</v>
      </c>
      <c r="K84" s="3">
        <f t="shared" si="6"/>
        <v>10.542742202548958</v>
      </c>
      <c r="L84" s="3">
        <f t="shared" si="7"/>
        <v>12.75911445402501</v>
      </c>
      <c r="M84" s="3">
        <f t="shared" si="8"/>
        <v>1.7253513359163959</v>
      </c>
      <c r="N84" s="3">
        <f t="shared" si="9"/>
        <v>25.531249462957319</v>
      </c>
      <c r="O84" s="3">
        <f t="shared" si="10"/>
        <v>0.82629105966073757</v>
      </c>
      <c r="P84" s="4">
        <f t="shared" si="11"/>
        <v>120.63991534189604</v>
      </c>
    </row>
    <row r="85" spans="1:16" x14ac:dyDescent="0.15">
      <c r="A85" t="s">
        <v>42</v>
      </c>
      <c r="B85" s="1">
        <v>2001</v>
      </c>
      <c r="C85" s="3">
        <v>11.535365104675293</v>
      </c>
      <c r="D85" s="3">
        <v>9.7481956481933594</v>
      </c>
      <c r="E85" s="3">
        <v>8.4484357833862305</v>
      </c>
      <c r="F85" s="3">
        <v>218.03463745117188</v>
      </c>
      <c r="G85" s="3">
        <v>0.16246992349624634</v>
      </c>
      <c r="H85" s="3">
        <v>1450.0440673828125</v>
      </c>
      <c r="I85" s="3">
        <v>9.2211780548095703</v>
      </c>
      <c r="J85" s="3">
        <v>8.3345260620117188</v>
      </c>
      <c r="K85" s="3">
        <f t="shared" si="6"/>
        <v>1.2509643600969935</v>
      </c>
      <c r="L85" s="3">
        <f t="shared" si="7"/>
        <v>1.3840457176386802</v>
      </c>
      <c r="M85" s="3">
        <f t="shared" si="8"/>
        <v>0.32264647687306808</v>
      </c>
      <c r="N85" s="3">
        <f t="shared" si="9"/>
        <v>6.9146867246890958E-3</v>
      </c>
      <c r="O85" s="3">
        <f t="shared" si="10"/>
        <v>0.90384612600172132</v>
      </c>
      <c r="P85" s="4">
        <f t="shared" si="11"/>
        <v>28.36849304209268</v>
      </c>
    </row>
    <row r="86" spans="1:16" x14ac:dyDescent="0.15">
      <c r="A86" t="s">
        <v>1</v>
      </c>
      <c r="B86" s="1">
        <v>2002</v>
      </c>
      <c r="C86" s="3">
        <v>1918.5911865234375</v>
      </c>
      <c r="D86" s="3">
        <v>775.30047607421875</v>
      </c>
      <c r="E86" s="3">
        <v>115.58160400390625</v>
      </c>
      <c r="F86" s="3">
        <v>21.721096038818359</v>
      </c>
      <c r="G86" s="3">
        <v>24.416416168212891</v>
      </c>
      <c r="H86" s="3">
        <v>683.02545166015625</v>
      </c>
      <c r="I86" s="3">
        <v>88.752609252929688</v>
      </c>
      <c r="J86" s="3">
        <v>68.1796875</v>
      </c>
      <c r="K86" s="3">
        <f t="shared" si="6"/>
        <v>21.617293313098912</v>
      </c>
      <c r="L86" s="3">
        <f t="shared" si="7"/>
        <v>28.140216784118255</v>
      </c>
      <c r="M86" s="3">
        <f t="shared" si="8"/>
        <v>1.8310410974946789</v>
      </c>
      <c r="N86" s="3">
        <f t="shared" si="9"/>
        <v>2.6312241317743297</v>
      </c>
      <c r="O86" s="3">
        <f t="shared" si="10"/>
        <v>0.76819924590272726</v>
      </c>
      <c r="P86" s="4">
        <f t="shared" si="11"/>
        <v>102.94829698834407</v>
      </c>
    </row>
    <row r="87" spans="1:16" x14ac:dyDescent="0.15">
      <c r="A87" t="s">
        <v>2</v>
      </c>
      <c r="B87" s="1">
        <v>2002</v>
      </c>
      <c r="C87" s="3">
        <v>877.72259521484375</v>
      </c>
      <c r="D87" s="3">
        <v>698.0875244140625</v>
      </c>
      <c r="E87" s="3">
        <v>11.415467262268066</v>
      </c>
      <c r="F87" s="3">
        <v>2.8538668155670166</v>
      </c>
      <c r="G87" s="3">
        <v>0.15854816138744354</v>
      </c>
      <c r="H87" s="3">
        <v>48.198638916015625</v>
      </c>
      <c r="I87" s="3">
        <v>4.0805797576904297</v>
      </c>
      <c r="J87" s="3">
        <v>3.7405314445495605</v>
      </c>
      <c r="K87" s="3">
        <f t="shared" si="6"/>
        <v>215.09752224807059</v>
      </c>
      <c r="L87" s="3">
        <f t="shared" si="7"/>
        <v>234.65184245244066</v>
      </c>
      <c r="M87" s="3">
        <f t="shared" si="8"/>
        <v>1.223606723505603</v>
      </c>
      <c r="N87" s="3">
        <f t="shared" si="9"/>
        <v>17.139319121400305</v>
      </c>
      <c r="O87" s="3">
        <f t="shared" si="10"/>
        <v>0.91666666666666663</v>
      </c>
      <c r="P87" s="4">
        <f t="shared" si="11"/>
        <v>165.40083626261415</v>
      </c>
    </row>
    <row r="88" spans="1:16" x14ac:dyDescent="0.15">
      <c r="A88" t="s">
        <v>3</v>
      </c>
      <c r="B88" s="1">
        <v>2002</v>
      </c>
      <c r="C88" s="3">
        <v>312.02276611328125</v>
      </c>
      <c r="D88" s="3">
        <v>210.07630920410156</v>
      </c>
      <c r="E88" s="3">
        <v>9.1957931518554688</v>
      </c>
      <c r="F88" s="3">
        <v>6.659022331237793</v>
      </c>
      <c r="G88" s="3">
        <v>0.47564446926116943</v>
      </c>
      <c r="H88" s="3">
        <v>64.529098510742188</v>
      </c>
      <c r="I88" s="3">
        <v>5.1007246971130371</v>
      </c>
      <c r="J88" s="3">
        <v>4.4206280708312988</v>
      </c>
      <c r="K88" s="3">
        <f t="shared" si="6"/>
        <v>61.172242110985373</v>
      </c>
      <c r="L88" s="3">
        <f t="shared" si="7"/>
        <v>70.583356281906205</v>
      </c>
      <c r="M88" s="3">
        <f t="shared" si="8"/>
        <v>1.3637748769706182</v>
      </c>
      <c r="N88" s="3">
        <f t="shared" si="9"/>
        <v>4.3539823055367348</v>
      </c>
      <c r="O88" s="3">
        <f t="shared" si="10"/>
        <v>0.8666666666666667</v>
      </c>
      <c r="P88" s="4">
        <f t="shared" si="11"/>
        <v>430.72719396792644</v>
      </c>
    </row>
    <row r="89" spans="1:16" x14ac:dyDescent="0.15">
      <c r="A89" t="s">
        <v>4</v>
      </c>
      <c r="B89" s="1">
        <v>2002</v>
      </c>
      <c r="C89" s="3">
        <v>320.26727294921875</v>
      </c>
      <c r="D89" s="3">
        <v>247.65220642089844</v>
      </c>
      <c r="E89" s="3">
        <v>0.47564446926116943</v>
      </c>
      <c r="F89" s="3">
        <v>12.049659729003906</v>
      </c>
      <c r="G89" s="3">
        <v>47.247348785400391</v>
      </c>
      <c r="H89" s="3">
        <v>80.066818237304688</v>
      </c>
      <c r="I89" s="3">
        <v>6.6309418678283691</v>
      </c>
      <c r="J89" s="3">
        <v>6.6309418678283691</v>
      </c>
      <c r="K89" s="3">
        <f t="shared" si="6"/>
        <v>48.298911275798311</v>
      </c>
      <c r="L89" s="3">
        <f t="shared" si="7"/>
        <v>48.298911275798311</v>
      </c>
      <c r="M89" s="3">
        <f t="shared" si="8"/>
        <v>1.2252480894388855</v>
      </c>
      <c r="N89" s="3">
        <f t="shared" si="9"/>
        <v>2.2980660076147874</v>
      </c>
      <c r="O89" s="3">
        <f t="shared" si="10"/>
        <v>1</v>
      </c>
      <c r="P89" s="4">
        <f t="shared" si="11"/>
        <v>189.53880174730472</v>
      </c>
    </row>
    <row r="90" spans="1:16" x14ac:dyDescent="0.15">
      <c r="A90" t="s">
        <v>5</v>
      </c>
      <c r="B90" s="1">
        <v>2002</v>
      </c>
      <c r="C90" s="3">
        <v>3098.189453125</v>
      </c>
      <c r="D90" s="3">
        <v>1215.2716064453125</v>
      </c>
      <c r="E90" s="3">
        <v>816.6815185546875</v>
      </c>
      <c r="F90" s="3">
        <v>192.63600158691406</v>
      </c>
      <c r="G90" s="3">
        <v>242.26158142089844</v>
      </c>
      <c r="H90" s="3">
        <v>322.64547729492188</v>
      </c>
      <c r="I90" s="3">
        <v>335.79769897460938</v>
      </c>
      <c r="J90" s="3">
        <v>237.86378479003906</v>
      </c>
      <c r="K90" s="3">
        <f t="shared" si="6"/>
        <v>9.2263570077627683</v>
      </c>
      <c r="L90" s="3">
        <f t="shared" si="7"/>
        <v>13.025057411996338</v>
      </c>
      <c r="M90" s="3">
        <f t="shared" si="8"/>
        <v>1.1890436301298937</v>
      </c>
      <c r="N90" s="3">
        <f t="shared" si="9"/>
        <v>4.0897865949519501</v>
      </c>
      <c r="O90" s="3">
        <f t="shared" si="10"/>
        <v>0.70835442147572492</v>
      </c>
      <c r="P90" s="4">
        <f t="shared" si="11"/>
        <v>95.421187828433247</v>
      </c>
    </row>
    <row r="91" spans="1:16" x14ac:dyDescent="0.15">
      <c r="A91" t="s">
        <v>6</v>
      </c>
      <c r="B91" s="1">
        <v>2002</v>
      </c>
      <c r="C91" s="3">
        <v>385.90618896484375</v>
      </c>
      <c r="D91" s="3">
        <v>136.03431701660156</v>
      </c>
      <c r="E91" s="3">
        <v>37.575912475585938</v>
      </c>
      <c r="F91" s="3">
        <v>21.879644393920898</v>
      </c>
      <c r="G91" s="3">
        <v>0.15854816138744354</v>
      </c>
      <c r="H91" s="3">
        <v>116.53289031982422</v>
      </c>
      <c r="I91" s="3">
        <v>26.183719635009766</v>
      </c>
      <c r="J91" s="3">
        <v>23.463333129882812</v>
      </c>
      <c r="K91" s="3">
        <f t="shared" si="6"/>
        <v>14.738402119493204</v>
      </c>
      <c r="L91" s="3">
        <f t="shared" si="7"/>
        <v>16.447202399958901</v>
      </c>
      <c r="M91" s="3">
        <f t="shared" si="8"/>
        <v>1.728526769937448</v>
      </c>
      <c r="N91" s="3">
        <f t="shared" si="9"/>
        <v>2.7848969709833811</v>
      </c>
      <c r="O91" s="3">
        <f t="shared" si="10"/>
        <v>0.89610389421182257</v>
      </c>
      <c r="P91" s="4">
        <f t="shared" si="11"/>
        <v>70.850885848003159</v>
      </c>
    </row>
    <row r="92" spans="1:16" x14ac:dyDescent="0.15">
      <c r="A92" t="s">
        <v>43</v>
      </c>
      <c r="B92" s="1">
        <v>2002</v>
      </c>
      <c r="C92" s="3">
        <v>590.75042724609375</v>
      </c>
      <c r="D92" s="3">
        <v>390.0284423828125</v>
      </c>
      <c r="E92" s="3">
        <v>44.393482208251953</v>
      </c>
      <c r="F92" s="3">
        <v>34.880592346191406</v>
      </c>
      <c r="G92" s="3">
        <v>9.6714372634887695</v>
      </c>
      <c r="H92" s="3">
        <v>16.964653015136719</v>
      </c>
      <c r="I92" s="3">
        <v>11.561642646789551</v>
      </c>
      <c r="J92" s="3">
        <v>10.541497230529785</v>
      </c>
      <c r="K92" s="3">
        <f t="shared" si="6"/>
        <v>51.095717563121013</v>
      </c>
      <c r="L92" s="3">
        <f t="shared" si="7"/>
        <v>56.040466959018907</v>
      </c>
      <c r="M92" s="3">
        <f t="shared" si="8"/>
        <v>1.2940153196933739</v>
      </c>
      <c r="N92" s="3">
        <f t="shared" si="9"/>
        <v>9.6030930479299741</v>
      </c>
      <c r="O92" s="3">
        <f t="shared" si="10"/>
        <v>0.91176466463932437</v>
      </c>
      <c r="P92" s="4">
        <f t="shared" si="11"/>
        <v>108.45949684752298</v>
      </c>
    </row>
    <row r="93" spans="1:16" x14ac:dyDescent="0.15">
      <c r="A93" t="s">
        <v>7</v>
      </c>
      <c r="B93" s="1">
        <v>2002</v>
      </c>
      <c r="C93" s="3">
        <v>42223.1171875</v>
      </c>
      <c r="D93" s="3">
        <v>8916.90625</v>
      </c>
      <c r="E93" s="3">
        <v>6793.7880859375</v>
      </c>
      <c r="F93" s="3">
        <v>2448.934814453125</v>
      </c>
      <c r="G93" s="3">
        <v>0.15854816138744354</v>
      </c>
      <c r="H93" s="3">
        <v>1180.549560546875</v>
      </c>
      <c r="I93" s="3">
        <v>3967.853759765625</v>
      </c>
      <c r="J93" s="3">
        <v>2840.423583984375</v>
      </c>
      <c r="K93" s="3">
        <f t="shared" si="6"/>
        <v>10.64129873324617</v>
      </c>
      <c r="L93" s="3">
        <f t="shared" si="7"/>
        <v>14.865077668546871</v>
      </c>
      <c r="M93" s="3">
        <f t="shared" si="8"/>
        <v>1.8750020111080818</v>
      </c>
      <c r="N93" s="3">
        <f t="shared" si="9"/>
        <v>11.63285702790952</v>
      </c>
      <c r="O93" s="3">
        <f t="shared" si="10"/>
        <v>0.7158589393557071</v>
      </c>
      <c r="P93" s="4">
        <f t="shared" si="11"/>
        <v>106.98571797332524</v>
      </c>
    </row>
    <row r="94" spans="1:16" x14ac:dyDescent="0.15">
      <c r="A94" t="s">
        <v>8</v>
      </c>
      <c r="B94" s="1">
        <v>2002</v>
      </c>
      <c r="C94" s="3">
        <v>24135.310546875</v>
      </c>
      <c r="D94" s="3">
        <v>2636.972900390625</v>
      </c>
      <c r="E94" s="3">
        <v>4018.0859375</v>
      </c>
      <c r="F94" s="3">
        <v>1055.455078125</v>
      </c>
      <c r="G94" s="3">
        <v>567.91949462890625</v>
      </c>
      <c r="H94" s="3">
        <v>6699.13525390625</v>
      </c>
      <c r="I94" s="3">
        <v>5241.16455078125</v>
      </c>
      <c r="J94" s="3">
        <v>2949.06884765625</v>
      </c>
      <c r="K94" s="3">
        <f t="shared" si="6"/>
        <v>4.6049518791157551</v>
      </c>
      <c r="L94" s="3">
        <f t="shared" si="7"/>
        <v>8.1840444539151243</v>
      </c>
      <c r="M94" s="3">
        <f t="shared" si="8"/>
        <v>1.6257888469054951</v>
      </c>
      <c r="N94" s="3">
        <f t="shared" si="9"/>
        <v>2.9000038509489583</v>
      </c>
      <c r="O94" s="3">
        <f t="shared" si="10"/>
        <v>0.56267434824511675</v>
      </c>
      <c r="P94" s="4">
        <f t="shared" si="11"/>
        <v>97.200282886788727</v>
      </c>
    </row>
    <row r="95" spans="1:16" x14ac:dyDescent="0.15">
      <c r="A95" t="s">
        <v>9</v>
      </c>
      <c r="B95" s="1">
        <v>2002</v>
      </c>
      <c r="C95" s="3">
        <v>3000.99951171875</v>
      </c>
      <c r="D95" s="3">
        <v>781.0081787109375</v>
      </c>
      <c r="E95" s="3">
        <v>886.75982666015625</v>
      </c>
      <c r="F95" s="3">
        <v>37.734458923339844</v>
      </c>
      <c r="G95" s="3">
        <v>252.56719970703125</v>
      </c>
      <c r="H95" s="3">
        <v>190.41633605957031</v>
      </c>
      <c r="I95" s="3">
        <v>188.21673583984375</v>
      </c>
      <c r="J95" s="3">
        <v>162.88313293457031</v>
      </c>
      <c r="K95" s="3">
        <f t="shared" si="6"/>
        <v>15.944381876180993</v>
      </c>
      <c r="L95" s="3">
        <f t="shared" si="7"/>
        <v>18.42424969149042</v>
      </c>
      <c r="M95" s="3">
        <f t="shared" si="8"/>
        <v>1.4864764307515332</v>
      </c>
      <c r="N95" s="3">
        <f t="shared" si="9"/>
        <v>6.2427442801561162</v>
      </c>
      <c r="O95" s="3">
        <f t="shared" si="10"/>
        <v>0.86540196443088802</v>
      </c>
      <c r="P95" s="4">
        <f t="shared" si="11"/>
        <v>121.37220637224884</v>
      </c>
    </row>
    <row r="96" spans="1:16" x14ac:dyDescent="0.15">
      <c r="A96" t="s">
        <v>10</v>
      </c>
      <c r="B96" s="1">
        <v>2002</v>
      </c>
      <c r="C96" s="3">
        <v>323.59677124023438</v>
      </c>
      <c r="D96" s="3">
        <v>109.23967742919922</v>
      </c>
      <c r="E96" s="3">
        <v>77.371498107910156</v>
      </c>
      <c r="F96" s="3">
        <v>30.441246032714844</v>
      </c>
      <c r="G96" s="3">
        <v>0.15854816138744354</v>
      </c>
      <c r="H96" s="3">
        <v>15.854815483093262</v>
      </c>
      <c r="I96" s="3">
        <v>177.84526062011719</v>
      </c>
      <c r="J96" s="3">
        <v>139.4197998046875</v>
      </c>
      <c r="K96" s="3">
        <f t="shared" si="6"/>
        <v>1.8195411568006121</v>
      </c>
      <c r="L96" s="3">
        <f t="shared" si="7"/>
        <v>2.3210245007779347</v>
      </c>
      <c r="M96" s="3">
        <f t="shared" si="8"/>
        <v>0.64221479034921924</v>
      </c>
      <c r="N96" s="3">
        <f t="shared" si="9"/>
        <v>6.9658699855374575</v>
      </c>
      <c r="O96" s="3">
        <f t="shared" si="10"/>
        <v>0.78393879779845455</v>
      </c>
      <c r="P96" s="4">
        <f t="shared" si="11"/>
        <v>53.930139954860621</v>
      </c>
    </row>
    <row r="97" spans="1:16" x14ac:dyDescent="0.15">
      <c r="A97" t="s">
        <v>11</v>
      </c>
      <c r="B97" s="1">
        <v>2002</v>
      </c>
      <c r="C97" s="3">
        <v>290.30166625976562</v>
      </c>
      <c r="D97" s="3">
        <v>86.884384155273438</v>
      </c>
      <c r="E97" s="3">
        <v>38.36865234375</v>
      </c>
      <c r="F97" s="3">
        <v>7.9274077415466309</v>
      </c>
      <c r="G97" s="3">
        <v>39.637039184570312</v>
      </c>
      <c r="H97" s="3">
        <v>9.8299856185913086</v>
      </c>
      <c r="I97" s="3">
        <v>45.566474914550781</v>
      </c>
      <c r="J97" s="3">
        <v>38.255435943603516</v>
      </c>
      <c r="K97" s="3">
        <f t="shared" si="6"/>
        <v>6.3709485274899631</v>
      </c>
      <c r="L97" s="3">
        <f t="shared" si="7"/>
        <v>7.5885075963512945</v>
      </c>
      <c r="M97" s="3">
        <f t="shared" si="8"/>
        <v>1.3885052701403888</v>
      </c>
      <c r="N97" s="3">
        <f t="shared" si="9"/>
        <v>5.0580109147978911</v>
      </c>
      <c r="O97" s="3">
        <f t="shared" si="10"/>
        <v>0.83955223693170467</v>
      </c>
      <c r="P97" s="4">
        <f t="shared" si="11"/>
        <v>110.54968823879352</v>
      </c>
    </row>
    <row r="98" spans="1:16" x14ac:dyDescent="0.15">
      <c r="A98" t="s">
        <v>12</v>
      </c>
      <c r="B98" s="1">
        <v>2002</v>
      </c>
      <c r="C98" s="3">
        <v>31715.021484375</v>
      </c>
      <c r="D98" s="3">
        <v>17890.255859375</v>
      </c>
      <c r="E98" s="3">
        <v>3746.492919921875</v>
      </c>
      <c r="F98" s="3">
        <v>3213.612548828125</v>
      </c>
      <c r="G98" s="3">
        <v>0.15854816138744354</v>
      </c>
      <c r="H98" s="3">
        <v>21435.55078125</v>
      </c>
      <c r="I98" s="3">
        <v>478.61798095703125</v>
      </c>
      <c r="J98" s="3">
        <v>441.21267700195312</v>
      </c>
      <c r="K98" s="3">
        <f t="shared" si="6"/>
        <v>66.263748430342133</v>
      </c>
      <c r="L98" s="3">
        <f t="shared" si="7"/>
        <v>71.88148287097971</v>
      </c>
      <c r="M98" s="3">
        <f t="shared" si="8"/>
        <v>1.4060208717635834</v>
      </c>
      <c r="N98" s="3">
        <f t="shared" si="9"/>
        <v>1.2866488433652654</v>
      </c>
      <c r="O98" s="3">
        <f t="shared" si="10"/>
        <v>0.92184726557852359</v>
      </c>
      <c r="P98" s="4">
        <f t="shared" si="11"/>
        <v>313.65861856154004</v>
      </c>
    </row>
    <row r="99" spans="1:16" x14ac:dyDescent="0.15">
      <c r="A99" t="s">
        <v>13</v>
      </c>
      <c r="B99" s="1">
        <v>2002</v>
      </c>
      <c r="C99" s="3">
        <v>11956.591796875</v>
      </c>
      <c r="D99" s="3">
        <v>7411.01611328125</v>
      </c>
      <c r="E99" s="3">
        <v>198.50228881835938</v>
      </c>
      <c r="F99" s="3">
        <v>276.03231811523438</v>
      </c>
      <c r="G99" s="3">
        <v>201.35615539550781</v>
      </c>
      <c r="H99" s="3">
        <v>736.93182373046875</v>
      </c>
      <c r="I99" s="3">
        <v>330.18692016601562</v>
      </c>
      <c r="J99" s="3">
        <v>282.24008178710938</v>
      </c>
      <c r="K99" s="3">
        <f t="shared" si="6"/>
        <v>36.211585216226347</v>
      </c>
      <c r="L99" s="3">
        <f t="shared" si="7"/>
        <v>42.363195621144015</v>
      </c>
      <c r="M99" s="3">
        <f t="shared" si="8"/>
        <v>1.4542290430414919</v>
      </c>
      <c r="N99" s="3">
        <f t="shared" si="9"/>
        <v>9.8463245850694694</v>
      </c>
      <c r="O99" s="3">
        <f t="shared" si="10"/>
        <v>0.85478880158305814</v>
      </c>
      <c r="P99" s="4">
        <f t="shared" si="11"/>
        <v>231.78374788634378</v>
      </c>
    </row>
    <row r="100" spans="1:16" x14ac:dyDescent="0.15">
      <c r="A100" t="s">
        <v>14</v>
      </c>
      <c r="B100" s="1">
        <v>2002</v>
      </c>
      <c r="C100" s="3">
        <v>1862.7822265625</v>
      </c>
      <c r="D100" s="3">
        <v>806.8515625</v>
      </c>
      <c r="E100" s="3">
        <v>34.246402740478516</v>
      </c>
      <c r="F100" s="3">
        <v>10.464178085327148</v>
      </c>
      <c r="G100" s="3">
        <v>0.15854816138744354</v>
      </c>
      <c r="H100" s="3">
        <v>13.793689727783203</v>
      </c>
      <c r="I100" s="3">
        <v>67.159538269042969</v>
      </c>
      <c r="J100" s="3">
        <v>52.027389526367188</v>
      </c>
      <c r="K100" s="3">
        <f t="shared" si="6"/>
        <v>27.736674113215951</v>
      </c>
      <c r="L100" s="3">
        <f t="shared" si="7"/>
        <v>35.803876448931817</v>
      </c>
      <c r="M100" s="3">
        <f t="shared" si="8"/>
        <v>1.9398224840061942</v>
      </c>
      <c r="N100" s="3">
        <f t="shared" si="9"/>
        <v>76.292205559903607</v>
      </c>
      <c r="O100" s="3">
        <f t="shared" si="10"/>
        <v>0.77468355005574974</v>
      </c>
      <c r="P100" s="4">
        <f t="shared" si="11"/>
        <v>121.18426777716356</v>
      </c>
    </row>
    <row r="101" spans="1:16" x14ac:dyDescent="0.15">
      <c r="A101" t="s">
        <v>15</v>
      </c>
      <c r="B101" s="1">
        <v>2002</v>
      </c>
      <c r="C101" s="3">
        <v>3894.10107421875</v>
      </c>
      <c r="D101" s="3">
        <v>1426.6163330078125</v>
      </c>
      <c r="E101" s="3">
        <v>95.921630859375</v>
      </c>
      <c r="F101" s="3">
        <v>86.091644287109375</v>
      </c>
      <c r="G101" s="3">
        <v>0.15854816138744354</v>
      </c>
      <c r="H101" s="3">
        <v>683.1839599609375</v>
      </c>
      <c r="I101" s="3">
        <v>50.667198181152344</v>
      </c>
      <c r="J101" s="3">
        <v>44.546329498291016</v>
      </c>
      <c r="K101" s="3">
        <f t="shared" si="6"/>
        <v>76.856451787525799</v>
      </c>
      <c r="L101" s="3">
        <f t="shared" si="7"/>
        <v>87.416878518984248</v>
      </c>
      <c r="M101" s="3">
        <f t="shared" si="8"/>
        <v>2.4071070832367734</v>
      </c>
      <c r="N101" s="3">
        <f t="shared" si="9"/>
        <v>5.0609932793139203</v>
      </c>
      <c r="O101" s="3">
        <f t="shared" si="10"/>
        <v>0.87919464855788643</v>
      </c>
      <c r="P101" s="4">
        <f t="shared" si="11"/>
        <v>227.51395784436096</v>
      </c>
    </row>
    <row r="102" spans="1:16" x14ac:dyDescent="0.15">
      <c r="A102" t="s">
        <v>16</v>
      </c>
      <c r="B102" s="1">
        <v>2002</v>
      </c>
      <c r="C102" s="3">
        <v>4165.8525390625</v>
      </c>
      <c r="D102" s="3">
        <v>2509.975830078125</v>
      </c>
      <c r="E102" s="3">
        <v>194.85568237304688</v>
      </c>
      <c r="F102" s="3">
        <v>187.72100830078125</v>
      </c>
      <c r="G102" s="3">
        <v>0.15854816138744354</v>
      </c>
      <c r="H102" s="3">
        <v>2708.795166015625</v>
      </c>
      <c r="I102" s="3">
        <v>163.22319030761719</v>
      </c>
      <c r="J102" s="3">
        <v>140.60997009277344</v>
      </c>
      <c r="K102" s="3">
        <f t="shared" si="6"/>
        <v>25.522430551757761</v>
      </c>
      <c r="L102" s="3">
        <f t="shared" si="7"/>
        <v>29.627006792718188</v>
      </c>
      <c r="M102" s="3">
        <f t="shared" si="8"/>
        <v>1.3846184244634261</v>
      </c>
      <c r="N102" s="3">
        <f t="shared" si="9"/>
        <v>1.4381499264436088</v>
      </c>
      <c r="O102" s="3">
        <f t="shared" si="10"/>
        <v>0.86145828805192481</v>
      </c>
      <c r="P102" s="4">
        <f t="shared" si="11"/>
        <v>109.57139494135863</v>
      </c>
    </row>
    <row r="103" spans="1:16" x14ac:dyDescent="0.15">
      <c r="A103" t="s">
        <v>17</v>
      </c>
      <c r="B103" s="1">
        <v>2002</v>
      </c>
      <c r="C103" s="3">
        <v>1858.50146484375</v>
      </c>
      <c r="D103" s="3">
        <v>1312.3031005859375</v>
      </c>
      <c r="E103" s="3">
        <v>85.298904418945312</v>
      </c>
      <c r="F103" s="3">
        <v>252.72575378417969</v>
      </c>
      <c r="G103" s="3">
        <v>18.391586303710938</v>
      </c>
      <c r="H103" s="3">
        <v>625.15533447265625</v>
      </c>
      <c r="I103" s="3">
        <v>65.629325866699219</v>
      </c>
      <c r="J103" s="3">
        <v>59.168403625488281</v>
      </c>
      <c r="K103" s="3">
        <f t="shared" si="6"/>
        <v>28.318155646129632</v>
      </c>
      <c r="L103" s="3">
        <f t="shared" si="7"/>
        <v>31.410370247730558</v>
      </c>
      <c r="M103" s="3">
        <f t="shared" si="8"/>
        <v>1.2207710121926105</v>
      </c>
      <c r="N103" s="3">
        <f t="shared" si="9"/>
        <v>2.0735893412738431</v>
      </c>
      <c r="O103" s="3">
        <f t="shared" si="10"/>
        <v>0.90155434090038011</v>
      </c>
      <c r="P103" s="4">
        <f t="shared" si="11"/>
        <v>86.161529877729166</v>
      </c>
    </row>
    <row r="104" spans="1:16" x14ac:dyDescent="0.15">
      <c r="A104" t="s">
        <v>18</v>
      </c>
      <c r="B104" s="1">
        <v>2002</v>
      </c>
      <c r="C104" s="3">
        <v>2285.788818359375</v>
      </c>
      <c r="D104" s="3">
        <v>1972.760986328125</v>
      </c>
      <c r="E104" s="3">
        <v>0.47564446926116943</v>
      </c>
      <c r="F104" s="3">
        <v>17.281747817993164</v>
      </c>
      <c r="G104" s="3">
        <v>0.15854816138744354</v>
      </c>
      <c r="H104" s="3">
        <v>560.46771240234375</v>
      </c>
      <c r="I104" s="3">
        <v>64.949226379394531</v>
      </c>
      <c r="J104" s="3">
        <v>58.658332824707031</v>
      </c>
      <c r="K104" s="3">
        <f t="shared" si="6"/>
        <v>35.193472590530391</v>
      </c>
      <c r="L104" s="3">
        <f t="shared" si="7"/>
        <v>38.967844946943245</v>
      </c>
      <c r="M104" s="3">
        <f t="shared" si="8"/>
        <v>1.0901090454211351</v>
      </c>
      <c r="N104" s="3">
        <f t="shared" si="9"/>
        <v>3.9552814378885501</v>
      </c>
      <c r="O104" s="3">
        <f t="shared" si="10"/>
        <v>0.90314136279407142</v>
      </c>
      <c r="P104" s="4">
        <f t="shared" si="11"/>
        <v>118.82782393244628</v>
      </c>
    </row>
    <row r="105" spans="1:16" x14ac:dyDescent="0.15">
      <c r="A105" t="s">
        <v>19</v>
      </c>
      <c r="B105" s="1">
        <v>2002</v>
      </c>
      <c r="C105" s="3">
        <v>775.30047607421875</v>
      </c>
      <c r="D105" s="3">
        <v>564.5899658203125</v>
      </c>
      <c r="E105" s="3">
        <v>3.0124149322509766</v>
      </c>
      <c r="F105" s="3">
        <v>16.647556304931641</v>
      </c>
      <c r="G105" s="3">
        <v>0.15854816138744354</v>
      </c>
      <c r="H105" s="3">
        <v>96.714370727539062</v>
      </c>
      <c r="I105" s="3">
        <v>7.141014575958252</v>
      </c>
      <c r="J105" s="3">
        <v>5.6107969284057617</v>
      </c>
      <c r="K105" s="3">
        <f t="shared" si="6"/>
        <v>108.57007331765337</v>
      </c>
      <c r="L105" s="3">
        <f t="shared" si="7"/>
        <v>138.18009918503873</v>
      </c>
      <c r="M105" s="3">
        <f t="shared" si="8"/>
        <v>1.3359091506846339</v>
      </c>
      <c r="N105" s="3">
        <f t="shared" si="9"/>
        <v>6.8296091498052958</v>
      </c>
      <c r="O105" s="3">
        <f t="shared" si="10"/>
        <v>0.78571425232707215</v>
      </c>
      <c r="P105" s="4">
        <f t="shared" si="11"/>
        <v>97.420966257779284</v>
      </c>
    </row>
    <row r="106" spans="1:16" x14ac:dyDescent="0.15">
      <c r="A106" t="s">
        <v>20</v>
      </c>
      <c r="B106" s="1">
        <v>2002</v>
      </c>
      <c r="C106" s="3">
        <v>467.24139404296875</v>
      </c>
      <c r="D106" s="3">
        <v>415.39614868164062</v>
      </c>
      <c r="E106" s="3">
        <v>10.939822196960449</v>
      </c>
      <c r="F106" s="3">
        <v>12.683852195739746</v>
      </c>
      <c r="G106" s="3">
        <v>0.63419258594512939</v>
      </c>
      <c r="H106" s="3">
        <v>124.14320373535156</v>
      </c>
      <c r="I106" s="3">
        <v>18.8726806640625</v>
      </c>
      <c r="J106" s="3">
        <v>16.492341995239258</v>
      </c>
      <c r="K106" s="3">
        <f t="shared" si="6"/>
        <v>24.757553119239351</v>
      </c>
      <c r="L106" s="3">
        <f t="shared" si="7"/>
        <v>28.330809182700943</v>
      </c>
      <c r="M106" s="3">
        <f t="shared" si="8"/>
        <v>1.0119999752710325</v>
      </c>
      <c r="N106" s="3">
        <f t="shared" si="9"/>
        <v>3.3990771878160309</v>
      </c>
      <c r="O106" s="3">
        <f t="shared" si="10"/>
        <v>0.8738738438278193</v>
      </c>
      <c r="P106" s="4">
        <f t="shared" si="11"/>
        <v>56.891717919961103</v>
      </c>
    </row>
    <row r="107" spans="1:16" x14ac:dyDescent="0.15">
      <c r="A107" t="s">
        <v>21</v>
      </c>
      <c r="B107" s="1">
        <v>2002</v>
      </c>
      <c r="C107" s="3">
        <v>4017.768798828125</v>
      </c>
      <c r="D107" s="3">
        <v>1304.5341796875</v>
      </c>
      <c r="E107" s="3">
        <v>926.555419921875</v>
      </c>
      <c r="F107" s="3">
        <v>183.5987548828125</v>
      </c>
      <c r="G107" s="3">
        <v>126.04578399658203</v>
      </c>
      <c r="H107" s="3">
        <v>281.4229736328125</v>
      </c>
      <c r="I107" s="3">
        <v>262.85733032226562</v>
      </c>
      <c r="J107" s="3">
        <v>209.80979919433594</v>
      </c>
      <c r="K107" s="3">
        <f t="shared" si="6"/>
        <v>15.284979094561683</v>
      </c>
      <c r="L107" s="3">
        <f t="shared" si="7"/>
        <v>19.149576493835134</v>
      </c>
      <c r="M107" s="3">
        <f t="shared" si="8"/>
        <v>1.4859949327345436</v>
      </c>
      <c r="N107" s="3">
        <f t="shared" si="9"/>
        <v>6.7974786530754354</v>
      </c>
      <c r="O107" s="3">
        <f t="shared" si="10"/>
        <v>0.79818888420234313</v>
      </c>
      <c r="P107" s="4">
        <f t="shared" si="11"/>
        <v>97.142191805403726</v>
      </c>
    </row>
    <row r="108" spans="1:16" x14ac:dyDescent="0.15">
      <c r="A108" t="s">
        <v>22</v>
      </c>
      <c r="B108" s="1">
        <v>2002</v>
      </c>
      <c r="C108" s="3">
        <v>989.3404541015625</v>
      </c>
      <c r="D108" s="3">
        <v>371.31976318359375</v>
      </c>
      <c r="E108" s="3">
        <v>215.14984130859375</v>
      </c>
      <c r="F108" s="3">
        <v>29.172859191894531</v>
      </c>
      <c r="G108" s="3">
        <v>76.7373046875</v>
      </c>
      <c r="H108" s="3">
        <v>187.87956237792969</v>
      </c>
      <c r="I108" s="3">
        <v>63.078960418701172</v>
      </c>
      <c r="J108" s="3">
        <v>44.376304626464844</v>
      </c>
      <c r="K108" s="3">
        <f t="shared" si="6"/>
        <v>15.684159148067543</v>
      </c>
      <c r="L108" s="3">
        <f t="shared" si="7"/>
        <v>22.29434069441524</v>
      </c>
      <c r="M108" s="3">
        <f t="shared" si="8"/>
        <v>1.4257169580349029</v>
      </c>
      <c r="N108" s="3">
        <f t="shared" si="9"/>
        <v>3.3675120866378427</v>
      </c>
      <c r="O108" s="3">
        <f t="shared" si="10"/>
        <v>0.70350405796016402</v>
      </c>
      <c r="P108" s="4">
        <f t="shared" si="11"/>
        <v>70.58330346160237</v>
      </c>
    </row>
    <row r="109" spans="1:16" x14ac:dyDescent="0.15">
      <c r="A109" t="s">
        <v>23</v>
      </c>
      <c r="B109" s="1">
        <v>2002</v>
      </c>
      <c r="C109" s="3">
        <v>183.91586303710938</v>
      </c>
      <c r="D109" s="3">
        <v>100.51953125</v>
      </c>
      <c r="E109" s="3">
        <v>18.708681106567383</v>
      </c>
      <c r="F109" s="3">
        <v>16.489007949829102</v>
      </c>
      <c r="G109" s="3">
        <v>0.15854816138744354</v>
      </c>
      <c r="H109" s="3">
        <v>194.06294250488281</v>
      </c>
      <c r="I109" s="3">
        <v>26.523767471313477</v>
      </c>
      <c r="J109" s="3">
        <v>22.273164749145508</v>
      </c>
      <c r="K109" s="3">
        <f t="shared" si="6"/>
        <v>6.9340022391623588</v>
      </c>
      <c r="L109" s="3">
        <f t="shared" si="7"/>
        <v>8.2572847239485867</v>
      </c>
      <c r="M109" s="3">
        <f t="shared" si="8"/>
        <v>1.0945734550628425</v>
      </c>
      <c r="N109" s="3">
        <f t="shared" si="9"/>
        <v>0.87283673212786594</v>
      </c>
      <c r="O109" s="3">
        <f t="shared" si="10"/>
        <v>0.8397436289258241</v>
      </c>
      <c r="P109" s="4">
        <f t="shared" si="11"/>
        <v>38.88973388152526</v>
      </c>
    </row>
    <row r="110" spans="1:16" x14ac:dyDescent="0.15">
      <c r="A110" t="s">
        <v>24</v>
      </c>
      <c r="B110" s="1">
        <v>2002</v>
      </c>
      <c r="C110" s="3">
        <v>9479.9111328125</v>
      </c>
      <c r="D110" s="3">
        <v>6913.65087890625</v>
      </c>
      <c r="E110" s="3">
        <v>821.59649658203125</v>
      </c>
      <c r="F110" s="3">
        <v>885.64996337890625</v>
      </c>
      <c r="G110" s="3">
        <v>0.15854816138744354</v>
      </c>
      <c r="H110" s="3">
        <v>1253.9573974609375</v>
      </c>
      <c r="I110" s="3">
        <v>290.23123168945312</v>
      </c>
      <c r="J110" s="3">
        <v>260.30697631835938</v>
      </c>
      <c r="K110" s="3">
        <f t="shared" si="6"/>
        <v>32.663304626553725</v>
      </c>
      <c r="L110" s="3">
        <f t="shared" si="7"/>
        <v>36.418198493529523</v>
      </c>
      <c r="M110" s="3">
        <f t="shared" si="8"/>
        <v>1.1441173606634121</v>
      </c>
      <c r="N110" s="3">
        <f t="shared" si="9"/>
        <v>4.4303496438250081</v>
      </c>
      <c r="O110" s="3">
        <f t="shared" si="10"/>
        <v>0.8968951232543001</v>
      </c>
      <c r="P110" s="4">
        <f t="shared" si="11"/>
        <v>110.77772752850372</v>
      </c>
    </row>
    <row r="111" spans="1:16" x14ac:dyDescent="0.15">
      <c r="A111" t="s">
        <v>26</v>
      </c>
      <c r="B111" s="1">
        <v>2002</v>
      </c>
      <c r="C111" s="3">
        <v>826.19439697265625</v>
      </c>
      <c r="D111" s="3">
        <v>434.10482788085938</v>
      </c>
      <c r="E111" s="3">
        <v>86.884384155273438</v>
      </c>
      <c r="F111" s="3">
        <v>12.525303840637207</v>
      </c>
      <c r="G111" s="3">
        <v>0.47564446926116943</v>
      </c>
      <c r="H111" s="3">
        <v>59.455558776855469</v>
      </c>
      <c r="I111" s="3">
        <v>31.114419937133789</v>
      </c>
      <c r="J111" s="3">
        <v>31.114419937133789</v>
      </c>
      <c r="K111" s="3">
        <f t="shared" si="6"/>
        <v>26.553424381427305</v>
      </c>
      <c r="L111" s="3">
        <f t="shared" si="7"/>
        <v>26.553424381427305</v>
      </c>
      <c r="M111" s="3">
        <f t="shared" si="8"/>
        <v>1.4166132105588258</v>
      </c>
      <c r="N111" s="3">
        <f t="shared" si="9"/>
        <v>11.402625246390013</v>
      </c>
      <c r="O111" s="3">
        <f t="shared" si="10"/>
        <v>1</v>
      </c>
      <c r="P111" s="4">
        <f t="shared" si="11"/>
        <v>108.30354120362951</v>
      </c>
    </row>
    <row r="112" spans="1:16" x14ac:dyDescent="0.15">
      <c r="A112" t="s">
        <v>27</v>
      </c>
      <c r="B112" s="1">
        <v>2002</v>
      </c>
      <c r="C112" s="3">
        <v>156.16993713378906</v>
      </c>
      <c r="D112" s="3">
        <v>72.932151794433594</v>
      </c>
      <c r="E112" s="3">
        <v>25.68480110168457</v>
      </c>
      <c r="F112" s="3">
        <v>3.8051557540893555</v>
      </c>
      <c r="G112" s="3">
        <v>0.15854816138744354</v>
      </c>
      <c r="H112" s="3">
        <v>73.0906982421875</v>
      </c>
      <c r="I112" s="3">
        <v>6.8009662628173828</v>
      </c>
      <c r="J112" s="3">
        <v>5.7808213233947754</v>
      </c>
      <c r="K112" s="3">
        <f t="shared" si="6"/>
        <v>22.962904254886535</v>
      </c>
      <c r="L112" s="3">
        <f t="shared" si="7"/>
        <v>27.015181476337101</v>
      </c>
      <c r="M112" s="3">
        <f t="shared" si="8"/>
        <v>1.4044218167975089</v>
      </c>
      <c r="N112" s="3">
        <f t="shared" si="9"/>
        <v>2.0267490598946325</v>
      </c>
      <c r="O112" s="3">
        <f t="shared" si="10"/>
        <v>0.85</v>
      </c>
      <c r="P112" s="4">
        <f t="shared" si="11"/>
        <v>75.294041916288819</v>
      </c>
    </row>
    <row r="113" spans="1:16" x14ac:dyDescent="0.15">
      <c r="A113" t="s">
        <v>28</v>
      </c>
      <c r="B113" s="1">
        <v>2002</v>
      </c>
      <c r="C113" s="3">
        <v>1440.72705078125</v>
      </c>
      <c r="D113" s="3">
        <v>1055.6136474609375</v>
      </c>
      <c r="E113" s="3">
        <v>80.066818237304688</v>
      </c>
      <c r="F113" s="3">
        <v>55.650402069091797</v>
      </c>
      <c r="G113" s="3">
        <v>3.3295111656188965</v>
      </c>
      <c r="H113" s="3">
        <v>823.0234375</v>
      </c>
      <c r="I113" s="3">
        <v>68.349708557128906</v>
      </c>
      <c r="J113" s="3">
        <v>57.978237152099609</v>
      </c>
      <c r="K113" s="3">
        <f t="shared" si="6"/>
        <v>21.078759239727315</v>
      </c>
      <c r="L113" s="3">
        <f t="shared" si="7"/>
        <v>24.849445611836369</v>
      </c>
      <c r="M113" s="3">
        <f t="shared" si="8"/>
        <v>1.1416144597439419</v>
      </c>
      <c r="N113" s="3">
        <f t="shared" si="9"/>
        <v>1.633471176250205</v>
      </c>
      <c r="O113" s="3">
        <f t="shared" si="10"/>
        <v>0.84825873256854512</v>
      </c>
      <c r="P113" s="4">
        <f t="shared" si="11"/>
        <v>77.620029726281444</v>
      </c>
    </row>
    <row r="114" spans="1:16" x14ac:dyDescent="0.15">
      <c r="A114" t="s">
        <v>29</v>
      </c>
      <c r="B114" s="1">
        <v>2002</v>
      </c>
      <c r="C114" s="3">
        <v>313.60824584960938</v>
      </c>
      <c r="D114" s="3">
        <v>127.15561676025391</v>
      </c>
      <c r="E114" s="3">
        <v>63.736358642578125</v>
      </c>
      <c r="F114" s="3">
        <v>25.68480110168457</v>
      </c>
      <c r="G114" s="3">
        <v>36.307525634765625</v>
      </c>
      <c r="H114" s="3">
        <v>57.711528778076172</v>
      </c>
      <c r="I114" s="3">
        <v>53.387584686279297</v>
      </c>
      <c r="J114" s="3">
        <v>44.716350555419922</v>
      </c>
      <c r="K114" s="3">
        <f t="shared" si="6"/>
        <v>5.8741793188896079</v>
      </c>
      <c r="L114" s="3">
        <f t="shared" si="7"/>
        <v>7.0132790792248132</v>
      </c>
      <c r="M114" s="3">
        <f t="shared" si="8"/>
        <v>1.0851649947232354</v>
      </c>
      <c r="N114" s="3">
        <f t="shared" si="9"/>
        <v>2.6198675431264804</v>
      </c>
      <c r="O114" s="3">
        <f t="shared" si="10"/>
        <v>0.83757957619146806</v>
      </c>
      <c r="P114" s="4">
        <f t="shared" si="11"/>
        <v>104.76959246530302</v>
      </c>
    </row>
    <row r="115" spans="1:16" x14ac:dyDescent="0.15">
      <c r="A115" t="s">
        <v>30</v>
      </c>
      <c r="B115" s="1">
        <v>2002</v>
      </c>
      <c r="C115" s="3">
        <v>4600.43310546875</v>
      </c>
      <c r="D115" s="3">
        <v>2140.875732421875</v>
      </c>
      <c r="E115" s="3">
        <v>148.71817016601562</v>
      </c>
      <c r="F115" s="3">
        <v>172.18328857421875</v>
      </c>
      <c r="G115" s="3">
        <v>0.15854816138744354</v>
      </c>
      <c r="H115" s="3">
        <v>300.76583862304688</v>
      </c>
      <c r="I115" s="3">
        <v>610.04669189453125</v>
      </c>
      <c r="J115" s="3">
        <v>434.24169921875</v>
      </c>
      <c r="K115" s="3">
        <f t="shared" si="6"/>
        <v>7.5411163876356238</v>
      </c>
      <c r="L115" s="3">
        <f t="shared" si="7"/>
        <v>10.594176270370742</v>
      </c>
      <c r="M115" s="3">
        <f t="shared" si="8"/>
        <v>1.3799026780761037</v>
      </c>
      <c r="N115" s="3">
        <f t="shared" si="9"/>
        <v>9.7238606454254999</v>
      </c>
      <c r="O115" s="3">
        <f t="shared" si="10"/>
        <v>0.71181715266775758</v>
      </c>
      <c r="P115" s="4">
        <f t="shared" si="11"/>
        <v>115.41100458805221</v>
      </c>
    </row>
    <row r="116" spans="1:16" x14ac:dyDescent="0.15">
      <c r="A116" t="s">
        <v>31</v>
      </c>
      <c r="B116" s="1">
        <v>2002</v>
      </c>
      <c r="C116" s="3">
        <v>450.11819458007812</v>
      </c>
      <c r="D116" s="3">
        <v>270.95880126953125</v>
      </c>
      <c r="E116" s="3">
        <v>13.159496307373047</v>
      </c>
      <c r="F116" s="3">
        <v>14.269333839416504</v>
      </c>
      <c r="G116" s="3">
        <v>0.15854816138744354</v>
      </c>
      <c r="H116" s="3">
        <v>81.652297973632812</v>
      </c>
      <c r="I116" s="3">
        <v>7.141014575958252</v>
      </c>
      <c r="J116" s="3">
        <v>6.1208696365356445</v>
      </c>
      <c r="K116" s="3">
        <f t="shared" si="6"/>
        <v>63.032807144169261</v>
      </c>
      <c r="L116" s="3">
        <f t="shared" si="7"/>
        <v>73.538275001530806</v>
      </c>
      <c r="M116" s="3">
        <f t="shared" si="8"/>
        <v>1.5136119423682628</v>
      </c>
      <c r="N116" s="3">
        <f t="shared" si="9"/>
        <v>4.6848183954259586</v>
      </c>
      <c r="O116" s="3">
        <f t="shared" si="10"/>
        <v>0.8571428571428571</v>
      </c>
      <c r="P116" s="4">
        <f t="shared" si="11"/>
        <v>159.18804719473655</v>
      </c>
    </row>
    <row r="117" spans="1:16" x14ac:dyDescent="0.15">
      <c r="A117" t="s">
        <v>32</v>
      </c>
      <c r="B117" s="1">
        <v>2002</v>
      </c>
      <c r="C117" s="3">
        <v>1860.7210693359375</v>
      </c>
      <c r="D117" s="3">
        <v>1088.2745361328125</v>
      </c>
      <c r="E117" s="3">
        <v>24.733510971069336</v>
      </c>
      <c r="F117" s="3">
        <v>45.027675628662109</v>
      </c>
      <c r="G117" s="3">
        <v>14.903526306152344</v>
      </c>
      <c r="H117" s="3">
        <v>400.96829223632812</v>
      </c>
      <c r="I117" s="3">
        <v>92.663162231445312</v>
      </c>
      <c r="J117" s="3">
        <v>73.620460510253906</v>
      </c>
      <c r="K117" s="3">
        <f t="shared" si="6"/>
        <v>20.080483166421665</v>
      </c>
      <c r="L117" s="3">
        <f t="shared" si="7"/>
        <v>25.274510053856226</v>
      </c>
      <c r="M117" s="3">
        <f t="shared" si="8"/>
        <v>1.4544932271469717</v>
      </c>
      <c r="N117" s="3">
        <f t="shared" si="9"/>
        <v>4.0371514676581723</v>
      </c>
      <c r="O117" s="3">
        <f t="shared" si="10"/>
        <v>0.79449544713757625</v>
      </c>
      <c r="P117" s="4">
        <f t="shared" si="11"/>
        <v>116.15703995534481</v>
      </c>
    </row>
    <row r="118" spans="1:16" x14ac:dyDescent="0.15">
      <c r="A118" t="s">
        <v>33</v>
      </c>
      <c r="B118" s="1">
        <v>2002</v>
      </c>
      <c r="C118" s="3">
        <v>1583.2618408203125</v>
      </c>
      <c r="D118" s="3">
        <v>679.6959228515625</v>
      </c>
      <c r="E118" s="3">
        <v>35.831882476806641</v>
      </c>
      <c r="F118" s="3">
        <v>94.811798095703125</v>
      </c>
      <c r="G118" s="3">
        <v>0.15854816138744354</v>
      </c>
      <c r="H118" s="3">
        <v>792.74078369140625</v>
      </c>
      <c r="I118" s="3">
        <v>70.389999389648438</v>
      </c>
      <c r="J118" s="3">
        <v>55.427875518798828</v>
      </c>
      <c r="K118" s="3">
        <f t="shared" si="6"/>
        <v>22.492709966597147</v>
      </c>
      <c r="L118" s="3">
        <f t="shared" si="7"/>
        <v>28.56436091048332</v>
      </c>
      <c r="M118" s="3">
        <f t="shared" si="8"/>
        <v>1.8818208472582476</v>
      </c>
      <c r="N118" s="3">
        <f t="shared" si="9"/>
        <v>1.7835327139721342</v>
      </c>
      <c r="O118" s="3">
        <f t="shared" si="10"/>
        <v>0.78743963630364877</v>
      </c>
      <c r="P118" s="4">
        <f t="shared" si="11"/>
        <v>508.6115794486912</v>
      </c>
    </row>
    <row r="119" spans="1:16" x14ac:dyDescent="0.15">
      <c r="A119" t="s">
        <v>34</v>
      </c>
      <c r="B119" s="1">
        <v>2002</v>
      </c>
      <c r="C119" s="3">
        <v>2262.957763671875</v>
      </c>
      <c r="D119" s="3">
        <v>1223.0404052734375</v>
      </c>
      <c r="E119" s="3">
        <v>118.43547058105469</v>
      </c>
      <c r="F119" s="3">
        <v>117.16708374023438</v>
      </c>
      <c r="G119" s="3">
        <v>0.15854816138744354</v>
      </c>
      <c r="H119" s="3">
        <v>244.16415405273438</v>
      </c>
      <c r="I119" s="3">
        <v>107.79531097412109</v>
      </c>
      <c r="J119" s="3">
        <v>83.821907043457031</v>
      </c>
      <c r="K119" s="3">
        <f t="shared" si="6"/>
        <v>20.993100193524683</v>
      </c>
      <c r="L119" s="3">
        <f t="shared" si="7"/>
        <v>26.997211629874471</v>
      </c>
      <c r="M119" s="3">
        <f t="shared" si="8"/>
        <v>1.4760732878630451</v>
      </c>
      <c r="N119" s="3">
        <f t="shared" si="9"/>
        <v>6.2600877026096917</v>
      </c>
      <c r="O119" s="3">
        <f t="shared" si="10"/>
        <v>0.77760253471118546</v>
      </c>
      <c r="P119" s="4">
        <f t="shared" si="11"/>
        <v>107.1184233183214</v>
      </c>
    </row>
    <row r="120" spans="1:16" x14ac:dyDescent="0.15">
      <c r="A120" t="s">
        <v>35</v>
      </c>
      <c r="B120" s="1">
        <v>2002</v>
      </c>
      <c r="C120" s="3">
        <v>120423.8203125</v>
      </c>
      <c r="D120" s="3">
        <v>25573.81640625</v>
      </c>
      <c r="E120" s="3">
        <v>11402.4658203125</v>
      </c>
      <c r="F120" s="3">
        <v>8319.814453125</v>
      </c>
      <c r="G120" s="3">
        <v>365.77059936523438</v>
      </c>
      <c r="H120" s="3">
        <v>5834.09619140625</v>
      </c>
      <c r="I120" s="3">
        <v>22521.740234375</v>
      </c>
      <c r="J120" s="3">
        <v>15954.556640625</v>
      </c>
      <c r="K120" s="3">
        <f t="shared" si="6"/>
        <v>5.3470033425168788</v>
      </c>
      <c r="L120" s="3">
        <f t="shared" si="7"/>
        <v>7.547926465462881</v>
      </c>
      <c r="M120" s="3">
        <f t="shared" si="8"/>
        <v>1.5960199339296834</v>
      </c>
      <c r="N120" s="3">
        <f t="shared" si="9"/>
        <v>8.2938336103708572</v>
      </c>
      <c r="O120" s="3">
        <f t="shared" si="10"/>
        <v>0.70840692036193154</v>
      </c>
      <c r="P120" s="4">
        <f t="shared" si="11"/>
        <v>114.49220289794144</v>
      </c>
    </row>
    <row r="121" spans="1:16" x14ac:dyDescent="0.15">
      <c r="A121" t="s">
        <v>36</v>
      </c>
      <c r="B121" s="1">
        <v>2002</v>
      </c>
      <c r="C121" s="3">
        <v>2848.95166015625</v>
      </c>
      <c r="D121" s="3">
        <v>662.88983154296875</v>
      </c>
      <c r="E121" s="3">
        <v>554.91851806640625</v>
      </c>
      <c r="F121" s="3">
        <v>260.97024536132812</v>
      </c>
      <c r="G121" s="3">
        <v>0.15854816138744354</v>
      </c>
      <c r="H121" s="3">
        <v>2239.333984375</v>
      </c>
      <c r="I121" s="3">
        <v>560.90966796875</v>
      </c>
      <c r="J121" s="3">
        <v>360.45120239257812</v>
      </c>
      <c r="K121" s="3">
        <f t="shared" si="6"/>
        <v>5.079163050395084</v>
      </c>
      <c r="L121" s="3">
        <f t="shared" si="7"/>
        <v>7.9038484023514837</v>
      </c>
      <c r="M121" s="3">
        <f t="shared" si="8"/>
        <v>1.3318028483016728</v>
      </c>
      <c r="N121" s="3">
        <f t="shared" si="9"/>
        <v>1.139369754006708</v>
      </c>
      <c r="O121" s="3">
        <f t="shared" si="10"/>
        <v>0.64261898657924355</v>
      </c>
      <c r="P121" s="4">
        <f t="shared" si="11"/>
        <v>148.1435882384007</v>
      </c>
    </row>
    <row r="122" spans="1:16" x14ac:dyDescent="0.15">
      <c r="A122" t="s">
        <v>37</v>
      </c>
      <c r="B122" s="1">
        <v>2002</v>
      </c>
      <c r="C122" s="3">
        <v>179.9521484375</v>
      </c>
      <c r="D122" s="3">
        <v>26.477540969848633</v>
      </c>
      <c r="E122" s="3">
        <v>37.258815765380859</v>
      </c>
      <c r="F122" s="3">
        <v>4.9149928092956543</v>
      </c>
      <c r="G122" s="3">
        <v>1.4269334077835083</v>
      </c>
      <c r="H122" s="3">
        <v>31.551082611083984</v>
      </c>
      <c r="I122" s="3">
        <v>23.973405838012695</v>
      </c>
      <c r="J122" s="3">
        <v>18.8726806640625</v>
      </c>
      <c r="K122" s="3">
        <f t="shared" si="6"/>
        <v>7.5063238679322071</v>
      </c>
      <c r="L122" s="3">
        <f t="shared" si="7"/>
        <v>9.5350603149962812</v>
      </c>
      <c r="M122" s="3">
        <f t="shared" si="8"/>
        <v>1.6883845309948322</v>
      </c>
      <c r="N122" s="3">
        <f t="shared" si="9"/>
        <v>4.7489538044747324</v>
      </c>
      <c r="O122" s="3">
        <f t="shared" si="10"/>
        <v>0.7872340205469518</v>
      </c>
      <c r="P122" s="4">
        <f t="shared" si="11"/>
        <v>53.848058206989137</v>
      </c>
    </row>
    <row r="123" spans="1:16" x14ac:dyDescent="0.15">
      <c r="A123" t="s">
        <v>38</v>
      </c>
      <c r="B123" s="1">
        <v>2002</v>
      </c>
      <c r="C123" s="3">
        <v>14656.984375</v>
      </c>
      <c r="D123" s="3">
        <v>6865.134765625</v>
      </c>
      <c r="E123" s="3">
        <v>1090.9698486328125</v>
      </c>
      <c r="F123" s="3">
        <v>897.85821533203125</v>
      </c>
      <c r="G123" s="3">
        <v>0.15854816138744354</v>
      </c>
      <c r="H123" s="3">
        <v>210.55194091796875</v>
      </c>
      <c r="I123" s="3">
        <v>910.64935302734375</v>
      </c>
      <c r="J123" s="3">
        <v>672.445556640625</v>
      </c>
      <c r="K123" s="3">
        <f t="shared" si="6"/>
        <v>16.095091185509137</v>
      </c>
      <c r="L123" s="3">
        <f t="shared" si="7"/>
        <v>21.796536879837145</v>
      </c>
      <c r="M123" s="3">
        <f t="shared" si="8"/>
        <v>1.5365004514517204</v>
      </c>
      <c r="N123" s="3">
        <f t="shared" si="9"/>
        <v>13.221539013932713</v>
      </c>
      <c r="O123" s="3">
        <f t="shared" si="10"/>
        <v>0.73842424024698528</v>
      </c>
      <c r="P123" s="4">
        <f t="shared" si="11"/>
        <v>136.28606217031762</v>
      </c>
    </row>
    <row r="124" spans="1:16" x14ac:dyDescent="0.15">
      <c r="A124" t="s">
        <v>39</v>
      </c>
      <c r="B124" s="1">
        <v>2002</v>
      </c>
      <c r="C124" s="3">
        <v>2390.430419921875</v>
      </c>
      <c r="D124" s="3">
        <v>1975.985595703125</v>
      </c>
      <c r="E124" s="3">
        <v>128.26545715332031</v>
      </c>
      <c r="F124" s="3">
        <v>25.843349456787109</v>
      </c>
      <c r="G124" s="3">
        <v>3.1709630489349365</v>
      </c>
      <c r="H124" s="3">
        <v>125.88722991943359</v>
      </c>
      <c r="I124" s="3">
        <v>29.24415397644043</v>
      </c>
      <c r="J124" s="3">
        <v>26.353744506835938</v>
      </c>
      <c r="K124" s="3">
        <f t="shared" si="6"/>
        <v>81.740453898842304</v>
      </c>
      <c r="L124" s="3">
        <f t="shared" si="7"/>
        <v>90.705532160783363</v>
      </c>
      <c r="M124" s="3">
        <f t="shared" si="8"/>
        <v>1.1067581454893534</v>
      </c>
      <c r="N124" s="3">
        <f t="shared" si="9"/>
        <v>15.431934262868094</v>
      </c>
      <c r="O124" s="3">
        <f t="shared" si="10"/>
        <v>0.901162828237977</v>
      </c>
      <c r="P124" s="4">
        <f t="shared" si="11"/>
        <v>237.06026668061253</v>
      </c>
    </row>
    <row r="125" spans="1:16" x14ac:dyDescent="0.15">
      <c r="A125" t="s">
        <v>40</v>
      </c>
      <c r="B125" s="1">
        <v>2002</v>
      </c>
      <c r="C125" s="3">
        <v>4728.38134765625</v>
      </c>
      <c r="D125" s="3">
        <v>561.57757568359375</v>
      </c>
      <c r="E125" s="3">
        <v>90.213897705078125</v>
      </c>
      <c r="F125" s="3">
        <v>208.17372131347656</v>
      </c>
      <c r="G125" s="3">
        <v>68.809898376464844</v>
      </c>
      <c r="H125" s="3">
        <v>312.02276611328125</v>
      </c>
      <c r="I125" s="3">
        <v>369.63250732421875</v>
      </c>
      <c r="J125" s="3">
        <v>314.20465087890625</v>
      </c>
      <c r="K125" s="3">
        <f t="shared" si="6"/>
        <v>12.792114475767162</v>
      </c>
      <c r="L125" s="3">
        <f t="shared" si="7"/>
        <v>15.048731247070425</v>
      </c>
      <c r="M125" s="3">
        <f t="shared" si="8"/>
        <v>3.5401916639215676</v>
      </c>
      <c r="N125" s="3">
        <f t="shared" si="9"/>
        <v>8.0277251004812094</v>
      </c>
      <c r="O125" s="3">
        <f t="shared" si="10"/>
        <v>0.85004604479579871</v>
      </c>
      <c r="P125" s="4">
        <f t="shared" si="11"/>
        <v>106.22741341846979</v>
      </c>
    </row>
    <row r="126" spans="1:16" x14ac:dyDescent="0.15">
      <c r="A126" t="s">
        <v>41</v>
      </c>
      <c r="B126" s="1">
        <v>2002</v>
      </c>
      <c r="C126" s="3">
        <v>342.30545043945312</v>
      </c>
      <c r="D126" s="3">
        <v>128.58255004882812</v>
      </c>
      <c r="E126" s="3">
        <v>64.687644958496094</v>
      </c>
      <c r="F126" s="3">
        <v>9.9885339736938477</v>
      </c>
      <c r="G126" s="3">
        <v>0.15854816138744354</v>
      </c>
      <c r="H126" s="3">
        <v>10.14708137512207</v>
      </c>
      <c r="I126" s="3">
        <v>38.595481872558594</v>
      </c>
      <c r="J126" s="3">
        <v>32.304588317871094</v>
      </c>
      <c r="K126" s="3">
        <f t="shared" si="6"/>
        <v>8.8690549730597468</v>
      </c>
      <c r="L126" s="3">
        <f t="shared" si="7"/>
        <v>10.596186741995647</v>
      </c>
      <c r="M126" s="3">
        <f t="shared" si="8"/>
        <v>1.2957758519234115</v>
      </c>
      <c r="N126" s="3">
        <f t="shared" si="9"/>
        <v>16.867186975573105</v>
      </c>
      <c r="O126" s="3">
        <f t="shared" si="10"/>
        <v>0.83700440441552493</v>
      </c>
      <c r="P126" s="4">
        <f t="shared" si="11"/>
        <v>103.70234052365097</v>
      </c>
    </row>
    <row r="127" spans="1:16" x14ac:dyDescent="0.15">
      <c r="A127" t="s">
        <v>42</v>
      </c>
      <c r="B127" s="1">
        <v>2002</v>
      </c>
      <c r="C127" s="3">
        <v>20.294162750244141</v>
      </c>
      <c r="D127" s="3">
        <v>14.586429595947266</v>
      </c>
      <c r="E127" s="3">
        <v>11.415467262268066</v>
      </c>
      <c r="F127" s="3">
        <v>214.6741943359375</v>
      </c>
      <c r="G127" s="3">
        <v>0.15854816138744354</v>
      </c>
      <c r="H127" s="3">
        <v>1415.042236328125</v>
      </c>
      <c r="I127" s="3">
        <v>10.201449394226074</v>
      </c>
      <c r="J127" s="3">
        <v>8.6712322235107422</v>
      </c>
      <c r="K127" s="3">
        <f t="shared" si="6"/>
        <v>1.9893411186973537</v>
      </c>
      <c r="L127" s="3">
        <f t="shared" si="7"/>
        <v>2.3404012517643769</v>
      </c>
      <c r="M127" s="3">
        <f t="shared" si="8"/>
        <v>0.45224185807382206</v>
      </c>
      <c r="N127" s="3">
        <f t="shared" si="9"/>
        <v>1.2451361616011118E-2</v>
      </c>
      <c r="O127" s="3">
        <f t="shared" si="10"/>
        <v>0.85000002337104952</v>
      </c>
      <c r="P127" s="4">
        <f t="shared" si="11"/>
        <v>49.908677319806685</v>
      </c>
    </row>
    <row r="128" spans="1:16" x14ac:dyDescent="0.15">
      <c r="A128" t="s">
        <v>1</v>
      </c>
      <c r="B128" s="1">
        <v>2003</v>
      </c>
      <c r="C128" s="3">
        <v>2284.809326171875</v>
      </c>
      <c r="D128" s="3">
        <v>819.5086669921875</v>
      </c>
      <c r="E128" s="3">
        <v>119.82528686523438</v>
      </c>
      <c r="F128" s="3">
        <v>19.268388748168945</v>
      </c>
      <c r="G128" s="3">
        <v>48.170970916748047</v>
      </c>
      <c r="H128" s="3">
        <v>612.9755859375</v>
      </c>
      <c r="I128" s="3">
        <v>100.73117065429688</v>
      </c>
      <c r="J128" s="3">
        <v>78.947029113769531</v>
      </c>
      <c r="K128" s="3">
        <f t="shared" si="6"/>
        <v>22.682247325539368</v>
      </c>
      <c r="L128" s="3">
        <f t="shared" si="7"/>
        <v>28.941042516992834</v>
      </c>
      <c r="M128" s="3">
        <f t="shared" si="8"/>
        <v>2.0418092142871904</v>
      </c>
      <c r="N128" s="3">
        <f t="shared" si="9"/>
        <v>3.357964637518331</v>
      </c>
      <c r="O128" s="3">
        <f t="shared" si="10"/>
        <v>0.78373981559998773</v>
      </c>
      <c r="P128" s="4">
        <f t="shared" si="11"/>
        <v>122.59893130161996</v>
      </c>
    </row>
    <row r="129" spans="1:16" x14ac:dyDescent="0.15">
      <c r="A129" t="s">
        <v>2</v>
      </c>
      <c r="B129" s="1">
        <v>2003</v>
      </c>
      <c r="C129" s="3">
        <v>908.77545166015625</v>
      </c>
      <c r="D129" s="3">
        <v>785.638427734375</v>
      </c>
      <c r="E129" s="3">
        <v>11.13953685760498</v>
      </c>
      <c r="F129" s="3">
        <v>4.5160284042358398</v>
      </c>
      <c r="G129" s="3">
        <v>0.15053428709506989</v>
      </c>
      <c r="H129" s="3">
        <v>46.966697692871094</v>
      </c>
      <c r="I129" s="3">
        <v>4.0947628021240234</v>
      </c>
      <c r="J129" s="3">
        <v>3.9309723377227783</v>
      </c>
      <c r="K129" s="3">
        <f t="shared" si="6"/>
        <v>221.93604259293332</v>
      </c>
      <c r="L129" s="3">
        <f t="shared" si="7"/>
        <v>231.18337489665777</v>
      </c>
      <c r="M129" s="3">
        <f t="shared" si="8"/>
        <v>1.1291889587025687</v>
      </c>
      <c r="N129" s="3">
        <f t="shared" si="9"/>
        <v>17.600582355210136</v>
      </c>
      <c r="O129" s="3">
        <f t="shared" si="10"/>
        <v>0.96000001164504956</v>
      </c>
      <c r="P129" s="4">
        <f t="shared" si="11"/>
        <v>171.25253525315955</v>
      </c>
    </row>
    <row r="130" spans="1:16" x14ac:dyDescent="0.15">
      <c r="A130" t="s">
        <v>3</v>
      </c>
      <c r="B130" s="1">
        <v>2003</v>
      </c>
      <c r="C130" s="3">
        <v>339.75588989257812</v>
      </c>
      <c r="D130" s="3">
        <v>242.05912780761719</v>
      </c>
      <c r="E130" s="3">
        <v>8.7309885025024414</v>
      </c>
      <c r="F130" s="3">
        <v>6.3224396705627441</v>
      </c>
      <c r="G130" s="3">
        <v>0.60213714838027954</v>
      </c>
      <c r="H130" s="3">
        <v>61.267452239990234</v>
      </c>
      <c r="I130" s="3">
        <v>5.7326679229736328</v>
      </c>
      <c r="J130" s="3">
        <v>4.9137153625488281</v>
      </c>
      <c r="K130" s="3">
        <f t="shared" si="6"/>
        <v>59.266626718601373</v>
      </c>
      <c r="L130" s="3">
        <f t="shared" si="7"/>
        <v>69.144397838368263</v>
      </c>
      <c r="M130" s="3">
        <f t="shared" si="8"/>
        <v>1.2995732823001795</v>
      </c>
      <c r="N130" s="3">
        <f t="shared" si="9"/>
        <v>4.9823402321545904</v>
      </c>
      <c r="O130" s="3">
        <f t="shared" si="10"/>
        <v>0.8571428571428571</v>
      </c>
      <c r="P130" s="4">
        <f t="shared" si="11"/>
        <v>469.01097285438391</v>
      </c>
    </row>
    <row r="131" spans="1:16" x14ac:dyDescent="0.15">
      <c r="A131" t="s">
        <v>4</v>
      </c>
      <c r="B131" s="1">
        <v>2003</v>
      </c>
      <c r="C131" s="3">
        <v>348.48687744140625</v>
      </c>
      <c r="D131" s="3">
        <v>281.34857177734375</v>
      </c>
      <c r="E131" s="3">
        <v>0.60213714838027954</v>
      </c>
      <c r="F131" s="3">
        <v>11.591139793395996</v>
      </c>
      <c r="G131" s="3">
        <v>51.181655883789062</v>
      </c>
      <c r="H131" s="3">
        <v>76.019813537597656</v>
      </c>
      <c r="I131" s="3">
        <v>7.2067828178405762</v>
      </c>
      <c r="J131" s="3">
        <v>7.2067828178405762</v>
      </c>
      <c r="K131" s="3">
        <f t="shared" ref="K131:K194" si="12">C131/I131</f>
        <v>48.355401605653775</v>
      </c>
      <c r="L131" s="3">
        <f t="shared" ref="L131:L194" si="13">C131/J131</f>
        <v>48.355401605653775</v>
      </c>
      <c r="M131" s="3">
        <f t="shared" ref="M131:M194" si="14">C131/(D131+E131+I131+J131)</f>
        <v>1.1758734346679884</v>
      </c>
      <c r="N131" s="3">
        <f t="shared" ref="N131:N194" si="15">C131/(F131+G131+H131)</f>
        <v>2.5108460703560946</v>
      </c>
      <c r="O131" s="3">
        <f t="shared" ref="O131:O194" si="16">J131/I131</f>
        <v>1</v>
      </c>
      <c r="P131" s="4">
        <f t="shared" ref="P131:P194" si="17">(C131/VLOOKUP(A131,$A$2:$C$43,3))*100</f>
        <v>206.23957161360374</v>
      </c>
    </row>
    <row r="132" spans="1:16" x14ac:dyDescent="0.15">
      <c r="A132" t="s">
        <v>5</v>
      </c>
      <c r="B132" s="1">
        <v>2003</v>
      </c>
      <c r="C132" s="3">
        <v>1766.8209228515625</v>
      </c>
      <c r="D132" s="3">
        <v>658.738037109375</v>
      </c>
      <c r="E132" s="3">
        <v>391.08807373046875</v>
      </c>
      <c r="F132" s="3">
        <v>169.20053100585938</v>
      </c>
      <c r="G132" s="3">
        <v>206.38250732421875</v>
      </c>
      <c r="H132" s="3">
        <v>306.3372802734375</v>
      </c>
      <c r="I132" s="3">
        <v>343.46871948242188</v>
      </c>
      <c r="J132" s="3">
        <v>259.77175903320312</v>
      </c>
      <c r="K132" s="3">
        <f t="shared" si="12"/>
        <v>5.1440519110852696</v>
      </c>
      <c r="L132" s="3">
        <f t="shared" si="13"/>
        <v>6.8014357273753285</v>
      </c>
      <c r="M132" s="3">
        <f t="shared" si="14"/>
        <v>1.0688141265624675</v>
      </c>
      <c r="N132" s="3">
        <f t="shared" si="15"/>
        <v>2.5909492277188377</v>
      </c>
      <c r="O132" s="3">
        <f t="shared" si="16"/>
        <v>0.7563185358615977</v>
      </c>
      <c r="P132" s="4">
        <f t="shared" si="17"/>
        <v>54.416346608040257</v>
      </c>
    </row>
    <row r="133" spans="1:16" x14ac:dyDescent="0.15">
      <c r="A133" t="s">
        <v>6</v>
      </c>
      <c r="B133" s="1">
        <v>2003</v>
      </c>
      <c r="C133" s="3">
        <v>452.35552978515625</v>
      </c>
      <c r="D133" s="3">
        <v>165.73825073242188</v>
      </c>
      <c r="E133" s="3">
        <v>41.396926879882812</v>
      </c>
      <c r="F133" s="3">
        <v>32.665939331054688</v>
      </c>
      <c r="G133" s="3">
        <v>0.15053428709506989</v>
      </c>
      <c r="H133" s="3">
        <v>110.6427001953125</v>
      </c>
      <c r="I133" s="3">
        <v>26.20648193359375</v>
      </c>
      <c r="J133" s="3">
        <v>23.749624252319336</v>
      </c>
      <c r="K133" s="3">
        <f t="shared" si="12"/>
        <v>17.261207777961509</v>
      </c>
      <c r="L133" s="3">
        <f t="shared" si="13"/>
        <v>19.046849961888565</v>
      </c>
      <c r="M133" s="3">
        <f t="shared" si="14"/>
        <v>1.7595132868844934</v>
      </c>
      <c r="N133" s="3">
        <f t="shared" si="15"/>
        <v>3.1532004385676107</v>
      </c>
      <c r="O133" s="3">
        <f t="shared" si="16"/>
        <v>0.90625</v>
      </c>
      <c r="P133" s="4">
        <f t="shared" si="17"/>
        <v>83.050728182130413</v>
      </c>
    </row>
    <row r="134" spans="1:16" x14ac:dyDescent="0.15">
      <c r="A134" t="s">
        <v>43</v>
      </c>
      <c r="B134" s="1">
        <v>2003</v>
      </c>
      <c r="C134" s="3">
        <v>1065.481689453125</v>
      </c>
      <c r="D134" s="3">
        <v>639.01800537109375</v>
      </c>
      <c r="E134" s="3">
        <v>74.815536499023438</v>
      </c>
      <c r="F134" s="3">
        <v>81.890647888183594</v>
      </c>
      <c r="G134" s="3">
        <v>11.591139793395996</v>
      </c>
      <c r="H134" s="3">
        <v>38.536777496337891</v>
      </c>
      <c r="I134" s="3">
        <v>15.232518196105957</v>
      </c>
      <c r="J134" s="3">
        <v>13.594613075256348</v>
      </c>
      <c r="K134" s="3">
        <f t="shared" si="12"/>
        <v>69.947836315436334</v>
      </c>
      <c r="L134" s="3">
        <f t="shared" si="13"/>
        <v>78.37528611920672</v>
      </c>
      <c r="M134" s="3">
        <f t="shared" si="14"/>
        <v>1.4346817166797077</v>
      </c>
      <c r="N134" s="3">
        <f t="shared" si="15"/>
        <v>8.0706958753657645</v>
      </c>
      <c r="O134" s="3">
        <f t="shared" si="16"/>
        <v>0.89247312231878217</v>
      </c>
      <c r="P134" s="4">
        <f t="shared" si="17"/>
        <v>195.61832308281043</v>
      </c>
    </row>
    <row r="135" spans="1:16" x14ac:dyDescent="0.15">
      <c r="A135" t="s">
        <v>7</v>
      </c>
      <c r="B135" s="1">
        <v>2003</v>
      </c>
      <c r="C135" s="3">
        <v>82779.1015625</v>
      </c>
      <c r="D135" s="3">
        <v>37974.984375</v>
      </c>
      <c r="E135" s="3">
        <v>10032.5078125</v>
      </c>
      <c r="F135" s="3">
        <v>4044.404541015625</v>
      </c>
      <c r="G135" s="3">
        <v>0.15053428709506989</v>
      </c>
      <c r="H135" s="3">
        <v>1391.8399658203125</v>
      </c>
      <c r="I135" s="3">
        <v>4872.11279296875</v>
      </c>
      <c r="J135" s="3">
        <v>3561.78857421875</v>
      </c>
      <c r="K135" s="3">
        <f t="shared" si="12"/>
        <v>16.990391043894487</v>
      </c>
      <c r="L135" s="3">
        <f t="shared" si="13"/>
        <v>23.240880203187505</v>
      </c>
      <c r="M135" s="3">
        <f t="shared" si="14"/>
        <v>1.4666381594971292</v>
      </c>
      <c r="N135" s="3">
        <f t="shared" si="15"/>
        <v>15.226837074260844</v>
      </c>
      <c r="O135" s="3">
        <f t="shared" si="16"/>
        <v>0.73105626359040565</v>
      </c>
      <c r="P135" s="4">
        <f t="shared" si="17"/>
        <v>209.74722388504063</v>
      </c>
    </row>
    <row r="136" spans="1:16" x14ac:dyDescent="0.15">
      <c r="A136" t="s">
        <v>8</v>
      </c>
      <c r="B136" s="1">
        <v>2003</v>
      </c>
      <c r="C136" s="3">
        <v>24251.072265625</v>
      </c>
      <c r="D136" s="3">
        <v>2521.90087890625</v>
      </c>
      <c r="E136" s="3">
        <v>3998.49169921875</v>
      </c>
      <c r="F136" s="3">
        <v>1065.1805419921875</v>
      </c>
      <c r="G136" s="3">
        <v>506.09625244140625</v>
      </c>
      <c r="H136" s="3">
        <v>6360.52490234375</v>
      </c>
      <c r="I136" s="3">
        <v>3803.54345703125</v>
      </c>
      <c r="J136" s="3">
        <v>2662.57861328125</v>
      </c>
      <c r="K136" s="3">
        <f t="shared" si="12"/>
        <v>6.3759156532822949</v>
      </c>
      <c r="L136" s="3">
        <f t="shared" si="13"/>
        <v>9.1081150222787208</v>
      </c>
      <c r="M136" s="3">
        <f t="shared" si="14"/>
        <v>1.8674042206191805</v>
      </c>
      <c r="N136" s="3">
        <f t="shared" si="15"/>
        <v>3.0574481300355889</v>
      </c>
      <c r="O136" s="3">
        <f t="shared" si="16"/>
        <v>0.70002581628433702</v>
      </c>
      <c r="P136" s="4">
        <f t="shared" si="17"/>
        <v>97.666490760439544</v>
      </c>
    </row>
    <row r="137" spans="1:16" x14ac:dyDescent="0.15">
      <c r="A137" t="s">
        <v>9</v>
      </c>
      <c r="B137" s="1">
        <v>2003</v>
      </c>
      <c r="C137" s="3">
        <v>3419.38623046875</v>
      </c>
      <c r="D137" s="3">
        <v>869.33551025390625</v>
      </c>
      <c r="E137" s="3">
        <v>953.3336181640625</v>
      </c>
      <c r="F137" s="3">
        <v>38.235706329345703</v>
      </c>
      <c r="G137" s="3">
        <v>237.24203491210938</v>
      </c>
      <c r="H137" s="3">
        <v>180.79167175292969</v>
      </c>
      <c r="I137" s="3">
        <v>235.85835266113281</v>
      </c>
      <c r="J137" s="3">
        <v>177.71270751953125</v>
      </c>
      <c r="K137" s="3">
        <f t="shared" si="12"/>
        <v>14.497626189145482</v>
      </c>
      <c r="L137" s="3">
        <f t="shared" si="13"/>
        <v>19.2410901741112</v>
      </c>
      <c r="M137" s="3">
        <f t="shared" si="14"/>
        <v>1.5290782483484255</v>
      </c>
      <c r="N137" s="3">
        <f t="shared" si="15"/>
        <v>7.4942262906210457</v>
      </c>
      <c r="O137" s="3">
        <f t="shared" si="16"/>
        <v>0.75347218156339046</v>
      </c>
      <c r="P137" s="4">
        <f t="shared" si="17"/>
        <v>138.29340844950266</v>
      </c>
    </row>
    <row r="138" spans="1:16" x14ac:dyDescent="0.15">
      <c r="A138" t="s">
        <v>10</v>
      </c>
      <c r="B138" s="1">
        <v>2003</v>
      </c>
      <c r="C138" s="3">
        <v>327.41207885742188</v>
      </c>
      <c r="D138" s="3">
        <v>103.26651763916016</v>
      </c>
      <c r="E138" s="3">
        <v>64.579208374023438</v>
      </c>
      <c r="F138" s="3">
        <v>27.99937629699707</v>
      </c>
      <c r="G138" s="3">
        <v>0.15053428709506989</v>
      </c>
      <c r="H138" s="3">
        <v>14.601825714111328</v>
      </c>
      <c r="I138" s="3">
        <v>83.369377136230469</v>
      </c>
      <c r="J138" s="3">
        <v>62.895557403564453</v>
      </c>
      <c r="K138" s="3">
        <f t="shared" si="12"/>
        <v>3.9272463115852632</v>
      </c>
      <c r="L138" s="3">
        <f t="shared" si="13"/>
        <v>5.2056471454193138</v>
      </c>
      <c r="M138" s="3">
        <f t="shared" si="14"/>
        <v>1.042346281024104</v>
      </c>
      <c r="N138" s="3">
        <f t="shared" si="15"/>
        <v>7.6584510293019497</v>
      </c>
      <c r="O138" s="3">
        <f t="shared" si="16"/>
        <v>0.75442038268787126</v>
      </c>
      <c r="P138" s="4">
        <f t="shared" si="17"/>
        <v>54.565993251471589</v>
      </c>
    </row>
    <row r="139" spans="1:16" x14ac:dyDescent="0.15">
      <c r="A139" t="s">
        <v>11</v>
      </c>
      <c r="B139" s="1">
        <v>2003</v>
      </c>
      <c r="C139" s="3">
        <v>367.60470581054688</v>
      </c>
      <c r="D139" s="3">
        <v>88.664695739746094</v>
      </c>
      <c r="E139" s="3">
        <v>37.784103393554688</v>
      </c>
      <c r="F139" s="3">
        <v>6.3224396705627441</v>
      </c>
      <c r="G139" s="3">
        <v>46.966697692871094</v>
      </c>
      <c r="H139" s="3">
        <v>9.333125114440918</v>
      </c>
      <c r="I139" s="3">
        <v>48.318202972412109</v>
      </c>
      <c r="J139" s="3">
        <v>40.128677368164062</v>
      </c>
      <c r="K139" s="3">
        <f t="shared" si="12"/>
        <v>7.6079962249514006</v>
      </c>
      <c r="L139" s="3">
        <f t="shared" si="13"/>
        <v>9.1606484419589851</v>
      </c>
      <c r="M139" s="3">
        <f t="shared" si="14"/>
        <v>1.7106193419548645</v>
      </c>
      <c r="N139" s="3">
        <f t="shared" si="15"/>
        <v>5.8701920254067206</v>
      </c>
      <c r="O139" s="3">
        <f t="shared" si="16"/>
        <v>0.83050848126690557</v>
      </c>
      <c r="P139" s="4">
        <f t="shared" si="17"/>
        <v>139.9874349536301</v>
      </c>
    </row>
    <row r="140" spans="1:16" x14ac:dyDescent="0.15">
      <c r="A140" t="s">
        <v>12</v>
      </c>
      <c r="B140" s="1">
        <v>2003</v>
      </c>
      <c r="C140" s="3">
        <v>41939.453125</v>
      </c>
      <c r="D140" s="3">
        <v>18715.173828125</v>
      </c>
      <c r="E140" s="3">
        <v>5990.662109375</v>
      </c>
      <c r="F140" s="3">
        <v>4223.84130859375</v>
      </c>
      <c r="G140" s="3">
        <v>0.15053428709506989</v>
      </c>
      <c r="H140" s="3">
        <v>20352.6875</v>
      </c>
      <c r="I140" s="3">
        <v>602.25775146484375</v>
      </c>
      <c r="J140" s="3">
        <v>539.68975830078125</v>
      </c>
      <c r="K140" s="3">
        <f t="shared" si="12"/>
        <v>69.637049955758314</v>
      </c>
      <c r="L140" s="3">
        <f t="shared" si="13"/>
        <v>77.710300186252937</v>
      </c>
      <c r="M140" s="3">
        <f t="shared" si="14"/>
        <v>1.6225551104048992</v>
      </c>
      <c r="N140" s="3">
        <f t="shared" si="15"/>
        <v>1.7064735450987054</v>
      </c>
      <c r="O140" s="3">
        <f t="shared" si="16"/>
        <v>0.89611093753151161</v>
      </c>
      <c r="P140" s="4">
        <f t="shared" si="17"/>
        <v>414.77729841346189</v>
      </c>
    </row>
    <row r="141" spans="1:16" x14ac:dyDescent="0.15">
      <c r="A141" t="s">
        <v>13</v>
      </c>
      <c r="B141" s="1">
        <v>2003</v>
      </c>
      <c r="C141" s="3">
        <v>12117.4072265625</v>
      </c>
      <c r="D141" s="3">
        <v>6079.6279296875</v>
      </c>
      <c r="E141" s="3">
        <v>168.59840393066406</v>
      </c>
      <c r="F141" s="3">
        <v>277.4346923828125</v>
      </c>
      <c r="G141" s="3">
        <v>124.64238739013672</v>
      </c>
      <c r="H141" s="3">
        <v>586.78265380859375</v>
      </c>
      <c r="I141" s="3">
        <v>303.34002685546875</v>
      </c>
      <c r="J141" s="3">
        <v>253.05635070800781</v>
      </c>
      <c r="K141" s="3">
        <f t="shared" si="12"/>
        <v>39.946614867071382</v>
      </c>
      <c r="L141" s="3">
        <f t="shared" si="13"/>
        <v>47.884224966732091</v>
      </c>
      <c r="M141" s="3">
        <f t="shared" si="14"/>
        <v>1.7807610709482349</v>
      </c>
      <c r="N141" s="3">
        <f t="shared" si="15"/>
        <v>12.253919150570084</v>
      </c>
      <c r="O141" s="3">
        <f t="shared" si="16"/>
        <v>0.83423329697462112</v>
      </c>
      <c r="P141" s="4">
        <f t="shared" si="17"/>
        <v>234.9012251444253</v>
      </c>
    </row>
    <row r="142" spans="1:16" x14ac:dyDescent="0.15">
      <c r="A142" t="s">
        <v>14</v>
      </c>
      <c r="B142" s="1">
        <v>2003</v>
      </c>
      <c r="C142" s="3">
        <v>1789.4010009765625</v>
      </c>
      <c r="D142" s="3">
        <v>709.61859130859375</v>
      </c>
      <c r="E142" s="3">
        <v>35.676624298095703</v>
      </c>
      <c r="F142" s="3">
        <v>11.13953685760498</v>
      </c>
      <c r="G142" s="3">
        <v>24.988691329956055</v>
      </c>
      <c r="H142" s="3">
        <v>13.096482276916504</v>
      </c>
      <c r="I142" s="3">
        <v>69.119598388671875</v>
      </c>
      <c r="J142" s="3">
        <v>53.887081146240234</v>
      </c>
      <c r="K142" s="3">
        <f t="shared" si="12"/>
        <v>25.88847508798359</v>
      </c>
      <c r="L142" s="3">
        <f t="shared" si="13"/>
        <v>33.206493335952587</v>
      </c>
      <c r="M142" s="3">
        <f t="shared" si="14"/>
        <v>2.0608051312438391</v>
      </c>
      <c r="N142" s="3">
        <f t="shared" si="15"/>
        <v>36.351681586179438</v>
      </c>
      <c r="O142" s="3">
        <f t="shared" si="16"/>
        <v>0.77962086589715884</v>
      </c>
      <c r="P142" s="4">
        <f t="shared" si="17"/>
        <v>116.41041393401581</v>
      </c>
    </row>
    <row r="143" spans="1:16" x14ac:dyDescent="0.15">
      <c r="A143" t="s">
        <v>15</v>
      </c>
      <c r="B143" s="1">
        <v>2003</v>
      </c>
      <c r="C143" s="3">
        <v>5370.4609375</v>
      </c>
      <c r="D143" s="3">
        <v>1724.2197265625</v>
      </c>
      <c r="E143" s="3">
        <v>133.97550964355469</v>
      </c>
      <c r="F143" s="3">
        <v>81.589584350585938</v>
      </c>
      <c r="G143" s="3">
        <v>0.15053428709506989</v>
      </c>
      <c r="H143" s="3">
        <v>603.491943359375</v>
      </c>
      <c r="I143" s="3">
        <v>61.093864440917969</v>
      </c>
      <c r="J143" s="3">
        <v>54.378452301025391</v>
      </c>
      <c r="K143" s="3">
        <f t="shared" si="12"/>
        <v>87.905078302807482</v>
      </c>
      <c r="L143" s="3">
        <f t="shared" si="13"/>
        <v>98.760827317601525</v>
      </c>
      <c r="M143" s="3">
        <f t="shared" si="14"/>
        <v>2.721056506947348</v>
      </c>
      <c r="N143" s="3">
        <f t="shared" si="15"/>
        <v>7.8374338203735032</v>
      </c>
      <c r="O143" s="3">
        <f t="shared" si="16"/>
        <v>0.89008041639947577</v>
      </c>
      <c r="P143" s="4">
        <f t="shared" si="17"/>
        <v>313.77070087588714</v>
      </c>
    </row>
    <row r="144" spans="1:16" x14ac:dyDescent="0.15">
      <c r="A144" t="s">
        <v>16</v>
      </c>
      <c r="B144" s="1">
        <v>2003</v>
      </c>
      <c r="C144" s="3">
        <v>4399.0634765625</v>
      </c>
      <c r="D144" s="3">
        <v>2589.0390625</v>
      </c>
      <c r="E144" s="3">
        <v>169.05000305175781</v>
      </c>
      <c r="F144" s="3">
        <v>178.53366088867188</v>
      </c>
      <c r="G144" s="3">
        <v>0.15053428709506989</v>
      </c>
      <c r="H144" s="3">
        <v>2663.10205078125</v>
      </c>
      <c r="I144" s="3">
        <v>178.20408630371094</v>
      </c>
      <c r="J144" s="3">
        <v>155.109619140625</v>
      </c>
      <c r="K144" s="3">
        <f t="shared" si="12"/>
        <v>24.685536498109435</v>
      </c>
      <c r="L144" s="3">
        <f t="shared" si="13"/>
        <v>28.360997215615846</v>
      </c>
      <c r="M144" s="3">
        <f t="shared" si="14"/>
        <v>1.4229991374255835</v>
      </c>
      <c r="N144" s="3">
        <f t="shared" si="15"/>
        <v>1.5479923878233302</v>
      </c>
      <c r="O144" s="3">
        <f t="shared" si="16"/>
        <v>0.87040439059446517</v>
      </c>
      <c r="P144" s="4">
        <f t="shared" si="17"/>
        <v>115.70537292013934</v>
      </c>
    </row>
    <row r="145" spans="1:16" x14ac:dyDescent="0.15">
      <c r="A145" t="s">
        <v>17</v>
      </c>
      <c r="B145" s="1">
        <v>2003</v>
      </c>
      <c r="C145" s="3">
        <v>2555.319580078125</v>
      </c>
      <c r="D145" s="3">
        <v>1726.3271484375</v>
      </c>
      <c r="E145" s="3">
        <v>82.944389343261719</v>
      </c>
      <c r="F145" s="3">
        <v>239.34951782226562</v>
      </c>
      <c r="G145" s="3">
        <v>17.010374069213867</v>
      </c>
      <c r="H145" s="3">
        <v>593.55670166015625</v>
      </c>
      <c r="I145" s="3">
        <v>72.395408630371094</v>
      </c>
      <c r="J145" s="3">
        <v>65.024833679199219</v>
      </c>
      <c r="K145" s="3">
        <f t="shared" si="12"/>
        <v>35.29670773908893</v>
      </c>
      <c r="L145" s="3">
        <f t="shared" si="13"/>
        <v>39.297595018617415</v>
      </c>
      <c r="M145" s="3">
        <f t="shared" si="14"/>
        <v>1.3126472337390518</v>
      </c>
      <c r="N145" s="3">
        <f t="shared" si="15"/>
        <v>3.0065533482526123</v>
      </c>
      <c r="O145" s="3">
        <f t="shared" si="16"/>
        <v>0.89819002212137811</v>
      </c>
      <c r="P145" s="4">
        <f t="shared" si="17"/>
        <v>118.46654334736191</v>
      </c>
    </row>
    <row r="146" spans="1:16" x14ac:dyDescent="0.15">
      <c r="A146" t="s">
        <v>18</v>
      </c>
      <c r="B146" s="1">
        <v>2003</v>
      </c>
      <c r="C146" s="3">
        <v>2556.82470703125</v>
      </c>
      <c r="D146" s="3">
        <v>672.2861328125</v>
      </c>
      <c r="E146" s="3">
        <v>0.60213714838027954</v>
      </c>
      <c r="F146" s="3">
        <v>14.300756454467773</v>
      </c>
      <c r="G146" s="3">
        <v>0.15053428709506989</v>
      </c>
      <c r="H146" s="3">
        <v>532.138671875</v>
      </c>
      <c r="I146" s="3">
        <v>72.395408630371094</v>
      </c>
      <c r="J146" s="3">
        <v>64.861045837402344</v>
      </c>
      <c r="K146" s="3">
        <f t="shared" si="12"/>
        <v>35.317498103859293</v>
      </c>
      <c r="L146" s="3">
        <f t="shared" si="13"/>
        <v>39.420035153932844</v>
      </c>
      <c r="M146" s="3">
        <f t="shared" si="14"/>
        <v>3.1560098213741061</v>
      </c>
      <c r="N146" s="3">
        <f t="shared" si="15"/>
        <v>4.6777747157879714</v>
      </c>
      <c r="O146" s="3">
        <f t="shared" si="16"/>
        <v>0.89592761563876366</v>
      </c>
      <c r="P146" s="4">
        <f t="shared" si="17"/>
        <v>132.91775411313199</v>
      </c>
    </row>
    <row r="147" spans="1:16" x14ac:dyDescent="0.15">
      <c r="A147" t="s">
        <v>19</v>
      </c>
      <c r="B147" s="1">
        <v>2003</v>
      </c>
      <c r="C147" s="3">
        <v>438.3558349609375</v>
      </c>
      <c r="D147" s="3">
        <v>255.45668029785156</v>
      </c>
      <c r="E147" s="3">
        <v>4.5160284042358398</v>
      </c>
      <c r="F147" s="3">
        <v>18.515716552734375</v>
      </c>
      <c r="G147" s="3">
        <v>0.15053428709506989</v>
      </c>
      <c r="H147" s="3">
        <v>91.825912475585938</v>
      </c>
      <c r="I147" s="3">
        <v>10.155012130737305</v>
      </c>
      <c r="J147" s="3">
        <v>8.3533163070678711</v>
      </c>
      <c r="K147" s="3">
        <f t="shared" si="12"/>
        <v>43.166451139345973</v>
      </c>
      <c r="L147" s="3">
        <f t="shared" si="13"/>
        <v>52.476862942450509</v>
      </c>
      <c r="M147" s="3">
        <f t="shared" si="14"/>
        <v>1.5740958144332577</v>
      </c>
      <c r="N147" s="3">
        <f t="shared" si="15"/>
        <v>3.9673024928436713</v>
      </c>
      <c r="O147" s="3">
        <f t="shared" si="16"/>
        <v>0.82258063304365336</v>
      </c>
      <c r="P147" s="4">
        <f t="shared" si="17"/>
        <v>55.081933165925264</v>
      </c>
    </row>
    <row r="148" spans="1:16" x14ac:dyDescent="0.15">
      <c r="A148" t="s">
        <v>20</v>
      </c>
      <c r="B148" s="1">
        <v>2003</v>
      </c>
      <c r="C148" s="3">
        <v>419.23797607421875</v>
      </c>
      <c r="D148" s="3">
        <v>285.56353759765625</v>
      </c>
      <c r="E148" s="3">
        <v>9.6341943740844727</v>
      </c>
      <c r="F148" s="3">
        <v>20.924264907836914</v>
      </c>
      <c r="G148" s="3">
        <v>0.75267142057418823</v>
      </c>
      <c r="H148" s="3">
        <v>117.86834716796875</v>
      </c>
      <c r="I148" s="3">
        <v>18.999700546264648</v>
      </c>
      <c r="J148" s="3">
        <v>16.542842864990234</v>
      </c>
      <c r="K148" s="3">
        <f t="shared" si="12"/>
        <v>22.065504403786047</v>
      </c>
      <c r="L148" s="3">
        <f t="shared" si="13"/>
        <v>25.342559286557439</v>
      </c>
      <c r="M148" s="3">
        <f t="shared" si="14"/>
        <v>1.2675746114946032</v>
      </c>
      <c r="N148" s="3">
        <f t="shared" si="15"/>
        <v>3.0043149117619214</v>
      </c>
      <c r="O148" s="3">
        <f t="shared" si="16"/>
        <v>0.87068966296116523</v>
      </c>
      <c r="P148" s="4">
        <f t="shared" si="17"/>
        <v>51.046780058952656</v>
      </c>
    </row>
    <row r="149" spans="1:16" x14ac:dyDescent="0.15">
      <c r="A149" t="s">
        <v>21</v>
      </c>
      <c r="B149" s="1">
        <v>2003</v>
      </c>
      <c r="C149" s="3">
        <v>5475.08251953125</v>
      </c>
      <c r="D149" s="3">
        <v>1427.6671142578125</v>
      </c>
      <c r="E149" s="3">
        <v>1493.300048828125</v>
      </c>
      <c r="F149" s="3">
        <v>170.40481567382812</v>
      </c>
      <c r="G149" s="3">
        <v>133.6744384765625</v>
      </c>
      <c r="H149" s="3">
        <v>201.26434326171875</v>
      </c>
      <c r="I149" s="3">
        <v>247.15989685058594</v>
      </c>
      <c r="J149" s="3">
        <v>196.22103881835938</v>
      </c>
      <c r="K149" s="3">
        <f t="shared" si="12"/>
        <v>22.151985776402345</v>
      </c>
      <c r="L149" s="3">
        <f t="shared" si="13"/>
        <v>27.902627325296656</v>
      </c>
      <c r="M149" s="3">
        <f t="shared" si="14"/>
        <v>1.6273828863183131</v>
      </c>
      <c r="N149" s="3">
        <f t="shared" si="15"/>
        <v>10.834375952459732</v>
      </c>
      <c r="O149" s="3">
        <f t="shared" si="16"/>
        <v>0.79390322345448983</v>
      </c>
      <c r="P149" s="4">
        <f t="shared" si="17"/>
        <v>132.37733251795063</v>
      </c>
    </row>
    <row r="150" spans="1:16" x14ac:dyDescent="0.15">
      <c r="A150" t="s">
        <v>22</v>
      </c>
      <c r="B150" s="1">
        <v>2003</v>
      </c>
      <c r="C150" s="3">
        <v>1527.019775390625</v>
      </c>
      <c r="D150" s="3">
        <v>668.52276611328125</v>
      </c>
      <c r="E150" s="3">
        <v>315.67037963867188</v>
      </c>
      <c r="F150" s="3">
        <v>29.805788040161133</v>
      </c>
      <c r="G150" s="3">
        <v>113.50285339355469</v>
      </c>
      <c r="H150" s="3">
        <v>178.38313293457031</v>
      </c>
      <c r="I150" s="3">
        <v>71.740249633789062</v>
      </c>
      <c r="J150" s="3">
        <v>46.025135040283203</v>
      </c>
      <c r="K150" s="3">
        <f t="shared" si="12"/>
        <v>21.285398129858351</v>
      </c>
      <c r="L150" s="3">
        <f t="shared" si="13"/>
        <v>33.17795317828206</v>
      </c>
      <c r="M150" s="3">
        <f t="shared" si="14"/>
        <v>1.3857325237096425</v>
      </c>
      <c r="N150" s="3">
        <f t="shared" si="15"/>
        <v>4.7468412221272072</v>
      </c>
      <c r="O150" s="3">
        <f t="shared" si="16"/>
        <v>0.64155247960840311</v>
      </c>
      <c r="P150" s="4">
        <f t="shared" si="17"/>
        <v>108.94338723482524</v>
      </c>
    </row>
    <row r="151" spans="1:16" x14ac:dyDescent="0.15">
      <c r="A151" t="s">
        <v>23</v>
      </c>
      <c r="B151" s="1">
        <v>2003</v>
      </c>
      <c r="C151" s="3">
        <v>266.14462280273438</v>
      </c>
      <c r="D151" s="3">
        <v>151.88909912109375</v>
      </c>
      <c r="E151" s="3">
        <v>21.074800491333008</v>
      </c>
      <c r="F151" s="3">
        <v>15.203962326049805</v>
      </c>
      <c r="G151" s="3">
        <v>0.15053428709506989</v>
      </c>
      <c r="H151" s="3">
        <v>184.25396728515625</v>
      </c>
      <c r="I151" s="3">
        <v>29.154712677001953</v>
      </c>
      <c r="J151" s="3">
        <v>24.077205657958984</v>
      </c>
      <c r="K151" s="3">
        <f t="shared" si="12"/>
        <v>9.128699903555443</v>
      </c>
      <c r="L151" s="3">
        <f t="shared" si="13"/>
        <v>11.053800286610807</v>
      </c>
      <c r="M151" s="3">
        <f t="shared" si="14"/>
        <v>1.1766115979413847</v>
      </c>
      <c r="N151" s="3">
        <f t="shared" si="15"/>
        <v>1.3333333547335591</v>
      </c>
      <c r="O151" s="3">
        <f t="shared" si="16"/>
        <v>0.82584266649116223</v>
      </c>
      <c r="P151" s="4">
        <f t="shared" si="17"/>
        <v>56.277329121462692</v>
      </c>
    </row>
    <row r="152" spans="1:16" x14ac:dyDescent="0.15">
      <c r="A152" t="s">
        <v>24</v>
      </c>
      <c r="B152" s="1">
        <v>2003</v>
      </c>
      <c r="C152" s="3">
        <v>10898.9833984375</v>
      </c>
      <c r="D152" s="3">
        <v>7250.48388671875</v>
      </c>
      <c r="E152" s="3">
        <v>1005.8700561523438</v>
      </c>
      <c r="F152" s="3">
        <v>705.7047119140625</v>
      </c>
      <c r="G152" s="3">
        <v>0.15053428709506989</v>
      </c>
      <c r="H152" s="3">
        <v>1190.7261962890625</v>
      </c>
      <c r="I152" s="3">
        <v>342.4859619140625</v>
      </c>
      <c r="J152" s="3">
        <v>309.5640869140625</v>
      </c>
      <c r="K152" s="3">
        <f t="shared" si="12"/>
        <v>31.823153677674831</v>
      </c>
      <c r="L152" s="3">
        <f t="shared" si="13"/>
        <v>35.207518763192795</v>
      </c>
      <c r="M152" s="3">
        <f t="shared" si="14"/>
        <v>1.2234496110182125</v>
      </c>
      <c r="N152" s="3">
        <f t="shared" si="15"/>
        <v>5.7466466528993791</v>
      </c>
      <c r="O152" s="3">
        <f t="shared" si="16"/>
        <v>0.90387379729081907</v>
      </c>
      <c r="P152" s="4">
        <f t="shared" si="17"/>
        <v>127.36033031689338</v>
      </c>
    </row>
    <row r="153" spans="1:16" x14ac:dyDescent="0.15">
      <c r="A153" t="s">
        <v>25</v>
      </c>
      <c r="B153" s="1">
        <v>2003</v>
      </c>
      <c r="C153" s="3">
        <v>179.28633117675781</v>
      </c>
      <c r="D153" s="3">
        <v>53.891273498535156</v>
      </c>
      <c r="E153" s="3">
        <v>18.515716552734375</v>
      </c>
      <c r="F153" s="3">
        <v>17.160907745361328</v>
      </c>
      <c r="G153" s="3">
        <v>0.45160284638404846</v>
      </c>
      <c r="H153" s="3">
        <v>52.988067626953125</v>
      </c>
      <c r="I153" s="3">
        <v>35.051170349121094</v>
      </c>
      <c r="J153" s="3">
        <v>28.171968460083008</v>
      </c>
      <c r="K153" s="3">
        <f t="shared" si="12"/>
        <v>5.1149884409281476</v>
      </c>
      <c r="L153" s="3">
        <f t="shared" si="13"/>
        <v>6.3639972986193509</v>
      </c>
      <c r="M153" s="3">
        <f t="shared" si="14"/>
        <v>1.321876877085286</v>
      </c>
      <c r="N153" s="3">
        <f t="shared" si="15"/>
        <v>2.5394456490339903</v>
      </c>
      <c r="O153" s="3">
        <f t="shared" si="16"/>
        <v>0.80373831114570526</v>
      </c>
      <c r="P153" s="4">
        <f t="shared" si="17"/>
        <v>78.722502470105312</v>
      </c>
    </row>
    <row r="154" spans="1:16" x14ac:dyDescent="0.15">
      <c r="A154" t="s">
        <v>26</v>
      </c>
      <c r="B154" s="1">
        <v>2003</v>
      </c>
      <c r="C154" s="3">
        <v>912.08721923828125</v>
      </c>
      <c r="D154" s="3">
        <v>510.31121826171875</v>
      </c>
      <c r="E154" s="3">
        <v>91.976448059082031</v>
      </c>
      <c r="F154" s="3">
        <v>13.698619842529297</v>
      </c>
      <c r="G154" s="3">
        <v>0.45160284638404846</v>
      </c>
      <c r="H154" s="3">
        <v>56.450355529785156</v>
      </c>
      <c r="I154" s="3">
        <v>33.7408447265625</v>
      </c>
      <c r="J154" s="3">
        <v>28.990921020507812</v>
      </c>
      <c r="K154" s="3">
        <f t="shared" si="12"/>
        <v>27.032139433078274</v>
      </c>
      <c r="L154" s="3">
        <f t="shared" si="13"/>
        <v>31.461132904093741</v>
      </c>
      <c r="M154" s="3">
        <f t="shared" si="14"/>
        <v>1.3715196507899858</v>
      </c>
      <c r="N154" s="3">
        <f t="shared" si="15"/>
        <v>12.918976618193131</v>
      </c>
      <c r="O154" s="3">
        <f t="shared" si="16"/>
        <v>0.85922333170528753</v>
      </c>
      <c r="P154" s="4">
        <f t="shared" si="17"/>
        <v>119.56299400242285</v>
      </c>
    </row>
    <row r="155" spans="1:16" x14ac:dyDescent="0.15">
      <c r="A155" t="s">
        <v>27</v>
      </c>
      <c r="B155" s="1">
        <v>2003</v>
      </c>
      <c r="C155" s="3">
        <v>217.22097778320312</v>
      </c>
      <c r="D155" s="3">
        <v>105.5245361328125</v>
      </c>
      <c r="E155" s="3">
        <v>29.354185104370117</v>
      </c>
      <c r="F155" s="3">
        <v>2.8601512908935547</v>
      </c>
      <c r="G155" s="3">
        <v>8.4299201965332031</v>
      </c>
      <c r="H155" s="3">
        <v>69.39630126953125</v>
      </c>
      <c r="I155" s="3">
        <v>6.7154111862182617</v>
      </c>
      <c r="J155" s="3">
        <v>5.2412967681884766</v>
      </c>
      <c r="K155" s="3">
        <f t="shared" si="12"/>
        <v>32.346638464818959</v>
      </c>
      <c r="L155" s="3">
        <f t="shared" si="13"/>
        <v>41.444128693800359</v>
      </c>
      <c r="M155" s="3">
        <f t="shared" si="14"/>
        <v>1.4793499019897673</v>
      </c>
      <c r="N155" s="3">
        <f t="shared" si="15"/>
        <v>2.6921643687901562</v>
      </c>
      <c r="O155" s="3">
        <f t="shared" si="16"/>
        <v>0.78048783951531597</v>
      </c>
      <c r="P155" s="4">
        <f t="shared" si="17"/>
        <v>104.72851373625262</v>
      </c>
    </row>
    <row r="156" spans="1:16" x14ac:dyDescent="0.15">
      <c r="A156" t="s">
        <v>28</v>
      </c>
      <c r="B156" s="1">
        <v>2003</v>
      </c>
      <c r="C156" s="3">
        <v>1405.990234375</v>
      </c>
      <c r="D156" s="3">
        <v>966.8817138671875</v>
      </c>
      <c r="E156" s="3">
        <v>62.622261047363281</v>
      </c>
      <c r="F156" s="3">
        <v>52.536464691162109</v>
      </c>
      <c r="G156" s="3">
        <v>0.15053428709506989</v>
      </c>
      <c r="H156" s="3">
        <v>781.4234619140625</v>
      </c>
      <c r="I156" s="3">
        <v>59.128376007080078</v>
      </c>
      <c r="J156" s="3">
        <v>49.300945281982422</v>
      </c>
      <c r="K156" s="3">
        <f t="shared" si="12"/>
        <v>23.778603934710564</v>
      </c>
      <c r="L156" s="3">
        <f t="shared" si="13"/>
        <v>28.518524874792508</v>
      </c>
      <c r="M156" s="3">
        <f t="shared" si="14"/>
        <v>1.2355647198879596</v>
      </c>
      <c r="N156" s="3">
        <f t="shared" si="15"/>
        <v>1.6856163545424083</v>
      </c>
      <c r="O156" s="3">
        <f t="shared" si="16"/>
        <v>0.83379501706725534</v>
      </c>
      <c r="P156" s="4">
        <f t="shared" si="17"/>
        <v>75.748563010509429</v>
      </c>
    </row>
    <row r="157" spans="1:16" x14ac:dyDescent="0.15">
      <c r="A157" t="s">
        <v>29</v>
      </c>
      <c r="B157" s="1">
        <v>2003</v>
      </c>
      <c r="C157" s="3">
        <v>481.40863037109375</v>
      </c>
      <c r="D157" s="3">
        <v>165.88877868652344</v>
      </c>
      <c r="E157" s="3">
        <v>77.826225280761719</v>
      </c>
      <c r="F157" s="3">
        <v>18.81678581237793</v>
      </c>
      <c r="G157" s="3">
        <v>48.170970916748047</v>
      </c>
      <c r="H157" s="3">
        <v>54.794479370117188</v>
      </c>
      <c r="I157" s="3">
        <v>59.619747161865234</v>
      </c>
      <c r="J157" s="3">
        <v>49.956108093261719</v>
      </c>
      <c r="K157" s="3">
        <f t="shared" si="12"/>
        <v>8.0746506533160662</v>
      </c>
      <c r="L157" s="3">
        <f t="shared" si="13"/>
        <v>9.6366320104913878</v>
      </c>
      <c r="M157" s="3">
        <f t="shared" si="14"/>
        <v>1.3626410585053543</v>
      </c>
      <c r="N157" s="3">
        <f t="shared" si="15"/>
        <v>3.9530283380474529</v>
      </c>
      <c r="O157" s="3">
        <f t="shared" si="16"/>
        <v>0.837912109181424</v>
      </c>
      <c r="P157" s="4">
        <f t="shared" si="17"/>
        <v>160.82799696997193</v>
      </c>
    </row>
    <row r="158" spans="1:16" x14ac:dyDescent="0.15">
      <c r="A158" t="s">
        <v>30</v>
      </c>
      <c r="B158" s="1">
        <v>2003</v>
      </c>
      <c r="C158" s="3">
        <v>5399.9658203125</v>
      </c>
      <c r="D158" s="3">
        <v>2351.94775390625</v>
      </c>
      <c r="E158" s="3">
        <v>178.38313293457031</v>
      </c>
      <c r="F158" s="3">
        <v>180.94221496582031</v>
      </c>
      <c r="G158" s="3">
        <v>0.15053428709506989</v>
      </c>
      <c r="H158" s="3">
        <v>285.56353759765625</v>
      </c>
      <c r="I158" s="3">
        <v>798.31500244140625</v>
      </c>
      <c r="J158" s="3">
        <v>574.74090576171875</v>
      </c>
      <c r="K158" s="3">
        <f t="shared" si="12"/>
        <v>6.7642043601815436</v>
      </c>
      <c r="L158" s="3">
        <f t="shared" si="13"/>
        <v>9.3954784950547197</v>
      </c>
      <c r="M158" s="3">
        <f t="shared" si="14"/>
        <v>1.3834052590352388</v>
      </c>
      <c r="N158" s="3">
        <f t="shared" si="15"/>
        <v>11.571612710409337</v>
      </c>
      <c r="O158" s="3">
        <f t="shared" si="16"/>
        <v>0.71994250891445932</v>
      </c>
      <c r="P158" s="4">
        <f t="shared" si="17"/>
        <v>135.46887125096234</v>
      </c>
    </row>
    <row r="159" spans="1:16" x14ac:dyDescent="0.15">
      <c r="A159" t="s">
        <v>31</v>
      </c>
      <c r="B159" s="1">
        <v>2003</v>
      </c>
      <c r="C159" s="3">
        <v>729.338623046875</v>
      </c>
      <c r="D159" s="3">
        <v>536.65472412109375</v>
      </c>
      <c r="E159" s="3">
        <v>13.54808521270752</v>
      </c>
      <c r="F159" s="3">
        <v>14.601825714111328</v>
      </c>
      <c r="G159" s="3">
        <v>10.085797309875488</v>
      </c>
      <c r="H159" s="3">
        <v>77.525154113769531</v>
      </c>
      <c r="I159" s="3">
        <v>9.8274307250976562</v>
      </c>
      <c r="J159" s="3">
        <v>8.5171070098876953</v>
      </c>
      <c r="K159" s="3">
        <f t="shared" si="12"/>
        <v>74.214577894124758</v>
      </c>
      <c r="L159" s="3">
        <f t="shared" si="13"/>
        <v>85.632201427100767</v>
      </c>
      <c r="M159" s="3">
        <f t="shared" si="14"/>
        <v>1.2828107048728077</v>
      </c>
      <c r="N159" s="3">
        <f t="shared" si="15"/>
        <v>7.1354936581354744</v>
      </c>
      <c r="O159" s="3">
        <f t="shared" si="16"/>
        <v>0.86666670548349856</v>
      </c>
      <c r="P159" s="4">
        <f t="shared" si="17"/>
        <v>257.93667650969627</v>
      </c>
    </row>
    <row r="160" spans="1:16" x14ac:dyDescent="0.15">
      <c r="A160" t="s">
        <v>32</v>
      </c>
      <c r="B160" s="1">
        <v>2003</v>
      </c>
      <c r="C160" s="3">
        <v>1984.493408203125</v>
      </c>
      <c r="D160" s="3">
        <v>1059.3096923828125</v>
      </c>
      <c r="E160" s="3">
        <v>22.580142974853516</v>
      </c>
      <c r="F160" s="3">
        <v>43.504405975341797</v>
      </c>
      <c r="G160" s="3">
        <v>0.15053428709506989</v>
      </c>
      <c r="H160" s="3">
        <v>380.70120239257812</v>
      </c>
      <c r="I160" s="3">
        <v>100.73117065429688</v>
      </c>
      <c r="J160" s="3">
        <v>78.2918701171875</v>
      </c>
      <c r="K160" s="3">
        <f t="shared" si="12"/>
        <v>19.700886977813283</v>
      </c>
      <c r="L160" s="3">
        <f t="shared" si="13"/>
        <v>25.347375215750109</v>
      </c>
      <c r="M160" s="3">
        <f t="shared" si="14"/>
        <v>1.5738545031717648</v>
      </c>
      <c r="N160" s="3">
        <f t="shared" si="15"/>
        <v>4.6764809289362423</v>
      </c>
      <c r="O160" s="3">
        <f t="shared" si="16"/>
        <v>0.7772357812248637</v>
      </c>
      <c r="P160" s="4">
        <f t="shared" si="17"/>
        <v>123.88362979628928</v>
      </c>
    </row>
    <row r="161" spans="1:16" x14ac:dyDescent="0.15">
      <c r="A161" t="s">
        <v>33</v>
      </c>
      <c r="B161" s="1">
        <v>2003</v>
      </c>
      <c r="C161" s="3">
        <v>2830.797119140625</v>
      </c>
      <c r="D161" s="3">
        <v>1269.606201171875</v>
      </c>
      <c r="E161" s="3">
        <v>43.504405975341797</v>
      </c>
      <c r="F161" s="3">
        <v>135.17977905273438</v>
      </c>
      <c r="G161" s="3">
        <v>0.15053428709506989</v>
      </c>
      <c r="H161" s="3">
        <v>752.67138671875</v>
      </c>
      <c r="I161" s="3">
        <v>81.240097045898438</v>
      </c>
      <c r="J161" s="3">
        <v>65.843788146972656</v>
      </c>
      <c r="K161" s="3">
        <f t="shared" si="12"/>
        <v>34.84482690291842</v>
      </c>
      <c r="L161" s="3">
        <f t="shared" si="13"/>
        <v>42.992622368899632</v>
      </c>
      <c r="M161" s="3">
        <f t="shared" si="14"/>
        <v>1.9386438820242555</v>
      </c>
      <c r="N161" s="3">
        <f t="shared" si="15"/>
        <v>3.1878284905917229</v>
      </c>
      <c r="O161" s="3">
        <f t="shared" si="16"/>
        <v>0.81048386869568501</v>
      </c>
      <c r="P161" s="4">
        <f t="shared" si="17"/>
        <v>909.37339405524222</v>
      </c>
    </row>
    <row r="162" spans="1:16" x14ac:dyDescent="0.15">
      <c r="A162" t="s">
        <v>34</v>
      </c>
      <c r="B162" s="1">
        <v>2003</v>
      </c>
      <c r="C162" s="3">
        <v>2483.5146484375</v>
      </c>
      <c r="D162" s="3">
        <v>1255.0042724609375</v>
      </c>
      <c r="E162" s="3">
        <v>26.343500137329102</v>
      </c>
      <c r="F162" s="3">
        <v>120.12635803222656</v>
      </c>
      <c r="G162" s="3">
        <v>0.15053428709506989</v>
      </c>
      <c r="H162" s="3">
        <v>231.82279968261719</v>
      </c>
      <c r="I162" s="3">
        <v>129.88587951660156</v>
      </c>
      <c r="J162" s="3">
        <v>102.6966552734375</v>
      </c>
      <c r="K162" s="3">
        <f t="shared" si="12"/>
        <v>19.120743976792841</v>
      </c>
      <c r="L162" s="3">
        <f t="shared" si="13"/>
        <v>24.18301396306391</v>
      </c>
      <c r="M162" s="3">
        <f t="shared" si="14"/>
        <v>1.6404418593890446</v>
      </c>
      <c r="N162" s="3">
        <f t="shared" si="15"/>
        <v>7.0534416952112089</v>
      </c>
      <c r="O162" s="3">
        <f t="shared" si="16"/>
        <v>0.79066835945250824</v>
      </c>
      <c r="P162" s="4">
        <f t="shared" si="17"/>
        <v>117.55861187480569</v>
      </c>
    </row>
    <row r="163" spans="1:16" x14ac:dyDescent="0.15">
      <c r="A163" t="s">
        <v>35</v>
      </c>
      <c r="B163" s="1">
        <v>2003</v>
      </c>
      <c r="C163" s="3">
        <v>147350.328125</v>
      </c>
      <c r="D163" s="3">
        <v>27127.33203125</v>
      </c>
      <c r="E163" s="3">
        <v>11858.337890625</v>
      </c>
      <c r="F163" s="3">
        <v>8594.6044921875</v>
      </c>
      <c r="G163" s="3">
        <v>540.86968994140625</v>
      </c>
      <c r="H163" s="3">
        <v>5539.2099609375</v>
      </c>
      <c r="I163" s="3">
        <v>23705.23828125</v>
      </c>
      <c r="J163" s="3">
        <v>16763.3046875</v>
      </c>
      <c r="K163" s="3">
        <f t="shared" si="12"/>
        <v>6.2159395479078086</v>
      </c>
      <c r="L163" s="3">
        <f t="shared" si="13"/>
        <v>8.790052490955178</v>
      </c>
      <c r="M163" s="3">
        <f t="shared" si="14"/>
        <v>1.8545313428230592</v>
      </c>
      <c r="N163" s="3">
        <f t="shared" si="15"/>
        <v>10.04112433960775</v>
      </c>
      <c r="O163" s="3">
        <f t="shared" si="16"/>
        <v>0.70715613522261778</v>
      </c>
      <c r="P163" s="4">
        <f t="shared" si="17"/>
        <v>140.09241378480493</v>
      </c>
    </row>
    <row r="164" spans="1:16" x14ac:dyDescent="0.15">
      <c r="A164" t="s">
        <v>36</v>
      </c>
      <c r="B164" s="1">
        <v>2003</v>
      </c>
      <c r="C164" s="3">
        <v>3859.39794921875</v>
      </c>
      <c r="D164" s="3">
        <v>1325.6048583984375</v>
      </c>
      <c r="E164" s="3">
        <v>570.9765625</v>
      </c>
      <c r="F164" s="3">
        <v>253.95133972167969</v>
      </c>
      <c r="G164" s="3">
        <v>0.15053428709506989</v>
      </c>
      <c r="H164" s="3">
        <v>2126.146240234375</v>
      </c>
      <c r="I164" s="3">
        <v>670.72216796875</v>
      </c>
      <c r="J164" s="3">
        <v>385.72665405273438</v>
      </c>
      <c r="K164" s="3">
        <f t="shared" si="12"/>
        <v>5.7540933243741623</v>
      </c>
      <c r="L164" s="3">
        <f t="shared" si="13"/>
        <v>10.005525697197776</v>
      </c>
      <c r="M164" s="3">
        <f t="shared" si="14"/>
        <v>1.3069280135115116</v>
      </c>
      <c r="N164" s="3">
        <f t="shared" si="15"/>
        <v>1.6214267437602516</v>
      </c>
      <c r="O164" s="3">
        <f t="shared" si="16"/>
        <v>0.57509155425843328</v>
      </c>
      <c r="P164" s="4">
        <f t="shared" si="17"/>
        <v>200.68612206843599</v>
      </c>
    </row>
    <row r="165" spans="1:16" x14ac:dyDescent="0.15">
      <c r="A165" t="s">
        <v>37</v>
      </c>
      <c r="B165" s="1">
        <v>2003</v>
      </c>
      <c r="C165" s="3">
        <v>251.39225769042969</v>
      </c>
      <c r="D165" s="3">
        <v>33.117542266845703</v>
      </c>
      <c r="E165" s="3">
        <v>44.558147430419922</v>
      </c>
      <c r="F165" s="3">
        <v>6.3224396705627441</v>
      </c>
      <c r="G165" s="3">
        <v>2.7096171379089355</v>
      </c>
      <c r="H165" s="3">
        <v>29.956321716308594</v>
      </c>
      <c r="I165" s="3">
        <v>31.447778701782227</v>
      </c>
      <c r="J165" s="3">
        <v>23.913415908813477</v>
      </c>
      <c r="K165" s="3">
        <f t="shared" si="12"/>
        <v>7.9939591306072959</v>
      </c>
      <c r="L165" s="3">
        <f t="shared" si="13"/>
        <v>10.512603412621495</v>
      </c>
      <c r="M165" s="3">
        <f t="shared" si="14"/>
        <v>1.8896433045491474</v>
      </c>
      <c r="N165" s="3">
        <f t="shared" si="15"/>
        <v>6.4478767058919759</v>
      </c>
      <c r="O165" s="3">
        <f t="shared" si="16"/>
        <v>0.76041669383339439</v>
      </c>
      <c r="P165" s="4">
        <f t="shared" si="17"/>
        <v>75.225469895416452</v>
      </c>
    </row>
    <row r="166" spans="1:16" x14ac:dyDescent="0.15">
      <c r="A166" t="s">
        <v>38</v>
      </c>
      <c r="B166" s="1">
        <v>2003</v>
      </c>
      <c r="C166" s="3">
        <v>12192.5244140625</v>
      </c>
      <c r="D166" s="3">
        <v>4994.42626953125</v>
      </c>
      <c r="E166" s="3">
        <v>1036.12744140625</v>
      </c>
      <c r="F166" s="3">
        <v>979.074951171875</v>
      </c>
      <c r="G166" s="3">
        <v>0.15053428709506989</v>
      </c>
      <c r="H166" s="3">
        <v>279.69268798828125</v>
      </c>
      <c r="I166" s="3">
        <v>889.8739013671875</v>
      </c>
      <c r="J166" s="3">
        <v>527.24169921875</v>
      </c>
      <c r="K166" s="3">
        <f t="shared" si="12"/>
        <v>13.701406901955556</v>
      </c>
      <c r="L166" s="3">
        <f t="shared" si="13"/>
        <v>23.125114026695908</v>
      </c>
      <c r="M166" s="3">
        <f t="shared" si="14"/>
        <v>1.637092613013519</v>
      </c>
      <c r="N166" s="3">
        <f t="shared" si="15"/>
        <v>9.6849220793088868</v>
      </c>
      <c r="O166" s="3">
        <f t="shared" si="16"/>
        <v>0.592490349934642</v>
      </c>
      <c r="P166" s="4">
        <f t="shared" si="17"/>
        <v>113.37060187785302</v>
      </c>
    </row>
    <row r="167" spans="1:16" x14ac:dyDescent="0.15">
      <c r="A167" t="s">
        <v>39</v>
      </c>
      <c r="B167" s="1">
        <v>2003</v>
      </c>
      <c r="C167" s="3">
        <v>2903.806396484375</v>
      </c>
      <c r="D167" s="3">
        <v>2471.471923828125</v>
      </c>
      <c r="E167" s="3">
        <v>147.2225341796875</v>
      </c>
      <c r="F167" s="3">
        <v>26.042430877685547</v>
      </c>
      <c r="G167" s="3">
        <v>3.3117542266845703</v>
      </c>
      <c r="H167" s="3">
        <v>119.52422332763672</v>
      </c>
      <c r="I167" s="3">
        <v>29.482294082641602</v>
      </c>
      <c r="J167" s="3">
        <v>26.534063339233398</v>
      </c>
      <c r="K167" s="3">
        <f t="shared" si="12"/>
        <v>98.493230830163242</v>
      </c>
      <c r="L167" s="3">
        <f t="shared" si="13"/>
        <v>109.43692865128547</v>
      </c>
      <c r="M167" s="3">
        <f t="shared" si="14"/>
        <v>1.0856524674492274</v>
      </c>
      <c r="N167" s="3">
        <f t="shared" si="15"/>
        <v>19.504550237118846</v>
      </c>
      <c r="O167" s="3">
        <f t="shared" si="16"/>
        <v>0.89999995471369898</v>
      </c>
      <c r="P167" s="4">
        <f t="shared" si="17"/>
        <v>287.97203758892601</v>
      </c>
    </row>
    <row r="168" spans="1:16" x14ac:dyDescent="0.15">
      <c r="A168" t="s">
        <v>40</v>
      </c>
      <c r="B168" s="1">
        <v>2003</v>
      </c>
      <c r="C168" s="3">
        <v>6035.220703125</v>
      </c>
      <c r="D168" s="3">
        <v>819.20758056640625</v>
      </c>
      <c r="E168" s="3">
        <v>100.10530090332031</v>
      </c>
      <c r="F168" s="3">
        <v>212.40386962890625</v>
      </c>
      <c r="G168" s="3">
        <v>54.04180908203125</v>
      </c>
      <c r="H168" s="3">
        <v>296.25146484375</v>
      </c>
      <c r="I168" s="3">
        <v>359.35638427734375</v>
      </c>
      <c r="J168" s="3">
        <v>283.52139282226562</v>
      </c>
      <c r="K168" s="3">
        <f t="shared" si="12"/>
        <v>16.794527569787498</v>
      </c>
      <c r="L168" s="3">
        <f t="shared" si="13"/>
        <v>21.286650164378845</v>
      </c>
      <c r="M168" s="3">
        <f t="shared" si="14"/>
        <v>3.8633061016074013</v>
      </c>
      <c r="N168" s="3">
        <f t="shared" si="15"/>
        <v>10.72552219653919</v>
      </c>
      <c r="O168" s="3">
        <f t="shared" si="16"/>
        <v>0.78896996192907409</v>
      </c>
      <c r="P168" s="4">
        <f t="shared" si="17"/>
        <v>135.5867552900209</v>
      </c>
    </row>
    <row r="169" spans="1:16" x14ac:dyDescent="0.15">
      <c r="A169" t="s">
        <v>41</v>
      </c>
      <c r="B169" s="1">
        <v>2003</v>
      </c>
      <c r="C169" s="3">
        <v>516.7841796875</v>
      </c>
      <c r="D169" s="3">
        <v>206.68357849121094</v>
      </c>
      <c r="E169" s="3">
        <v>102.51384735107422</v>
      </c>
      <c r="F169" s="3">
        <v>24.988691329956055</v>
      </c>
      <c r="G169" s="3">
        <v>0.15053428709506989</v>
      </c>
      <c r="H169" s="3">
        <v>9.6341943740844727</v>
      </c>
      <c r="I169" s="3">
        <v>42.749324798583984</v>
      </c>
      <c r="J169" s="3">
        <v>36.197704315185547</v>
      </c>
      <c r="K169" s="3">
        <f t="shared" si="12"/>
        <v>12.088709754419742</v>
      </c>
      <c r="L169" s="3">
        <f t="shared" si="13"/>
        <v>14.276711450750769</v>
      </c>
      <c r="M169" s="3">
        <f t="shared" si="14"/>
        <v>1.3314222915950449</v>
      </c>
      <c r="N169" s="3">
        <f t="shared" si="15"/>
        <v>14.861471198957078</v>
      </c>
      <c r="O169" s="3">
        <f t="shared" si="16"/>
        <v>0.84674329912187407</v>
      </c>
      <c r="P169" s="4">
        <f t="shared" si="17"/>
        <v>156.56113249259539</v>
      </c>
    </row>
    <row r="170" spans="1:16" x14ac:dyDescent="0.15">
      <c r="A170" t="s">
        <v>42</v>
      </c>
      <c r="B170" s="1">
        <v>2003</v>
      </c>
      <c r="C170" s="3">
        <v>25.139225006103516</v>
      </c>
      <c r="D170" s="3">
        <v>39.289447784423828</v>
      </c>
      <c r="E170" s="3">
        <v>8.5804538726806641</v>
      </c>
      <c r="F170" s="3">
        <v>282.25177001953125</v>
      </c>
      <c r="G170" s="3">
        <v>0.15053428709506989</v>
      </c>
      <c r="H170" s="3">
        <v>1343.5184326171875</v>
      </c>
      <c r="I170" s="3">
        <v>8.5171070098876953</v>
      </c>
      <c r="J170" s="3">
        <v>6.8792018890380859</v>
      </c>
      <c r="K170" s="3">
        <f t="shared" si="12"/>
        <v>2.9516154930211447</v>
      </c>
      <c r="L170" s="3">
        <f t="shared" si="13"/>
        <v>3.6543810476274183</v>
      </c>
      <c r="M170" s="3">
        <f t="shared" si="14"/>
        <v>0.39735626308516669</v>
      </c>
      <c r="N170" s="3">
        <f t="shared" si="15"/>
        <v>1.546153169413785E-2</v>
      </c>
      <c r="O170" s="3">
        <f t="shared" si="16"/>
        <v>0.80769231630550964</v>
      </c>
      <c r="P170" s="4">
        <f t="shared" si="17"/>
        <v>61.823958166716778</v>
      </c>
    </row>
    <row r="171" spans="1:16" x14ac:dyDescent="0.15">
      <c r="A171" t="s">
        <v>1</v>
      </c>
      <c r="B171" s="1">
        <v>2004</v>
      </c>
      <c r="C171" s="3">
        <v>2354.321044921875</v>
      </c>
      <c r="D171" s="3">
        <v>1032.77783203125</v>
      </c>
      <c r="E171" s="3">
        <v>120.73079681396484</v>
      </c>
      <c r="F171" s="3">
        <v>16.52105712890625</v>
      </c>
      <c r="G171" s="3">
        <v>0.14120560884475708</v>
      </c>
      <c r="H171" s="3">
        <v>574.9892578125</v>
      </c>
      <c r="I171" s="3">
        <v>117.90956878662109</v>
      </c>
      <c r="J171" s="3">
        <v>92.496658325195312</v>
      </c>
      <c r="K171" s="3">
        <f t="shared" si="12"/>
        <v>19.96717543071037</v>
      </c>
      <c r="L171" s="3">
        <f t="shared" si="13"/>
        <v>25.453038926494685</v>
      </c>
      <c r="M171" s="3">
        <f t="shared" si="14"/>
        <v>1.7261495720492728</v>
      </c>
      <c r="N171" s="3">
        <f t="shared" si="15"/>
        <v>3.9792360251728862</v>
      </c>
      <c r="O171" s="3">
        <f t="shared" si="16"/>
        <v>0.78447117801427058</v>
      </c>
      <c r="P171" s="4">
        <f t="shared" si="17"/>
        <v>126.32881034844934</v>
      </c>
    </row>
    <row r="172" spans="1:16" x14ac:dyDescent="0.15">
      <c r="A172" t="s">
        <v>2</v>
      </c>
      <c r="B172" s="1">
        <v>2004</v>
      </c>
      <c r="C172" s="3">
        <v>1293.725830078125</v>
      </c>
      <c r="D172" s="3">
        <v>1030.5185546875</v>
      </c>
      <c r="E172" s="3">
        <v>13.132122039794922</v>
      </c>
      <c r="F172" s="3">
        <v>5.2246074676513672</v>
      </c>
      <c r="G172" s="3">
        <v>0.14120560884475708</v>
      </c>
      <c r="H172" s="3">
        <v>44.056148529052734</v>
      </c>
      <c r="I172" s="3">
        <v>4.5774798393249512</v>
      </c>
      <c r="J172" s="3">
        <v>4.2617917060852051</v>
      </c>
      <c r="K172" s="3">
        <f t="shared" si="12"/>
        <v>282.62840591099422</v>
      </c>
      <c r="L172" s="3">
        <f t="shared" si="13"/>
        <v>303.56383401630745</v>
      </c>
      <c r="M172" s="3">
        <f t="shared" si="14"/>
        <v>1.2292049270411793</v>
      </c>
      <c r="N172" s="3">
        <f t="shared" si="15"/>
        <v>26.177144493043993</v>
      </c>
      <c r="O172" s="3">
        <f t="shared" si="16"/>
        <v>0.93103451149523775</v>
      </c>
      <c r="P172" s="4">
        <f t="shared" si="17"/>
        <v>243.7938083809828</v>
      </c>
    </row>
    <row r="173" spans="1:16" x14ac:dyDescent="0.15">
      <c r="A173" t="s">
        <v>3</v>
      </c>
      <c r="B173" s="1">
        <v>2004</v>
      </c>
      <c r="C173" s="3">
        <v>524.72003173828125</v>
      </c>
      <c r="D173" s="3">
        <v>375.32449340820312</v>
      </c>
      <c r="E173" s="3">
        <v>16.097438812255859</v>
      </c>
      <c r="F173" s="3">
        <v>7.2014861106872559</v>
      </c>
      <c r="G173" s="3">
        <v>0.7060280442237854</v>
      </c>
      <c r="H173" s="3">
        <v>57.470684051513672</v>
      </c>
      <c r="I173" s="3">
        <v>8.5235834121704102</v>
      </c>
      <c r="J173" s="3">
        <v>6.3137650489807129</v>
      </c>
      <c r="K173" s="3">
        <f t="shared" si="12"/>
        <v>61.560966364106797</v>
      </c>
      <c r="L173" s="3">
        <f t="shared" si="13"/>
        <v>83.107310403162927</v>
      </c>
      <c r="M173" s="3">
        <f t="shared" si="14"/>
        <v>1.291589033628773</v>
      </c>
      <c r="N173" s="3">
        <f t="shared" si="15"/>
        <v>8.0259176014844194</v>
      </c>
      <c r="O173" s="3">
        <f t="shared" si="16"/>
        <v>0.74074068894141343</v>
      </c>
      <c r="P173" s="4">
        <f t="shared" si="17"/>
        <v>724.34197576255315</v>
      </c>
    </row>
    <row r="174" spans="1:16" x14ac:dyDescent="0.15">
      <c r="A174" t="s">
        <v>4</v>
      </c>
      <c r="B174" s="1">
        <v>2004</v>
      </c>
      <c r="C174" s="3">
        <v>450.16348266601562</v>
      </c>
      <c r="D174" s="3">
        <v>352.3079833984375</v>
      </c>
      <c r="E174" s="3">
        <v>0.42361685633659363</v>
      </c>
      <c r="F174" s="3">
        <v>11.014037132263184</v>
      </c>
      <c r="G174" s="3">
        <v>57.753093719482422</v>
      </c>
      <c r="H174" s="3">
        <v>72.297271728515625</v>
      </c>
      <c r="I174" s="3">
        <v>8.3657388687133789</v>
      </c>
      <c r="J174" s="3">
        <v>8.3657388687133789</v>
      </c>
      <c r="K174" s="3">
        <f t="shared" si="12"/>
        <v>53.810367467906538</v>
      </c>
      <c r="L174" s="3">
        <f t="shared" si="13"/>
        <v>53.810367467906538</v>
      </c>
      <c r="M174" s="3">
        <f t="shared" si="14"/>
        <v>1.218426168894523</v>
      </c>
      <c r="N174" s="3">
        <f t="shared" si="15"/>
        <v>3.1911912178544597</v>
      </c>
      <c r="O174" s="3">
        <f t="shared" si="16"/>
        <v>1</v>
      </c>
      <c r="P174" s="4">
        <f t="shared" si="17"/>
        <v>266.4132563692794</v>
      </c>
    </row>
    <row r="175" spans="1:16" x14ac:dyDescent="0.15">
      <c r="A175" t="s">
        <v>5</v>
      </c>
      <c r="B175" s="1">
        <v>2004</v>
      </c>
      <c r="C175" s="3">
        <v>1273.95703125</v>
      </c>
      <c r="D175" s="3">
        <v>47.586288452148438</v>
      </c>
      <c r="E175" s="3">
        <v>393.5400390625</v>
      </c>
      <c r="F175" s="3">
        <v>69.896774291992188</v>
      </c>
      <c r="G175" s="3">
        <v>197.26423645019531</v>
      </c>
      <c r="H175" s="3">
        <v>119.31874084472656</v>
      </c>
      <c r="I175" s="3">
        <v>159.58041381835938</v>
      </c>
      <c r="J175" s="3">
        <v>113.64777374267578</v>
      </c>
      <c r="K175" s="3">
        <f t="shared" si="12"/>
        <v>7.9831666102838117</v>
      </c>
      <c r="L175" s="3">
        <f t="shared" si="13"/>
        <v>11.209696321324571</v>
      </c>
      <c r="M175" s="3">
        <f t="shared" si="14"/>
        <v>1.7833680677653845</v>
      </c>
      <c r="N175" s="3">
        <f t="shared" si="15"/>
        <v>3.2963098998564337</v>
      </c>
      <c r="O175" s="3">
        <f t="shared" si="16"/>
        <v>0.71216618019322908</v>
      </c>
      <c r="P175" s="4">
        <f t="shared" si="17"/>
        <v>39.236623519470378</v>
      </c>
    </row>
    <row r="176" spans="1:16" x14ac:dyDescent="0.15">
      <c r="A176" t="s">
        <v>6</v>
      </c>
      <c r="B176" s="1">
        <v>2004</v>
      </c>
      <c r="C176" s="3">
        <v>564.68121337890625</v>
      </c>
      <c r="D176" s="3">
        <v>195.14614868164062</v>
      </c>
      <c r="E176" s="3">
        <v>44.197357177734375</v>
      </c>
      <c r="F176" s="3">
        <v>42.079269409179688</v>
      </c>
      <c r="G176" s="3">
        <v>0.14120560884475708</v>
      </c>
      <c r="H176" s="3">
        <v>103.78612518310547</v>
      </c>
      <c r="I176" s="3">
        <v>30.621761322021484</v>
      </c>
      <c r="J176" s="3">
        <v>28.096256256103516</v>
      </c>
      <c r="K176" s="3">
        <f t="shared" si="12"/>
        <v>18.440520368526894</v>
      </c>
      <c r="L176" s="3">
        <f t="shared" si="13"/>
        <v>20.098094501691385</v>
      </c>
      <c r="M176" s="3">
        <f t="shared" si="14"/>
        <v>1.8945122700391528</v>
      </c>
      <c r="N176" s="3">
        <f t="shared" si="15"/>
        <v>3.8675047059587402</v>
      </c>
      <c r="O176" s="3">
        <f t="shared" si="16"/>
        <v>0.91752580658703764</v>
      </c>
      <c r="P176" s="4">
        <f t="shared" si="17"/>
        <v>103.67328986596161</v>
      </c>
    </row>
    <row r="177" spans="1:16" x14ac:dyDescent="0.15">
      <c r="A177" t="s">
        <v>43</v>
      </c>
      <c r="B177" s="1">
        <v>2004</v>
      </c>
      <c r="C177" s="3">
        <v>1740.78271484375</v>
      </c>
      <c r="D177" s="3">
        <v>1103.80419921875</v>
      </c>
      <c r="E177" s="3">
        <v>48.151111602783203</v>
      </c>
      <c r="F177" s="3">
        <v>136.82823181152344</v>
      </c>
      <c r="G177" s="3">
        <v>22.734102249145508</v>
      </c>
      <c r="H177" s="3">
        <v>45.185794830322266</v>
      </c>
      <c r="I177" s="3">
        <v>24.781528472900391</v>
      </c>
      <c r="J177" s="3">
        <v>20.993268966674805</v>
      </c>
      <c r="K177" s="3">
        <f t="shared" si="12"/>
        <v>70.245171388333318</v>
      </c>
      <c r="L177" s="3">
        <f t="shared" si="13"/>
        <v>82.920993276802591</v>
      </c>
      <c r="M177" s="3">
        <f t="shared" si="14"/>
        <v>1.4534014823849237</v>
      </c>
      <c r="N177" s="3">
        <f t="shared" si="15"/>
        <v>8.5020689774925859</v>
      </c>
      <c r="O177" s="3">
        <f t="shared" si="16"/>
        <v>0.84713374276456754</v>
      </c>
      <c r="P177" s="4">
        <f t="shared" si="17"/>
        <v>319.60098319855535</v>
      </c>
    </row>
    <row r="178" spans="1:16" x14ac:dyDescent="0.15">
      <c r="A178" t="s">
        <v>7</v>
      </c>
      <c r="B178" s="1">
        <v>2004</v>
      </c>
      <c r="C178" s="3">
        <v>96319.59375</v>
      </c>
      <c r="D178" s="3">
        <v>46350.03515625</v>
      </c>
      <c r="E178" s="3">
        <v>13212.6083984375</v>
      </c>
      <c r="F178" s="3">
        <v>4482.572265625</v>
      </c>
      <c r="G178" s="3">
        <v>0.14120560884475708</v>
      </c>
      <c r="H178" s="3">
        <v>1305.8695068359375</v>
      </c>
      <c r="I178" s="3">
        <v>5134.1962890625</v>
      </c>
      <c r="J178" s="3">
        <v>3772.632568359375</v>
      </c>
      <c r="K178" s="3">
        <f t="shared" si="12"/>
        <v>18.760403445265993</v>
      </c>
      <c r="L178" s="3">
        <f t="shared" si="13"/>
        <v>25.531135620738972</v>
      </c>
      <c r="M178" s="3">
        <f t="shared" si="14"/>
        <v>1.4067523869654517</v>
      </c>
      <c r="N178" s="3">
        <f t="shared" si="15"/>
        <v>16.639580725526372</v>
      </c>
      <c r="O178" s="3">
        <f t="shared" si="16"/>
        <v>0.73480489563601292</v>
      </c>
      <c r="P178" s="4">
        <f t="shared" si="17"/>
        <v>244.05637429567761</v>
      </c>
    </row>
    <row r="179" spans="1:16" x14ac:dyDescent="0.15">
      <c r="A179" t="s">
        <v>8</v>
      </c>
      <c r="B179" s="1">
        <v>2004</v>
      </c>
      <c r="C179" s="3">
        <v>29391.2421875</v>
      </c>
      <c r="D179" s="3">
        <v>2622.61181640625</v>
      </c>
      <c r="E179" s="3">
        <v>3497.662841796875</v>
      </c>
      <c r="F179" s="3">
        <v>1056.2178955078125</v>
      </c>
      <c r="G179" s="3">
        <v>792.1634521484375</v>
      </c>
      <c r="H179" s="3">
        <v>5966.3603515625</v>
      </c>
      <c r="I179" s="3">
        <v>6032.48681640625</v>
      </c>
      <c r="J179" s="3">
        <v>2151.88916015625</v>
      </c>
      <c r="K179" s="3">
        <f t="shared" si="12"/>
        <v>4.8721602022512709</v>
      </c>
      <c r="L179" s="3">
        <f t="shared" si="13"/>
        <v>13.658343901581754</v>
      </c>
      <c r="M179" s="3">
        <f t="shared" si="14"/>
        <v>2.0546634054849506</v>
      </c>
      <c r="N179" s="3">
        <f t="shared" si="15"/>
        <v>3.7609998281118213</v>
      </c>
      <c r="O179" s="3">
        <f t="shared" si="16"/>
        <v>0.35671676137009795</v>
      </c>
      <c r="P179" s="4">
        <f t="shared" si="17"/>
        <v>118.36752833449735</v>
      </c>
    </row>
    <row r="180" spans="1:16" x14ac:dyDescent="0.15">
      <c r="A180" t="s">
        <v>9</v>
      </c>
      <c r="B180" s="1">
        <v>2004</v>
      </c>
      <c r="C180" s="3">
        <v>3257.754638671875</v>
      </c>
      <c r="D180" s="3">
        <v>838.33770751953125</v>
      </c>
      <c r="E180" s="3">
        <v>909.7877197265625</v>
      </c>
      <c r="F180" s="3">
        <v>40.384803771972656</v>
      </c>
      <c r="G180" s="3">
        <v>226.63499450683594</v>
      </c>
      <c r="H180" s="3">
        <v>169.58793640136719</v>
      </c>
      <c r="I180" s="3">
        <v>206.93365478515625</v>
      </c>
      <c r="J180" s="3">
        <v>175.20698547363281</v>
      </c>
      <c r="K180" s="3">
        <f t="shared" si="12"/>
        <v>15.742990873350969</v>
      </c>
      <c r="L180" s="3">
        <f t="shared" si="13"/>
        <v>18.593748587507886</v>
      </c>
      <c r="M180" s="3">
        <f t="shared" si="14"/>
        <v>1.5292712437970652</v>
      </c>
      <c r="N180" s="3">
        <f t="shared" si="15"/>
        <v>7.4615138026774712</v>
      </c>
      <c r="O180" s="3">
        <f t="shared" si="16"/>
        <v>0.84668192641519391</v>
      </c>
      <c r="P180" s="4">
        <f t="shared" si="17"/>
        <v>131.75639208570794</v>
      </c>
    </row>
    <row r="181" spans="1:16" x14ac:dyDescent="0.15">
      <c r="A181" t="s">
        <v>10</v>
      </c>
      <c r="B181" s="1">
        <v>2004</v>
      </c>
      <c r="C181" s="3">
        <v>266.59619140625</v>
      </c>
      <c r="D181" s="3">
        <v>121.86044311523438</v>
      </c>
      <c r="E181" s="3">
        <v>59.447559356689453</v>
      </c>
      <c r="F181" s="3">
        <v>25.27580451965332</v>
      </c>
      <c r="G181" s="3">
        <v>0.14120560884475708</v>
      </c>
      <c r="H181" s="3">
        <v>84.582160949707031</v>
      </c>
      <c r="I181" s="3">
        <v>97.074142456054688</v>
      </c>
      <c r="J181" s="3">
        <v>84.446609497070312</v>
      </c>
      <c r="K181" s="3">
        <f t="shared" si="12"/>
        <v>2.7463151840557094</v>
      </c>
      <c r="L181" s="3">
        <f t="shared" si="13"/>
        <v>3.1569792202906495</v>
      </c>
      <c r="M181" s="3">
        <f t="shared" si="14"/>
        <v>0.73477139877931585</v>
      </c>
      <c r="N181" s="3">
        <f t="shared" si="15"/>
        <v>2.4236200036153956</v>
      </c>
      <c r="O181" s="3">
        <f t="shared" si="16"/>
        <v>0.86991867618402252</v>
      </c>
      <c r="P181" s="4">
        <f t="shared" si="17"/>
        <v>44.43051103034071</v>
      </c>
    </row>
    <row r="182" spans="1:16" x14ac:dyDescent="0.15">
      <c r="A182" t="s">
        <v>11</v>
      </c>
      <c r="B182" s="1">
        <v>2004</v>
      </c>
      <c r="C182" s="3">
        <v>470.49710083007812</v>
      </c>
      <c r="D182" s="3">
        <v>125.67298889160156</v>
      </c>
      <c r="E182" s="3">
        <v>49.280757904052734</v>
      </c>
      <c r="F182" s="3">
        <v>7.3426914215087891</v>
      </c>
      <c r="G182" s="3">
        <v>11.861270904541016</v>
      </c>
      <c r="H182" s="3">
        <v>8.7547473907470703</v>
      </c>
      <c r="I182" s="3">
        <v>57.455265045166016</v>
      </c>
      <c r="J182" s="3">
        <v>48.931682586669922</v>
      </c>
      <c r="K182" s="3">
        <f t="shared" si="12"/>
        <v>8.1889292558343758</v>
      </c>
      <c r="L182" s="3">
        <f t="shared" si="13"/>
        <v>9.6153877397678524</v>
      </c>
      <c r="M182" s="3">
        <f t="shared" si="14"/>
        <v>1.6723393030201645</v>
      </c>
      <c r="N182" s="3">
        <f t="shared" si="15"/>
        <v>16.828283765449147</v>
      </c>
      <c r="O182" s="3">
        <f t="shared" si="16"/>
        <v>0.8516483658756836</v>
      </c>
      <c r="P182" s="4">
        <f t="shared" si="17"/>
        <v>179.16985625387065</v>
      </c>
    </row>
    <row r="183" spans="1:16" x14ac:dyDescent="0.15">
      <c r="A183" t="s">
        <v>12</v>
      </c>
      <c r="B183" s="1">
        <v>2004</v>
      </c>
      <c r="C183" s="3">
        <v>50699.734375</v>
      </c>
      <c r="D183" s="3">
        <v>22061.541015625</v>
      </c>
      <c r="E183" s="3">
        <v>6596.27880859375</v>
      </c>
      <c r="F183" s="3">
        <v>4418.041015625</v>
      </c>
      <c r="G183" s="3">
        <v>0.14120560884475708</v>
      </c>
      <c r="H183" s="3">
        <v>23031.763671875</v>
      </c>
      <c r="I183" s="3">
        <v>676.67779541015625</v>
      </c>
      <c r="J183" s="3">
        <v>586.39093017578125</v>
      </c>
      <c r="K183" s="3">
        <f t="shared" si="12"/>
        <v>74.924483585676484</v>
      </c>
      <c r="L183" s="3">
        <f t="shared" si="13"/>
        <v>86.460638741124185</v>
      </c>
      <c r="M183" s="3">
        <f t="shared" si="14"/>
        <v>1.694459517490865</v>
      </c>
      <c r="N183" s="3">
        <f t="shared" si="15"/>
        <v>1.8469884994464738</v>
      </c>
      <c r="O183" s="3">
        <f t="shared" si="16"/>
        <v>0.8665733295125353</v>
      </c>
      <c r="P183" s="4">
        <f t="shared" si="17"/>
        <v>501.41566681057253</v>
      </c>
    </row>
    <row r="184" spans="1:16" x14ac:dyDescent="0.15">
      <c r="A184" t="s">
        <v>13</v>
      </c>
      <c r="B184" s="1">
        <v>2004</v>
      </c>
      <c r="C184" s="3">
        <v>15861.6259765625</v>
      </c>
      <c r="D184" s="3">
        <v>10931.85546875</v>
      </c>
      <c r="E184" s="3">
        <v>258.97109985351562</v>
      </c>
      <c r="F184" s="3">
        <v>308.9578857421875</v>
      </c>
      <c r="G184" s="3">
        <v>45.185794830322266</v>
      </c>
      <c r="H184" s="3">
        <v>550.41943359375</v>
      </c>
      <c r="I184" s="3">
        <v>397.925048828125</v>
      </c>
      <c r="J184" s="3">
        <v>339.99624633789062</v>
      </c>
      <c r="K184" s="3">
        <f t="shared" si="12"/>
        <v>39.860838173606865</v>
      </c>
      <c r="L184" s="3">
        <f t="shared" si="13"/>
        <v>46.652356158070951</v>
      </c>
      <c r="M184" s="3">
        <f t="shared" si="14"/>
        <v>1.3296974802140016</v>
      </c>
      <c r="N184" s="3">
        <f t="shared" si="15"/>
        <v>17.535123562032748</v>
      </c>
      <c r="O184" s="3">
        <f t="shared" si="16"/>
        <v>0.85442282997556296</v>
      </c>
      <c r="P184" s="4">
        <f t="shared" si="17"/>
        <v>307.48453897873583</v>
      </c>
    </row>
    <row r="185" spans="1:16" x14ac:dyDescent="0.15">
      <c r="A185" t="s">
        <v>14</v>
      </c>
      <c r="B185" s="1">
        <v>2004</v>
      </c>
      <c r="C185" s="3">
        <v>1939.035400390625</v>
      </c>
      <c r="D185" s="3">
        <v>735.11639404296875</v>
      </c>
      <c r="E185" s="3">
        <v>31.912467956542969</v>
      </c>
      <c r="F185" s="3">
        <v>11.720065116882324</v>
      </c>
      <c r="G185" s="3">
        <v>27.252681732177734</v>
      </c>
      <c r="H185" s="3">
        <v>12.28488826751709</v>
      </c>
      <c r="I185" s="3">
        <v>69.767105102539062</v>
      </c>
      <c r="J185" s="3">
        <v>53.351318359375</v>
      </c>
      <c r="K185" s="3">
        <f t="shared" si="12"/>
        <v>27.792974891831321</v>
      </c>
      <c r="L185" s="3">
        <f t="shared" si="13"/>
        <v>36.344657639559415</v>
      </c>
      <c r="M185" s="3">
        <f t="shared" si="14"/>
        <v>2.1783309706836738</v>
      </c>
      <c r="N185" s="3">
        <f t="shared" si="15"/>
        <v>37.82920136640336</v>
      </c>
      <c r="O185" s="3">
        <f t="shared" si="16"/>
        <v>0.76470592094888801</v>
      </c>
      <c r="P185" s="4">
        <f t="shared" si="17"/>
        <v>126.14495770874964</v>
      </c>
    </row>
    <row r="186" spans="1:16" x14ac:dyDescent="0.15">
      <c r="A186" t="s">
        <v>15</v>
      </c>
      <c r="B186" s="1">
        <v>2004</v>
      </c>
      <c r="C186" s="3">
        <v>7546.73388671875</v>
      </c>
      <c r="D186" s="3">
        <v>3869.03369140625</v>
      </c>
      <c r="E186" s="3">
        <v>424.46405029296875</v>
      </c>
      <c r="F186" s="3">
        <v>215.33854675292969</v>
      </c>
      <c r="G186" s="3">
        <v>96.725845336914062</v>
      </c>
      <c r="H186" s="3">
        <v>594.33441162109375</v>
      </c>
      <c r="I186" s="3">
        <v>150.10977172851562</v>
      </c>
      <c r="J186" s="3">
        <v>131.48416137695312</v>
      </c>
      <c r="K186" s="3">
        <f t="shared" si="12"/>
        <v>50.274767590530772</v>
      </c>
      <c r="L186" s="3">
        <f t="shared" si="13"/>
        <v>57.396524476305181</v>
      </c>
      <c r="M186" s="3">
        <f t="shared" si="14"/>
        <v>1.6495262659498344</v>
      </c>
      <c r="N186" s="3">
        <f t="shared" si="15"/>
        <v>8.3260633794100887</v>
      </c>
      <c r="O186" s="3">
        <f t="shared" si="16"/>
        <v>0.87592006744738604</v>
      </c>
      <c r="P186" s="4">
        <f t="shared" si="17"/>
        <v>440.92006412802442</v>
      </c>
    </row>
    <row r="187" spans="1:16" x14ac:dyDescent="0.15">
      <c r="A187" t="s">
        <v>16</v>
      </c>
      <c r="B187" s="1">
        <v>2004</v>
      </c>
      <c r="C187" s="3">
        <v>6151.33984375</v>
      </c>
      <c r="D187" s="3">
        <v>3821.729736328125</v>
      </c>
      <c r="E187" s="3">
        <v>231.15357971191406</v>
      </c>
      <c r="F187" s="3">
        <v>166.48141479492188</v>
      </c>
      <c r="G187" s="3">
        <v>0.14120560884475708</v>
      </c>
      <c r="H187" s="3">
        <v>2498.068359375</v>
      </c>
      <c r="I187" s="3">
        <v>169.36676025390625</v>
      </c>
      <c r="J187" s="3">
        <v>147.11073303222656</v>
      </c>
      <c r="K187" s="3">
        <f t="shared" si="12"/>
        <v>36.319640492197031</v>
      </c>
      <c r="L187" s="3">
        <f t="shared" si="13"/>
        <v>41.814351114697168</v>
      </c>
      <c r="M187" s="3">
        <f t="shared" si="14"/>
        <v>1.4078351759415901</v>
      </c>
      <c r="N187" s="3">
        <f t="shared" si="15"/>
        <v>2.3084627412446559</v>
      </c>
      <c r="O187" s="3">
        <f t="shared" si="16"/>
        <v>0.86859270857921267</v>
      </c>
      <c r="P187" s="4">
        <f t="shared" si="17"/>
        <v>161.79422606008248</v>
      </c>
    </row>
    <row r="188" spans="1:16" x14ac:dyDescent="0.15">
      <c r="A188" t="s">
        <v>17</v>
      </c>
      <c r="B188" s="1">
        <v>2004</v>
      </c>
      <c r="C188" s="3">
        <v>2808.297119140625</v>
      </c>
      <c r="D188" s="3">
        <v>1878.3170166015625</v>
      </c>
      <c r="E188" s="3">
        <v>77.239471435546875</v>
      </c>
      <c r="F188" s="3">
        <v>225.36415100097656</v>
      </c>
      <c r="G188" s="3">
        <v>15.956233978271484</v>
      </c>
      <c r="H188" s="3">
        <v>556.77374267578125</v>
      </c>
      <c r="I188" s="3">
        <v>80.974037170410156</v>
      </c>
      <c r="J188" s="3">
        <v>72.766143798828125</v>
      </c>
      <c r="K188" s="3">
        <f t="shared" si="12"/>
        <v>34.68145120676833</v>
      </c>
      <c r="L188" s="3">
        <f t="shared" si="13"/>
        <v>38.593458063471708</v>
      </c>
      <c r="M188" s="3">
        <f t="shared" si="14"/>
        <v>1.3313902972518152</v>
      </c>
      <c r="N188" s="3">
        <f t="shared" si="15"/>
        <v>3.5187542694894907</v>
      </c>
      <c r="O188" s="3">
        <f t="shared" si="16"/>
        <v>0.89863549282705901</v>
      </c>
      <c r="P188" s="4">
        <f t="shared" si="17"/>
        <v>130.19477289285788</v>
      </c>
    </row>
    <row r="189" spans="1:16" x14ac:dyDescent="0.15">
      <c r="A189" t="s">
        <v>18</v>
      </c>
      <c r="B189" s="1">
        <v>2004</v>
      </c>
      <c r="C189" s="3">
        <v>4152.85693359375</v>
      </c>
      <c r="D189" s="3">
        <v>1378.4490966796875</v>
      </c>
      <c r="E189" s="3">
        <v>0.42361682653427124</v>
      </c>
      <c r="F189" s="3">
        <v>12.849710464477539</v>
      </c>
      <c r="G189" s="3">
        <v>0.14120560884475708</v>
      </c>
      <c r="H189" s="3">
        <v>499.16183471679688</v>
      </c>
      <c r="I189" s="3">
        <v>90.444686889648438</v>
      </c>
      <c r="J189" s="3">
        <v>75.133804321289062</v>
      </c>
      <c r="K189" s="3">
        <f t="shared" si="12"/>
        <v>45.915985520085343</v>
      </c>
      <c r="L189" s="3">
        <f t="shared" si="13"/>
        <v>55.272815893032636</v>
      </c>
      <c r="M189" s="3">
        <f t="shared" si="14"/>
        <v>2.6888884031491802</v>
      </c>
      <c r="N189" s="3">
        <f t="shared" si="15"/>
        <v>8.108629558636494</v>
      </c>
      <c r="O189" s="3">
        <f t="shared" si="16"/>
        <v>0.8307155113816671</v>
      </c>
      <c r="P189" s="4">
        <f t="shared" si="17"/>
        <v>215.88825203717138</v>
      </c>
    </row>
    <row r="190" spans="1:16" x14ac:dyDescent="0.15">
      <c r="A190" t="s">
        <v>19</v>
      </c>
      <c r="B190" s="1">
        <v>2004</v>
      </c>
      <c r="C190" s="3">
        <v>171.70602416992188</v>
      </c>
      <c r="D190" s="3">
        <v>25.699420928955078</v>
      </c>
      <c r="E190" s="3">
        <v>4.9421963691711426</v>
      </c>
      <c r="F190" s="3">
        <v>22.875308990478516</v>
      </c>
      <c r="G190" s="3">
        <v>0.14120560884475708</v>
      </c>
      <c r="H190" s="3">
        <v>86.135421752929688</v>
      </c>
      <c r="I190" s="3">
        <v>12.943219184875488</v>
      </c>
      <c r="J190" s="3">
        <v>10.891244888305664</v>
      </c>
      <c r="K190" s="3">
        <f t="shared" si="12"/>
        <v>13.266098774759616</v>
      </c>
      <c r="L190" s="3">
        <f t="shared" si="13"/>
        <v>15.765509446426003</v>
      </c>
      <c r="M190" s="3">
        <f t="shared" si="14"/>
        <v>3.1519525606032244</v>
      </c>
      <c r="N190" s="3">
        <f t="shared" si="15"/>
        <v>1.5730918745755971</v>
      </c>
      <c r="O190" s="3">
        <f t="shared" si="16"/>
        <v>0.84146337419923989</v>
      </c>
      <c r="P190" s="4">
        <f t="shared" si="17"/>
        <v>21.575850013168392</v>
      </c>
    </row>
    <row r="191" spans="1:16" x14ac:dyDescent="0.15">
      <c r="A191" t="s">
        <v>20</v>
      </c>
      <c r="B191" s="1">
        <v>2004</v>
      </c>
      <c r="C191" s="3">
        <v>530.08587646484375</v>
      </c>
      <c r="D191" s="3">
        <v>401.72994995117188</v>
      </c>
      <c r="E191" s="3">
        <v>10.872832298278809</v>
      </c>
      <c r="F191" s="3">
        <v>19.909990310668945</v>
      </c>
      <c r="G191" s="3">
        <v>0.56482243537902832</v>
      </c>
      <c r="H191" s="3">
        <v>110.56398773193359</v>
      </c>
      <c r="I191" s="3">
        <v>25.728593826293945</v>
      </c>
      <c r="J191" s="3">
        <v>23.203086853027344</v>
      </c>
      <c r="K191" s="3">
        <f t="shared" si="12"/>
        <v>20.60298670202139</v>
      </c>
      <c r="L191" s="3">
        <f t="shared" si="13"/>
        <v>22.845489473987062</v>
      </c>
      <c r="M191" s="3">
        <f t="shared" si="14"/>
        <v>1.1485293494684301</v>
      </c>
      <c r="N191" s="3">
        <f t="shared" si="15"/>
        <v>4.0452589197343425</v>
      </c>
      <c r="O191" s="3">
        <f t="shared" si="16"/>
        <v>0.90184045850630201</v>
      </c>
      <c r="P191" s="4">
        <f t="shared" si="17"/>
        <v>64.5437166776792</v>
      </c>
    </row>
    <row r="192" spans="1:16" x14ac:dyDescent="0.15">
      <c r="A192" t="s">
        <v>21</v>
      </c>
      <c r="B192" s="1">
        <v>2004</v>
      </c>
      <c r="C192" s="3">
        <v>5956.6171875</v>
      </c>
      <c r="D192" s="3">
        <v>2248.275634765625</v>
      </c>
      <c r="E192" s="3">
        <v>767.73486328125</v>
      </c>
      <c r="F192" s="3">
        <v>167.4698486328125</v>
      </c>
      <c r="G192" s="3">
        <v>150.6663818359375</v>
      </c>
      <c r="H192" s="3">
        <v>188.79190063476562</v>
      </c>
      <c r="I192" s="3">
        <v>290.27536010742188</v>
      </c>
      <c r="J192" s="3">
        <v>239.13386535644531</v>
      </c>
      <c r="K192" s="3">
        <f t="shared" si="12"/>
        <v>20.520574620235219</v>
      </c>
      <c r="L192" s="3">
        <f t="shared" si="13"/>
        <v>24.909132709502504</v>
      </c>
      <c r="M192" s="3">
        <f t="shared" si="14"/>
        <v>1.6800880155316686</v>
      </c>
      <c r="N192" s="3">
        <f t="shared" si="15"/>
        <v>11.750417508953845</v>
      </c>
      <c r="O192" s="3">
        <f t="shared" si="16"/>
        <v>0.82381730667029163</v>
      </c>
      <c r="P192" s="4">
        <f t="shared" si="17"/>
        <v>144.01994696864159</v>
      </c>
    </row>
    <row r="193" spans="1:16" x14ac:dyDescent="0.15">
      <c r="A193" t="s">
        <v>22</v>
      </c>
      <c r="B193" s="1">
        <v>2004</v>
      </c>
      <c r="C193" s="3">
        <v>2159.175048828125</v>
      </c>
      <c r="D193" s="3">
        <v>1010.1849365234375</v>
      </c>
      <c r="E193" s="3">
        <v>346.80096435546875</v>
      </c>
      <c r="F193" s="3">
        <v>46.739055633544922</v>
      </c>
      <c r="G193" s="3">
        <v>129.62675476074219</v>
      </c>
      <c r="H193" s="3">
        <v>167.32864379882812</v>
      </c>
      <c r="I193" s="3">
        <v>83.341705322265625</v>
      </c>
      <c r="J193" s="3">
        <v>53.667003631591797</v>
      </c>
      <c r="K193" s="3">
        <f t="shared" si="12"/>
        <v>25.907497818517498</v>
      </c>
      <c r="L193" s="3">
        <f t="shared" si="13"/>
        <v>40.23282282816136</v>
      </c>
      <c r="M193" s="3">
        <f t="shared" si="14"/>
        <v>1.4452361706109642</v>
      </c>
      <c r="N193" s="3">
        <f t="shared" si="15"/>
        <v>6.2822516409151206</v>
      </c>
      <c r="O193" s="3">
        <f t="shared" si="16"/>
        <v>0.64393935094167176</v>
      </c>
      <c r="P193" s="4">
        <f t="shared" si="17"/>
        <v>154.0437440583124</v>
      </c>
    </row>
    <row r="194" spans="1:16" x14ac:dyDescent="0.15">
      <c r="A194" t="s">
        <v>23</v>
      </c>
      <c r="B194" s="1">
        <v>2004</v>
      </c>
      <c r="C194" s="3">
        <v>266.87860107421875</v>
      </c>
      <c r="D194" s="3">
        <v>158.57389831542969</v>
      </c>
      <c r="E194" s="3">
        <v>22.31048583984375</v>
      </c>
      <c r="F194" s="3">
        <v>14.402972221374512</v>
      </c>
      <c r="G194" s="3">
        <v>0.14120560884475708</v>
      </c>
      <c r="H194" s="3">
        <v>222.68124389648438</v>
      </c>
      <c r="I194" s="3">
        <v>30.621761322021484</v>
      </c>
      <c r="J194" s="3">
        <v>25.097217559814453</v>
      </c>
      <c r="K194" s="3">
        <f t="shared" si="12"/>
        <v>8.7153249699681492</v>
      </c>
      <c r="L194" s="3">
        <f t="shared" si="13"/>
        <v>10.63379238906322</v>
      </c>
      <c r="M194" s="3">
        <f t="shared" si="14"/>
        <v>1.1279577671614116</v>
      </c>
      <c r="N194" s="3">
        <f t="shared" si="15"/>
        <v>1.1250000068781716</v>
      </c>
      <c r="O194" s="3">
        <f t="shared" si="16"/>
        <v>0.81958765519362586</v>
      </c>
      <c r="P194" s="4">
        <f t="shared" si="17"/>
        <v>56.43253171889765</v>
      </c>
    </row>
    <row r="195" spans="1:16" x14ac:dyDescent="0.15">
      <c r="A195" t="s">
        <v>24</v>
      </c>
      <c r="B195" s="1">
        <v>2004</v>
      </c>
      <c r="C195" s="3">
        <v>11820.88671875</v>
      </c>
      <c r="D195" s="3">
        <v>8434.2109375</v>
      </c>
      <c r="E195" s="3">
        <v>984.626708984375</v>
      </c>
      <c r="F195" s="3">
        <v>961.61016845703125</v>
      </c>
      <c r="G195" s="3">
        <v>0.14120560884475708</v>
      </c>
      <c r="H195" s="3">
        <v>1328.603515625</v>
      </c>
      <c r="I195" s="3">
        <v>355.30712890625</v>
      </c>
      <c r="J195" s="3">
        <v>322.31771850585938</v>
      </c>
      <c r="K195" s="3">
        <f t="shared" ref="K195:K258" si="18">C195/I195</f>
        <v>33.269489287024733</v>
      </c>
      <c r="L195" s="3">
        <f t="shared" ref="L195:L258" si="19">C195/J195</f>
        <v>36.67464132455104</v>
      </c>
      <c r="M195" s="3">
        <f t="shared" ref="M195:M258" si="20">C195/(D195+E195+I195+J195)</f>
        <v>1.1707948923591769</v>
      </c>
      <c r="N195" s="3">
        <f t="shared" ref="N195:N258" si="21">C195/(F195+G195+H195)</f>
        <v>5.1611594220428598</v>
      </c>
      <c r="O195" s="3">
        <f t="shared" ref="O195:O258" si="22">J195/I195</f>
        <v>0.90715241064275098</v>
      </c>
      <c r="P195" s="4">
        <f t="shared" ref="P195:P258" si="23">(C195/VLOOKUP(A195,$A$2:$C$43,3))*100</f>
        <v>138.13325354311587</v>
      </c>
    </row>
    <row r="196" spans="1:16" x14ac:dyDescent="0.15">
      <c r="A196" t="s">
        <v>25</v>
      </c>
      <c r="B196" s="1">
        <v>2004</v>
      </c>
      <c r="C196" s="3">
        <v>269.84390258789062</v>
      </c>
      <c r="D196" s="3">
        <v>95.737403869628906</v>
      </c>
      <c r="E196" s="3">
        <v>22.028074264526367</v>
      </c>
      <c r="F196" s="3">
        <v>17.791906356811523</v>
      </c>
      <c r="G196" s="3">
        <v>0.14120560884475708</v>
      </c>
      <c r="H196" s="3">
        <v>49.704372406005859</v>
      </c>
      <c r="I196" s="3">
        <v>39.461032867431641</v>
      </c>
      <c r="J196" s="3">
        <v>32.673736572265625</v>
      </c>
      <c r="K196" s="3">
        <f t="shared" si="18"/>
        <v>6.838237191976817</v>
      </c>
      <c r="L196" s="3">
        <f t="shared" si="19"/>
        <v>8.2587402267588104</v>
      </c>
      <c r="M196" s="3">
        <f t="shared" si="20"/>
        <v>1.4209770973729134</v>
      </c>
      <c r="N196" s="3">
        <f t="shared" si="21"/>
        <v>3.98956148494704</v>
      </c>
      <c r="O196" s="3">
        <f t="shared" si="22"/>
        <v>0.82800003441451298</v>
      </c>
      <c r="P196" s="4">
        <f t="shared" si="23"/>
        <v>118.48525846108637</v>
      </c>
    </row>
    <row r="197" spans="1:16" x14ac:dyDescent="0.15">
      <c r="A197" t="s">
        <v>26</v>
      </c>
      <c r="B197" s="1">
        <v>2004</v>
      </c>
      <c r="C197" s="3">
        <v>1005.94873046875</v>
      </c>
      <c r="D197" s="3">
        <v>586.0032958984375</v>
      </c>
      <c r="E197" s="3">
        <v>104.91576385498047</v>
      </c>
      <c r="F197" s="3">
        <v>16.803466796875</v>
      </c>
      <c r="G197" s="3">
        <v>0.56482243537902832</v>
      </c>
      <c r="H197" s="3">
        <v>52.952102661132812</v>
      </c>
      <c r="I197" s="3">
        <v>35.514930725097656</v>
      </c>
      <c r="J197" s="3">
        <v>30.779605865478516</v>
      </c>
      <c r="K197" s="3">
        <f t="shared" si="18"/>
        <v>28.324671058920782</v>
      </c>
      <c r="L197" s="3">
        <f t="shared" si="19"/>
        <v>32.682313570395387</v>
      </c>
      <c r="M197" s="3">
        <f t="shared" si="20"/>
        <v>1.3284874113799696</v>
      </c>
      <c r="N197" s="3">
        <f t="shared" si="21"/>
        <v>14.305220767169141</v>
      </c>
      <c r="O197" s="3">
        <f t="shared" si="22"/>
        <v>0.86666664518444958</v>
      </c>
      <c r="P197" s="4">
        <f t="shared" si="23"/>
        <v>131.86704022475573</v>
      </c>
    </row>
    <row r="198" spans="1:16" x14ac:dyDescent="0.15">
      <c r="A198" t="s">
        <v>44</v>
      </c>
      <c r="B198" s="1">
        <v>2004</v>
      </c>
      <c r="C198" s="3">
        <v>490.68948364257812</v>
      </c>
      <c r="D198" s="3">
        <v>212.0908203125</v>
      </c>
      <c r="E198" s="3">
        <v>164.64573669433594</v>
      </c>
      <c r="F198" s="3">
        <v>5.6482243537902832</v>
      </c>
      <c r="G198" s="3">
        <v>0.98843926191329956</v>
      </c>
      <c r="H198" s="3">
        <v>184.41452026367188</v>
      </c>
      <c r="I198" s="3">
        <v>3.1568825244903564</v>
      </c>
      <c r="J198" s="3">
        <v>2.5255060195922852</v>
      </c>
      <c r="K198" s="3">
        <f t="shared" si="18"/>
        <v>155.43482528599776</v>
      </c>
      <c r="L198" s="3">
        <f t="shared" si="19"/>
        <v>194.29353160749721</v>
      </c>
      <c r="M198" s="3">
        <f t="shared" si="20"/>
        <v>1.283120225478587</v>
      </c>
      <c r="N198" s="3">
        <f t="shared" si="21"/>
        <v>2.5683666213363336</v>
      </c>
      <c r="O198" s="3">
        <f t="shared" si="22"/>
        <v>0.8</v>
      </c>
      <c r="P198" s="4">
        <f t="shared" si="23"/>
        <v>64.323128920505724</v>
      </c>
    </row>
    <row r="199" spans="1:16" x14ac:dyDescent="0.15">
      <c r="A199" t="s">
        <v>27</v>
      </c>
      <c r="B199" s="1">
        <v>2004</v>
      </c>
      <c r="C199" s="3">
        <v>241.46159362792969</v>
      </c>
      <c r="D199" s="3">
        <v>156.31460571289062</v>
      </c>
      <c r="E199" s="3">
        <v>31.630056381225586</v>
      </c>
      <c r="F199" s="3">
        <v>3.2477290630340576</v>
      </c>
      <c r="G199" s="3">
        <v>7.2014861106872559</v>
      </c>
      <c r="H199" s="3">
        <v>65.095787048339844</v>
      </c>
      <c r="I199" s="3">
        <v>6.1559209823608398</v>
      </c>
      <c r="J199" s="3">
        <v>4.8931679725646973</v>
      </c>
      <c r="K199" s="3">
        <f t="shared" si="18"/>
        <v>39.224284119275268</v>
      </c>
      <c r="L199" s="3">
        <f t="shared" si="19"/>
        <v>49.346679897720819</v>
      </c>
      <c r="M199" s="3">
        <f t="shared" si="20"/>
        <v>1.2134129456578855</v>
      </c>
      <c r="N199" s="3">
        <f t="shared" si="21"/>
        <v>3.1962616523349108</v>
      </c>
      <c r="O199" s="3">
        <f t="shared" si="22"/>
        <v>0.79487179685794673</v>
      </c>
      <c r="P199" s="4">
        <f t="shared" si="23"/>
        <v>116.41561548571346</v>
      </c>
    </row>
    <row r="200" spans="1:16" x14ac:dyDescent="0.15">
      <c r="A200" t="s">
        <v>28</v>
      </c>
      <c r="B200" s="1">
        <v>2004</v>
      </c>
      <c r="C200" s="3">
        <v>3371.00146484375</v>
      </c>
      <c r="D200" s="3">
        <v>1699.1270751953125</v>
      </c>
      <c r="E200" s="3">
        <v>144.45333862304688</v>
      </c>
      <c r="F200" s="3">
        <v>113.95292663574219</v>
      </c>
      <c r="G200" s="3">
        <v>2.5417008399963379</v>
      </c>
      <c r="H200" s="3">
        <v>183.28488159179688</v>
      </c>
      <c r="I200" s="3">
        <v>139.06068420410156</v>
      </c>
      <c r="J200" s="3">
        <v>123.11842346191406</v>
      </c>
      <c r="K200" s="3">
        <f t="shared" si="18"/>
        <v>24.241225937707007</v>
      </c>
      <c r="L200" s="3">
        <f t="shared" si="19"/>
        <v>27.380154570339741</v>
      </c>
      <c r="M200" s="3">
        <f t="shared" si="20"/>
        <v>1.600848259476225</v>
      </c>
      <c r="N200" s="3">
        <f t="shared" si="21"/>
        <v>11.244936237734377</v>
      </c>
      <c r="O200" s="3">
        <f t="shared" si="22"/>
        <v>0.88535752694277847</v>
      </c>
      <c r="P200" s="4">
        <f t="shared" si="23"/>
        <v>181.61471582464122</v>
      </c>
    </row>
    <row r="201" spans="1:16" x14ac:dyDescent="0.15">
      <c r="A201" t="s">
        <v>29</v>
      </c>
      <c r="B201" s="1">
        <v>2004</v>
      </c>
      <c r="C201" s="3">
        <v>466.40213012695312</v>
      </c>
      <c r="D201" s="3">
        <v>207.14862060546875</v>
      </c>
      <c r="E201" s="3">
        <v>73.850532531738281</v>
      </c>
      <c r="F201" s="3">
        <v>8.6135425567626953</v>
      </c>
      <c r="G201" s="3">
        <v>42.644092559814453</v>
      </c>
      <c r="H201" s="3">
        <v>51.398841857910156</v>
      </c>
      <c r="I201" s="3">
        <v>60.927833557128906</v>
      </c>
      <c r="J201" s="3">
        <v>52.562095642089844</v>
      </c>
      <c r="K201" s="3">
        <f t="shared" si="18"/>
        <v>7.6549928480491882</v>
      </c>
      <c r="L201" s="3">
        <f t="shared" si="19"/>
        <v>8.8733549229622994</v>
      </c>
      <c r="M201" s="3">
        <f t="shared" si="20"/>
        <v>1.1822941394590964</v>
      </c>
      <c r="N201" s="3">
        <f t="shared" si="21"/>
        <v>4.543328817361088</v>
      </c>
      <c r="O201" s="3">
        <f t="shared" si="22"/>
        <v>0.86269431511634265</v>
      </c>
      <c r="P201" s="4">
        <f t="shared" si="23"/>
        <v>155.81465648637047</v>
      </c>
    </row>
    <row r="202" spans="1:16" x14ac:dyDescent="0.15">
      <c r="A202" t="s">
        <v>30</v>
      </c>
      <c r="B202" s="1">
        <v>2004</v>
      </c>
      <c r="C202" s="3">
        <v>7106.45458984375</v>
      </c>
      <c r="D202" s="3">
        <v>3239.962646484375</v>
      </c>
      <c r="E202" s="3">
        <v>228.04705810546875</v>
      </c>
      <c r="F202" s="3">
        <v>215.76217651367188</v>
      </c>
      <c r="G202" s="3">
        <v>0.14120560884475708</v>
      </c>
      <c r="H202" s="3">
        <v>267.86703491210938</v>
      </c>
      <c r="I202" s="3">
        <v>969.79437255859375</v>
      </c>
      <c r="J202" s="3">
        <v>783.69610595703125</v>
      </c>
      <c r="K202" s="3">
        <f t="shared" si="18"/>
        <v>7.3277952429182474</v>
      </c>
      <c r="L202" s="3">
        <f t="shared" si="19"/>
        <v>9.0678702316193274</v>
      </c>
      <c r="M202" s="3">
        <f t="shared" si="20"/>
        <v>1.360998628868612</v>
      </c>
      <c r="N202" s="3">
        <f t="shared" si="21"/>
        <v>14.68972541439032</v>
      </c>
      <c r="O202" s="3">
        <f t="shared" si="22"/>
        <v>0.80810543774286681</v>
      </c>
      <c r="P202" s="4">
        <f t="shared" si="23"/>
        <v>178.27953248538176</v>
      </c>
    </row>
    <row r="203" spans="1:16" x14ac:dyDescent="0.15">
      <c r="A203" t="s">
        <v>31</v>
      </c>
      <c r="B203" s="1">
        <v>2004</v>
      </c>
      <c r="C203" s="3">
        <v>997.4764404296875</v>
      </c>
      <c r="D203" s="3">
        <v>764.76959228515625</v>
      </c>
      <c r="E203" s="3">
        <v>15.53261661529541</v>
      </c>
      <c r="F203" s="3">
        <v>16.379850387573242</v>
      </c>
      <c r="G203" s="3">
        <v>0.14120560884475708</v>
      </c>
      <c r="H203" s="3">
        <v>72.72088623046875</v>
      </c>
      <c r="I203" s="3">
        <v>13.890283584594727</v>
      </c>
      <c r="J203" s="3">
        <v>12.153998374938965</v>
      </c>
      <c r="K203" s="3">
        <f t="shared" si="18"/>
        <v>71.811092578121091</v>
      </c>
      <c r="L203" s="3">
        <f t="shared" si="19"/>
        <v>82.069818479360848</v>
      </c>
      <c r="M203" s="3">
        <f t="shared" si="20"/>
        <v>1.2370320349082913</v>
      </c>
      <c r="N203" s="3">
        <f t="shared" si="21"/>
        <v>11.177215729950445</v>
      </c>
      <c r="O203" s="3">
        <f t="shared" si="22"/>
        <v>0.87500001716441411</v>
      </c>
      <c r="P203" s="4">
        <f t="shared" si="23"/>
        <v>352.76584814104888</v>
      </c>
    </row>
    <row r="204" spans="1:16" x14ac:dyDescent="0.15">
      <c r="A204" t="s">
        <v>32</v>
      </c>
      <c r="B204" s="1">
        <v>2004</v>
      </c>
      <c r="C204" s="3">
        <v>2291.06103515625</v>
      </c>
      <c r="D204" s="3">
        <v>1217.0511474609375</v>
      </c>
      <c r="E204" s="3">
        <v>33.465728759765625</v>
      </c>
      <c r="F204" s="3">
        <v>41.373241424560547</v>
      </c>
      <c r="G204" s="3">
        <v>0.14120560884475708</v>
      </c>
      <c r="H204" s="3">
        <v>357.10897827148438</v>
      </c>
      <c r="I204" s="3">
        <v>106.07125854492188</v>
      </c>
      <c r="J204" s="3">
        <v>83.026016235351562</v>
      </c>
      <c r="K204" s="3">
        <f t="shared" si="18"/>
        <v>21.599263236666232</v>
      </c>
      <c r="L204" s="3">
        <f t="shared" si="19"/>
        <v>27.59449554537029</v>
      </c>
      <c r="M204" s="3">
        <f t="shared" si="20"/>
        <v>1.5914410354769399</v>
      </c>
      <c r="N204" s="3">
        <f t="shared" si="21"/>
        <v>5.7474320115630873</v>
      </c>
      <c r="O204" s="3">
        <f t="shared" si="22"/>
        <v>0.78273810808221433</v>
      </c>
      <c r="P204" s="4">
        <f t="shared" si="23"/>
        <v>143.02136552672741</v>
      </c>
    </row>
    <row r="205" spans="1:16" x14ac:dyDescent="0.15">
      <c r="A205" t="s">
        <v>33</v>
      </c>
      <c r="B205" s="1">
        <v>2004</v>
      </c>
      <c r="C205" s="3">
        <v>5023.81298828125</v>
      </c>
      <c r="D205" s="3">
        <v>1959.6514892578125</v>
      </c>
      <c r="E205" s="3">
        <v>40.808422088623047</v>
      </c>
      <c r="F205" s="3">
        <v>135.98100280761719</v>
      </c>
      <c r="G205" s="3">
        <v>0.14120560884475708</v>
      </c>
      <c r="H205" s="3">
        <v>706.02801513671875</v>
      </c>
      <c r="I205" s="3">
        <v>122.01351165771484</v>
      </c>
      <c r="J205" s="3">
        <v>104.80850219726562</v>
      </c>
      <c r="K205" s="3">
        <f t="shared" si="18"/>
        <v>41.174234886170474</v>
      </c>
      <c r="L205" s="3">
        <f t="shared" si="19"/>
        <v>47.933258113217434</v>
      </c>
      <c r="M205" s="3">
        <f t="shared" si="20"/>
        <v>2.2555801901130859</v>
      </c>
      <c r="N205" s="3">
        <f t="shared" si="21"/>
        <v>5.9654594249050898</v>
      </c>
      <c r="O205" s="3">
        <f t="shared" si="22"/>
        <v>0.85899094922606178</v>
      </c>
      <c r="P205" s="4">
        <f t="shared" si="23"/>
        <v>1613.8641082265351</v>
      </c>
    </row>
    <row r="206" spans="1:16" x14ac:dyDescent="0.15">
      <c r="A206" t="s">
        <v>34</v>
      </c>
      <c r="B206" s="1">
        <v>2004</v>
      </c>
      <c r="C206" s="3">
        <v>2850.800048828125</v>
      </c>
      <c r="D206" s="3">
        <v>1263.3665771484375</v>
      </c>
      <c r="E206" s="3">
        <v>23.298925399780273</v>
      </c>
      <c r="F206" s="3">
        <v>99.691162109375</v>
      </c>
      <c r="G206" s="3">
        <v>0.14120560884475708</v>
      </c>
      <c r="H206" s="3">
        <v>217.45663452148438</v>
      </c>
      <c r="I206" s="3">
        <v>133.85182189941406</v>
      </c>
      <c r="J206" s="3">
        <v>104.33496856689453</v>
      </c>
      <c r="K206" s="3">
        <f t="shared" si="18"/>
        <v>21.298178899428223</v>
      </c>
      <c r="L206" s="3">
        <f t="shared" si="19"/>
        <v>27.32353388308475</v>
      </c>
      <c r="M206" s="3">
        <f t="shared" si="20"/>
        <v>1.8695581610677141</v>
      </c>
      <c r="N206" s="3">
        <f t="shared" si="21"/>
        <v>8.9848687748540836</v>
      </c>
      <c r="O206" s="3">
        <f t="shared" si="22"/>
        <v>0.77948112387517121</v>
      </c>
      <c r="P206" s="4">
        <f t="shared" si="23"/>
        <v>134.94428014898691</v>
      </c>
    </row>
    <row r="207" spans="1:16" x14ac:dyDescent="0.15">
      <c r="A207" t="s">
        <v>35</v>
      </c>
      <c r="B207" s="1">
        <v>2004</v>
      </c>
      <c r="C207" s="3">
        <v>168287.15625</v>
      </c>
      <c r="D207" s="3">
        <v>27627.724609375</v>
      </c>
      <c r="E207" s="3">
        <v>10232.041015625</v>
      </c>
      <c r="F207" s="3">
        <v>8826.9033203125</v>
      </c>
      <c r="G207" s="3">
        <v>820.82818603515625</v>
      </c>
      <c r="H207" s="3">
        <v>5213.02880859375</v>
      </c>
      <c r="I207" s="3">
        <v>24946.001953125</v>
      </c>
      <c r="J207" s="3">
        <v>17293.876953125</v>
      </c>
      <c r="K207" s="3">
        <f t="shared" si="18"/>
        <v>6.7460572065303861</v>
      </c>
      <c r="L207" s="3">
        <f t="shared" si="19"/>
        <v>9.7310254205081836</v>
      </c>
      <c r="M207" s="3">
        <f t="shared" si="20"/>
        <v>2.1009725727851962</v>
      </c>
      <c r="N207" s="3">
        <f t="shared" si="21"/>
        <v>11.324262869699849</v>
      </c>
      <c r="O207" s="3">
        <f t="shared" si="22"/>
        <v>0.69325244925504326</v>
      </c>
      <c r="P207" s="4">
        <f t="shared" si="23"/>
        <v>159.99797372723441</v>
      </c>
    </row>
    <row r="208" spans="1:16" x14ac:dyDescent="0.15">
      <c r="A208" t="s">
        <v>36</v>
      </c>
      <c r="B208" s="1">
        <v>2004</v>
      </c>
      <c r="C208" s="3">
        <v>4715.27880859375</v>
      </c>
      <c r="D208" s="3">
        <v>1769.3062744140625</v>
      </c>
      <c r="E208" s="3">
        <v>534.1807861328125</v>
      </c>
      <c r="F208" s="3">
        <v>255.29974365234375</v>
      </c>
      <c r="G208" s="3">
        <v>0.14120560884475708</v>
      </c>
      <c r="H208" s="3">
        <v>1994.3880615234375</v>
      </c>
      <c r="I208" s="3">
        <v>716.29669189453125</v>
      </c>
      <c r="J208" s="3">
        <v>419.86538696289062</v>
      </c>
      <c r="K208" s="3">
        <f t="shared" si="18"/>
        <v>6.5828571623335597</v>
      </c>
      <c r="L208" s="3">
        <f t="shared" si="19"/>
        <v>11.23045374781157</v>
      </c>
      <c r="M208" s="3">
        <f t="shared" si="20"/>
        <v>1.3708604039220047</v>
      </c>
      <c r="N208" s="3">
        <f t="shared" si="21"/>
        <v>2.095838744184964</v>
      </c>
      <c r="O208" s="3">
        <f t="shared" si="22"/>
        <v>0.58616128165047054</v>
      </c>
      <c r="P208" s="4">
        <f t="shared" si="23"/>
        <v>245.19135653261941</v>
      </c>
    </row>
    <row r="209" spans="1:16" x14ac:dyDescent="0.15">
      <c r="A209" t="s">
        <v>37</v>
      </c>
      <c r="B209" s="1">
        <v>2004</v>
      </c>
      <c r="C209" s="3">
        <v>326.46737670898438</v>
      </c>
      <c r="D209" s="3">
        <v>48.574729919433594</v>
      </c>
      <c r="E209" s="3">
        <v>54.928981781005859</v>
      </c>
      <c r="F209" s="3">
        <v>6.0718412399291992</v>
      </c>
      <c r="G209" s="3">
        <v>4.3773736953735352</v>
      </c>
      <c r="H209" s="3">
        <v>28.241121292114258</v>
      </c>
      <c r="I209" s="3">
        <v>31.095293045043945</v>
      </c>
      <c r="J209" s="3">
        <v>25.570749282836914</v>
      </c>
      <c r="K209" s="3">
        <f t="shared" si="18"/>
        <v>10.49893230580175</v>
      </c>
      <c r="L209" s="3">
        <f t="shared" si="19"/>
        <v>12.767219806425823</v>
      </c>
      <c r="M209" s="3">
        <f t="shared" si="20"/>
        <v>2.0382585881430537</v>
      </c>
      <c r="N209" s="3">
        <f t="shared" si="21"/>
        <v>8.4379565685356077</v>
      </c>
      <c r="O209" s="3">
        <f t="shared" si="22"/>
        <v>0.82233504748759556</v>
      </c>
      <c r="P209" s="4">
        <f t="shared" si="23"/>
        <v>97.69060528785019</v>
      </c>
    </row>
    <row r="210" spans="1:16" x14ac:dyDescent="0.15">
      <c r="A210" t="s">
        <v>38</v>
      </c>
      <c r="B210" s="1">
        <v>2004</v>
      </c>
      <c r="C210" s="3">
        <v>12267.37890625</v>
      </c>
      <c r="D210" s="3">
        <v>5554.0400390625</v>
      </c>
      <c r="E210" s="3">
        <v>974.03631591796875</v>
      </c>
      <c r="F210" s="3">
        <v>945.37152099609375</v>
      </c>
      <c r="G210" s="3">
        <v>0.14120560884475708</v>
      </c>
      <c r="H210" s="3">
        <v>262.36001586914062</v>
      </c>
      <c r="I210" s="3">
        <v>958.7452392578125</v>
      </c>
      <c r="J210" s="3">
        <v>586.23309326171875</v>
      </c>
      <c r="K210" s="3">
        <f t="shared" si="18"/>
        <v>12.795243620449652</v>
      </c>
      <c r="L210" s="3">
        <f t="shared" si="19"/>
        <v>20.925770051629161</v>
      </c>
      <c r="M210" s="3">
        <f t="shared" si="20"/>
        <v>1.519546117437347</v>
      </c>
      <c r="N210" s="3">
        <f t="shared" si="21"/>
        <v>10.156184898355098</v>
      </c>
      <c r="O210" s="3">
        <f t="shared" si="22"/>
        <v>0.61145867458547776</v>
      </c>
      <c r="P210" s="4">
        <f t="shared" si="23"/>
        <v>114.06662663403641</v>
      </c>
    </row>
    <row r="211" spans="1:16" x14ac:dyDescent="0.15">
      <c r="A211" t="s">
        <v>39</v>
      </c>
      <c r="B211" s="1">
        <v>2004</v>
      </c>
      <c r="C211" s="3">
        <v>3159.0517578125</v>
      </c>
      <c r="D211" s="3">
        <v>2691.802490234375</v>
      </c>
      <c r="E211" s="3">
        <v>165.35176086425781</v>
      </c>
      <c r="F211" s="3">
        <v>24.428569793701172</v>
      </c>
      <c r="G211" s="3">
        <v>4.0949625968933105</v>
      </c>
      <c r="H211" s="3">
        <v>112.11725616455078</v>
      </c>
      <c r="I211" s="3">
        <v>30.621761322021484</v>
      </c>
      <c r="J211" s="3">
        <v>27.307035446166992</v>
      </c>
      <c r="K211" s="3">
        <f t="shared" si="18"/>
        <v>103.1636202957628</v>
      </c>
      <c r="L211" s="3">
        <f t="shared" si="19"/>
        <v>115.6863682269811</v>
      </c>
      <c r="M211" s="3">
        <f t="shared" si="20"/>
        <v>1.0836918557514883</v>
      </c>
      <c r="N211" s="3">
        <f t="shared" si="21"/>
        <v>22.461846170421857</v>
      </c>
      <c r="O211" s="3">
        <f t="shared" si="22"/>
        <v>0.89175260557364722</v>
      </c>
      <c r="P211" s="4">
        <f t="shared" si="23"/>
        <v>313.2848569544912</v>
      </c>
    </row>
    <row r="212" spans="1:16" x14ac:dyDescent="0.15">
      <c r="A212" t="s">
        <v>40</v>
      </c>
      <c r="B212" s="1">
        <v>2004</v>
      </c>
      <c r="C212" s="3">
        <v>9162.1259765625</v>
      </c>
      <c r="D212" s="3">
        <v>926.5911865234375</v>
      </c>
      <c r="E212" s="3">
        <v>99.97357177734375</v>
      </c>
      <c r="F212" s="3">
        <v>225.92897033691406</v>
      </c>
      <c r="G212" s="3">
        <v>44.479766845703125</v>
      </c>
      <c r="H212" s="3">
        <v>277.89263916015625</v>
      </c>
      <c r="I212" s="3">
        <v>342.67959594726562</v>
      </c>
      <c r="J212" s="3">
        <v>264.2310791015625</v>
      </c>
      <c r="K212" s="3">
        <f t="shared" si="18"/>
        <v>26.736712908849245</v>
      </c>
      <c r="L212" s="3">
        <f t="shared" si="19"/>
        <v>34.674671911099651</v>
      </c>
      <c r="M212" s="3">
        <f t="shared" si="20"/>
        <v>5.6089769025632776</v>
      </c>
      <c r="N212" s="3">
        <f t="shared" si="21"/>
        <v>16.71001819779265</v>
      </c>
      <c r="O212" s="3">
        <f t="shared" si="22"/>
        <v>0.77107327727275765</v>
      </c>
      <c r="P212" s="4">
        <f t="shared" si="23"/>
        <v>205.83554335921593</v>
      </c>
    </row>
    <row r="213" spans="1:16" x14ac:dyDescent="0.15">
      <c r="A213" t="s">
        <v>41</v>
      </c>
      <c r="B213" s="1">
        <v>2004</v>
      </c>
      <c r="C213" s="3">
        <v>833.11309814453125</v>
      </c>
      <c r="D213" s="3">
        <v>404.13046264648438</v>
      </c>
      <c r="E213" s="3">
        <v>154.90255737304688</v>
      </c>
      <c r="F213" s="3">
        <v>30.076793670654297</v>
      </c>
      <c r="G213" s="3">
        <v>0.14120560884475708</v>
      </c>
      <c r="H213" s="3">
        <v>9.0371589660644531</v>
      </c>
      <c r="I213" s="3">
        <v>53.035629272460938</v>
      </c>
      <c r="J213" s="3">
        <v>45.301265716552734</v>
      </c>
      <c r="K213" s="3">
        <f t="shared" si="18"/>
        <v>15.708554976590618</v>
      </c>
      <c r="L213" s="3">
        <f t="shared" si="19"/>
        <v>18.390503774381699</v>
      </c>
      <c r="M213" s="3">
        <f t="shared" si="20"/>
        <v>1.2673429056054413</v>
      </c>
      <c r="N213" s="3">
        <f t="shared" si="21"/>
        <v>21.223022282394876</v>
      </c>
      <c r="O213" s="3">
        <f t="shared" si="22"/>
        <v>0.85416664868489989</v>
      </c>
      <c r="P213" s="4">
        <f t="shared" si="23"/>
        <v>252.3938140265742</v>
      </c>
    </row>
    <row r="214" spans="1:16" x14ac:dyDescent="0.15">
      <c r="A214" t="s">
        <v>42</v>
      </c>
      <c r="B214" s="1">
        <v>2004</v>
      </c>
      <c r="C214" s="3">
        <v>513.5648193359375</v>
      </c>
      <c r="D214" s="3">
        <v>476.9925537109375</v>
      </c>
      <c r="E214" s="3">
        <v>178.06027221679688</v>
      </c>
      <c r="F214" s="3">
        <v>242.30882263183594</v>
      </c>
      <c r="G214" s="3">
        <v>6.2130465507507324</v>
      </c>
      <c r="H214" s="3">
        <v>756.156005859375</v>
      </c>
      <c r="I214" s="3">
        <v>70.082794189453125</v>
      </c>
      <c r="J214" s="3">
        <v>60.454303741455078</v>
      </c>
      <c r="K214" s="3">
        <f t="shared" si="18"/>
        <v>7.3279729393726818</v>
      </c>
      <c r="L214" s="3">
        <f t="shared" si="19"/>
        <v>8.4950911275448675</v>
      </c>
      <c r="M214" s="3">
        <f t="shared" si="20"/>
        <v>0.65373142365856929</v>
      </c>
      <c r="N214" s="3">
        <f t="shared" si="21"/>
        <v>0.51117361304934461</v>
      </c>
      <c r="O214" s="3">
        <f t="shared" si="22"/>
        <v>0.8626126346793539</v>
      </c>
      <c r="P214" s="4">
        <f t="shared" si="23"/>
        <v>1262.9908001863134</v>
      </c>
    </row>
    <row r="215" spans="1:16" x14ac:dyDescent="0.15">
      <c r="A215" t="s">
        <v>1</v>
      </c>
      <c r="B215" s="1">
        <v>2005</v>
      </c>
      <c r="C215" s="3">
        <v>3058.0322265625</v>
      </c>
      <c r="D215" s="3">
        <v>1219.98779296875</v>
      </c>
      <c r="E215" s="3">
        <v>138.35472106933594</v>
      </c>
      <c r="F215" s="3">
        <v>18.022701263427734</v>
      </c>
      <c r="G215" s="3">
        <v>0.13550902903079987</v>
      </c>
      <c r="H215" s="3">
        <v>177.24581909179688</v>
      </c>
      <c r="I215" s="3">
        <v>130.97358703613281</v>
      </c>
      <c r="J215" s="3">
        <v>103.71896362304688</v>
      </c>
      <c r="K215" s="3">
        <f t="shared" si="18"/>
        <v>23.348465104791352</v>
      </c>
      <c r="L215" s="3">
        <f t="shared" si="19"/>
        <v>29.483829376434205</v>
      </c>
      <c r="M215" s="3">
        <f t="shared" si="20"/>
        <v>1.9196264378170715</v>
      </c>
      <c r="N215" s="3">
        <f t="shared" si="21"/>
        <v>15.649791031427418</v>
      </c>
      <c r="O215" s="3">
        <f t="shared" si="22"/>
        <v>0.79190748279981849</v>
      </c>
      <c r="P215" s="4">
        <f t="shared" si="23"/>
        <v>164.08873973331865</v>
      </c>
    </row>
    <row r="216" spans="1:16" x14ac:dyDescent="0.15">
      <c r="A216" t="s">
        <v>2</v>
      </c>
      <c r="B216" s="1">
        <v>2005</v>
      </c>
      <c r="C216" s="3">
        <v>1656.326904296875</v>
      </c>
      <c r="D216" s="3">
        <v>1393.9814453125</v>
      </c>
      <c r="E216" s="3">
        <v>23.714080810546875</v>
      </c>
      <c r="F216" s="3">
        <v>5.1493430137634277</v>
      </c>
      <c r="G216" s="3">
        <v>0.13550902903079987</v>
      </c>
      <c r="H216" s="3">
        <v>42.278816223144531</v>
      </c>
      <c r="I216" s="3">
        <v>5.2995090484619141</v>
      </c>
      <c r="J216" s="3">
        <v>4.9966802597045898</v>
      </c>
      <c r="K216" s="3">
        <f t="shared" si="18"/>
        <v>312.54346188494458</v>
      </c>
      <c r="L216" s="3">
        <f t="shared" si="19"/>
        <v>331.4854699937913</v>
      </c>
      <c r="M216" s="3">
        <f t="shared" si="20"/>
        <v>1.1598995193026809</v>
      </c>
      <c r="N216" s="3">
        <f t="shared" si="21"/>
        <v>34.823363392326954</v>
      </c>
      <c r="O216" s="3">
        <f t="shared" si="22"/>
        <v>0.94285719941449775</v>
      </c>
      <c r="P216" s="4">
        <f t="shared" si="23"/>
        <v>312.12350757349736</v>
      </c>
    </row>
    <row r="217" spans="1:16" x14ac:dyDescent="0.15">
      <c r="A217" t="s">
        <v>3</v>
      </c>
      <c r="B217" s="1">
        <v>2005</v>
      </c>
      <c r="C217" s="3">
        <v>988.1318359375</v>
      </c>
      <c r="D217" s="3">
        <v>703.2918701171875</v>
      </c>
      <c r="E217" s="3">
        <v>30.896059036254883</v>
      </c>
      <c r="F217" s="3">
        <v>11.382759094238281</v>
      </c>
      <c r="G217" s="3">
        <v>1.6261084079742432</v>
      </c>
      <c r="H217" s="3">
        <v>55.152175903320312</v>
      </c>
      <c r="I217" s="3">
        <v>9.2362871170043945</v>
      </c>
      <c r="J217" s="3">
        <v>7.5707273483276367</v>
      </c>
      <c r="K217" s="3">
        <f t="shared" si="18"/>
        <v>106.98366382724369</v>
      </c>
      <c r="L217" s="3">
        <f t="shared" si="19"/>
        <v>130.52006636532445</v>
      </c>
      <c r="M217" s="3">
        <f t="shared" si="20"/>
        <v>1.3157636337417242</v>
      </c>
      <c r="N217" s="3">
        <f t="shared" si="21"/>
        <v>14.497017454068057</v>
      </c>
      <c r="O217" s="3">
        <f t="shared" si="22"/>
        <v>0.81967215315227782</v>
      </c>
      <c r="P217" s="4">
        <f t="shared" si="23"/>
        <v>1364.0519192410893</v>
      </c>
    </row>
    <row r="218" spans="1:16" x14ac:dyDescent="0.15">
      <c r="A218" t="s">
        <v>45</v>
      </c>
      <c r="B218" s="1">
        <v>2005</v>
      </c>
      <c r="C218" s="3">
        <v>2488.623291015625</v>
      </c>
      <c r="D218" s="3">
        <v>1293.9757080078125</v>
      </c>
      <c r="E218" s="3">
        <v>110.84638977050781</v>
      </c>
      <c r="F218" s="3">
        <v>126.42992401123047</v>
      </c>
      <c r="G218" s="3">
        <v>0.13550902903079987</v>
      </c>
      <c r="H218" s="3">
        <v>133.88291931152344</v>
      </c>
      <c r="I218" s="3">
        <v>174.12673950195312</v>
      </c>
      <c r="J218" s="3">
        <v>162.31639099121094</v>
      </c>
      <c r="K218" s="3">
        <f t="shared" si="18"/>
        <v>14.29202257007581</v>
      </c>
      <c r="L218" s="3">
        <f t="shared" si="19"/>
        <v>15.331928438147557</v>
      </c>
      <c r="M218" s="3">
        <f t="shared" si="20"/>
        <v>1.4292040354392344</v>
      </c>
      <c r="N218" s="3">
        <f t="shared" si="21"/>
        <v>9.5551508333378479</v>
      </c>
      <c r="O218" s="3">
        <f t="shared" si="22"/>
        <v>0.93217383760516737</v>
      </c>
      <c r="P218" s="4">
        <f t="shared" si="23"/>
        <v>3435.3830662254368</v>
      </c>
    </row>
    <row r="219" spans="1:16" x14ac:dyDescent="0.15">
      <c r="A219" t="s">
        <v>4</v>
      </c>
      <c r="B219" s="1">
        <v>2005</v>
      </c>
      <c r="C219" s="3">
        <v>580.52069091796875</v>
      </c>
      <c r="D219" s="3">
        <v>455.03933715820312</v>
      </c>
      <c r="E219" s="3">
        <v>0.54203611612319946</v>
      </c>
      <c r="F219" s="3">
        <v>10.84072208404541</v>
      </c>
      <c r="G219" s="3">
        <v>72.632843017578125</v>
      </c>
      <c r="H219" s="3">
        <v>70.05816650390625</v>
      </c>
      <c r="I219" s="3">
        <v>8.1763858795166016</v>
      </c>
      <c r="J219" s="3">
        <v>8.1763858795166016</v>
      </c>
      <c r="K219" s="3">
        <f t="shared" si="18"/>
        <v>70.99966898239029</v>
      </c>
      <c r="L219" s="3">
        <f t="shared" si="19"/>
        <v>70.99966898239029</v>
      </c>
      <c r="M219" s="3">
        <f t="shared" si="20"/>
        <v>1.2300883439508994</v>
      </c>
      <c r="N219" s="3">
        <f t="shared" si="21"/>
        <v>3.7811121183046699</v>
      </c>
      <c r="O219" s="3">
        <f t="shared" si="22"/>
        <v>1</v>
      </c>
      <c r="P219" s="4">
        <f t="shared" si="23"/>
        <v>343.56053658831286</v>
      </c>
    </row>
    <row r="220" spans="1:16" x14ac:dyDescent="0.15">
      <c r="A220" t="s">
        <v>5</v>
      </c>
      <c r="B220" s="1">
        <v>2005</v>
      </c>
      <c r="C220" s="3">
        <v>2096.0537109375</v>
      </c>
      <c r="D220" s="3">
        <v>109.76231384277344</v>
      </c>
      <c r="E220" s="3">
        <v>571.84808349609375</v>
      </c>
      <c r="F220" s="3">
        <v>132.12130737304688</v>
      </c>
      <c r="G220" s="3">
        <v>363.70623779296875</v>
      </c>
      <c r="H220" s="3">
        <v>221.01522827148438</v>
      </c>
      <c r="I220" s="3">
        <v>201.07852172851562</v>
      </c>
      <c r="J220" s="3">
        <v>129.91368103027344</v>
      </c>
      <c r="K220" s="3">
        <f t="shared" si="18"/>
        <v>10.424055701819155</v>
      </c>
      <c r="L220" s="3">
        <f t="shared" si="19"/>
        <v>16.134203067104703</v>
      </c>
      <c r="M220" s="3">
        <f t="shared" si="20"/>
        <v>2.0699667477995365</v>
      </c>
      <c r="N220" s="3">
        <f t="shared" si="21"/>
        <v>2.924007590794595</v>
      </c>
      <c r="O220" s="3">
        <f t="shared" si="22"/>
        <v>0.64608432523526926</v>
      </c>
      <c r="P220" s="4">
        <f t="shared" si="23"/>
        <v>64.556392653171343</v>
      </c>
    </row>
    <row r="221" spans="1:16" x14ac:dyDescent="0.15">
      <c r="A221" t="s">
        <v>6</v>
      </c>
      <c r="B221" s="1">
        <v>2005</v>
      </c>
      <c r="C221" s="3">
        <v>716.02972412109375</v>
      </c>
      <c r="D221" s="3">
        <v>242.4256591796875</v>
      </c>
      <c r="E221" s="3">
        <v>32.928695678710938</v>
      </c>
      <c r="F221" s="3">
        <v>46.344089508056641</v>
      </c>
      <c r="G221" s="3">
        <v>0.40652710199356079</v>
      </c>
      <c r="H221" s="3">
        <v>99.599136352539062</v>
      </c>
      <c r="I221" s="3">
        <v>39.822025299072266</v>
      </c>
      <c r="J221" s="3">
        <v>36.793735504150391</v>
      </c>
      <c r="K221" s="3">
        <f t="shared" si="18"/>
        <v>17.980746050547438</v>
      </c>
      <c r="L221" s="3">
        <f t="shared" si="19"/>
        <v>19.460642261787321</v>
      </c>
      <c r="M221" s="3">
        <f t="shared" si="20"/>
        <v>2.0343480660996636</v>
      </c>
      <c r="N221" s="3">
        <f t="shared" si="21"/>
        <v>4.8925926393885284</v>
      </c>
      <c r="O221" s="3">
        <f t="shared" si="22"/>
        <v>0.92395440030539011</v>
      </c>
      <c r="P221" s="4">
        <f t="shared" si="23"/>
        <v>131.46029190037802</v>
      </c>
    </row>
    <row r="222" spans="1:16" x14ac:dyDescent="0.15">
      <c r="A222" t="s">
        <v>43</v>
      </c>
      <c r="B222" s="1">
        <v>2005</v>
      </c>
      <c r="C222" s="3">
        <v>2592.96533203125</v>
      </c>
      <c r="D222" s="3">
        <v>1697.3861083984375</v>
      </c>
      <c r="E222" s="3">
        <v>40.246181488037109</v>
      </c>
      <c r="F222" s="3">
        <v>119.78998565673828</v>
      </c>
      <c r="G222" s="3">
        <v>28.050369262695312</v>
      </c>
      <c r="H222" s="3">
        <v>218.84709167480469</v>
      </c>
      <c r="I222" s="3">
        <v>28.617349624633789</v>
      </c>
      <c r="J222" s="3">
        <v>24.680572509765625</v>
      </c>
      <c r="K222" s="3">
        <f t="shared" si="18"/>
        <v>90.608157849783112</v>
      </c>
      <c r="L222" s="3">
        <f t="shared" si="19"/>
        <v>105.06098798985573</v>
      </c>
      <c r="M222" s="3">
        <f t="shared" si="20"/>
        <v>1.4478315875331427</v>
      </c>
      <c r="N222" s="3">
        <f t="shared" si="21"/>
        <v>7.0713228830561032</v>
      </c>
      <c r="O222" s="3">
        <f t="shared" si="22"/>
        <v>0.86243390228285188</v>
      </c>
      <c r="P222" s="4">
        <f t="shared" si="23"/>
        <v>476.05842041655393</v>
      </c>
    </row>
    <row r="223" spans="1:16" x14ac:dyDescent="0.15">
      <c r="A223" t="s">
        <v>7</v>
      </c>
      <c r="B223" s="1">
        <v>2005</v>
      </c>
      <c r="C223" s="3">
        <v>141812.5</v>
      </c>
      <c r="D223" s="3">
        <v>66406.609375</v>
      </c>
      <c r="E223" s="3">
        <v>20797.791015625</v>
      </c>
      <c r="F223" s="3">
        <v>6277.59130859375</v>
      </c>
      <c r="G223" s="3">
        <v>0.13550902903079987</v>
      </c>
      <c r="H223" s="3">
        <v>1257.2528076171875</v>
      </c>
      <c r="I223" s="3">
        <v>6347.146484375</v>
      </c>
      <c r="J223" s="3">
        <v>4672.65283203125</v>
      </c>
      <c r="K223" s="3">
        <f t="shared" si="18"/>
        <v>22.342717368994865</v>
      </c>
      <c r="L223" s="3">
        <f t="shared" si="19"/>
        <v>30.349462093110962</v>
      </c>
      <c r="M223" s="3">
        <f t="shared" si="20"/>
        <v>1.4437633538677592</v>
      </c>
      <c r="N223" s="3">
        <f t="shared" si="21"/>
        <v>18.820555204286126</v>
      </c>
      <c r="O223" s="3">
        <f t="shared" si="22"/>
        <v>0.73618165951173309</v>
      </c>
      <c r="P223" s="4">
        <f t="shared" si="23"/>
        <v>359.32714448150153</v>
      </c>
    </row>
    <row r="224" spans="1:16" x14ac:dyDescent="0.15">
      <c r="A224" t="s">
        <v>8</v>
      </c>
      <c r="B224" s="1">
        <v>2005</v>
      </c>
      <c r="C224" s="3">
        <v>33308.25390625</v>
      </c>
      <c r="D224" s="3">
        <v>3477.974853515625</v>
      </c>
      <c r="E224" s="3">
        <v>3750.076904296875</v>
      </c>
      <c r="F224" s="3">
        <v>1170.3914794921875</v>
      </c>
      <c r="G224" s="3">
        <v>934.74127197265625</v>
      </c>
      <c r="H224" s="3">
        <v>5725.6630859375</v>
      </c>
      <c r="I224" s="3">
        <v>3132.010009765625</v>
      </c>
      <c r="J224" s="3">
        <v>2391.5927734375</v>
      </c>
      <c r="K224" s="3">
        <f t="shared" si="18"/>
        <v>10.63478526645658</v>
      </c>
      <c r="L224" s="3">
        <f t="shared" si="19"/>
        <v>13.927226355670561</v>
      </c>
      <c r="M224" s="3">
        <f t="shared" si="20"/>
        <v>2.6120731077770487</v>
      </c>
      <c r="N224" s="3">
        <f t="shared" si="21"/>
        <v>4.2534953787403449</v>
      </c>
      <c r="O224" s="3">
        <f t="shared" si="22"/>
        <v>0.76359678480608306</v>
      </c>
      <c r="P224" s="4">
        <f t="shared" si="23"/>
        <v>134.14253344138888</v>
      </c>
    </row>
    <row r="225" spans="1:16" x14ac:dyDescent="0.15">
      <c r="A225" t="s">
        <v>9</v>
      </c>
      <c r="B225" s="1">
        <v>2005</v>
      </c>
      <c r="C225" s="3">
        <v>3921.766845703125</v>
      </c>
      <c r="D225" s="3">
        <v>1116.1878662109375</v>
      </c>
      <c r="E225" s="3">
        <v>1034.3404541015625</v>
      </c>
      <c r="F225" s="3">
        <v>44.040435791015625</v>
      </c>
      <c r="G225" s="3">
        <v>311.39974975585938</v>
      </c>
      <c r="H225" s="3">
        <v>162.74635314941406</v>
      </c>
      <c r="I225" s="3">
        <v>236.20669555664062</v>
      </c>
      <c r="J225" s="3">
        <v>202.28984069824219</v>
      </c>
      <c r="K225" s="3">
        <f t="shared" si="18"/>
        <v>16.60311464271221</v>
      </c>
      <c r="L225" s="3">
        <f t="shared" si="19"/>
        <v>19.386870008728042</v>
      </c>
      <c r="M225" s="3">
        <f t="shared" si="20"/>
        <v>1.5147660076553831</v>
      </c>
      <c r="N225" s="3">
        <f t="shared" si="21"/>
        <v>7.5682530379309725</v>
      </c>
      <c r="O225" s="3">
        <f t="shared" si="22"/>
        <v>0.85641027330546005</v>
      </c>
      <c r="P225" s="4">
        <f t="shared" si="23"/>
        <v>158.61165357801383</v>
      </c>
    </row>
    <row r="226" spans="1:16" x14ac:dyDescent="0.15">
      <c r="A226" t="s">
        <v>10</v>
      </c>
      <c r="B226" s="1">
        <v>2005</v>
      </c>
      <c r="C226" s="3">
        <v>1191.8018798828125</v>
      </c>
      <c r="D226" s="3">
        <v>246.35542297363281</v>
      </c>
      <c r="E226" s="3">
        <v>337.41748046875</v>
      </c>
      <c r="F226" s="3">
        <v>54.610137939453125</v>
      </c>
      <c r="G226" s="3">
        <v>0.13550902903079987</v>
      </c>
      <c r="H226" s="3">
        <v>81.169906616210938</v>
      </c>
      <c r="I226" s="3">
        <v>175.48945617675781</v>
      </c>
      <c r="J226" s="3">
        <v>145.20655822753906</v>
      </c>
      <c r="K226" s="3">
        <f t="shared" si="18"/>
        <v>6.7913019154974004</v>
      </c>
      <c r="L226" s="3">
        <f t="shared" si="19"/>
        <v>8.2076312146676997</v>
      </c>
      <c r="M226" s="3">
        <f t="shared" si="20"/>
        <v>1.3176814110099024</v>
      </c>
      <c r="N226" s="3">
        <f t="shared" si="21"/>
        <v>8.768693857691197</v>
      </c>
      <c r="O226" s="3">
        <f t="shared" si="22"/>
        <v>0.82743750759181234</v>
      </c>
      <c r="P226" s="4">
        <f t="shared" si="23"/>
        <v>198.6238673958517</v>
      </c>
    </row>
    <row r="227" spans="1:16" x14ac:dyDescent="0.15">
      <c r="A227" t="s">
        <v>11</v>
      </c>
      <c r="B227" s="1">
        <v>2005</v>
      </c>
      <c r="C227" s="3">
        <v>639.19610595703125</v>
      </c>
      <c r="D227" s="3">
        <v>198.52073669433594</v>
      </c>
      <c r="E227" s="3">
        <v>68.567573547363281</v>
      </c>
      <c r="F227" s="3">
        <v>10.84072208404541</v>
      </c>
      <c r="G227" s="3">
        <v>12.060303688049316</v>
      </c>
      <c r="H227" s="3">
        <v>16.803119659423828</v>
      </c>
      <c r="I227" s="3">
        <v>68.439376831054688</v>
      </c>
      <c r="J227" s="3">
        <v>58.748844146728516</v>
      </c>
      <c r="K227" s="3">
        <f t="shared" si="18"/>
        <v>9.3395956473261315</v>
      </c>
      <c r="L227" s="3">
        <f t="shared" si="19"/>
        <v>10.880147775513732</v>
      </c>
      <c r="M227" s="3">
        <f t="shared" si="20"/>
        <v>1.6211873021709455</v>
      </c>
      <c r="N227" s="3">
        <f t="shared" si="21"/>
        <v>16.098976542877931</v>
      </c>
      <c r="O227" s="3">
        <f t="shared" si="22"/>
        <v>0.85840705843585285</v>
      </c>
      <c r="P227" s="4">
        <f t="shared" si="23"/>
        <v>243.41207250863849</v>
      </c>
    </row>
    <row r="228" spans="1:16" x14ac:dyDescent="0.15">
      <c r="A228" t="s">
        <v>12</v>
      </c>
      <c r="B228" s="1">
        <v>2005</v>
      </c>
      <c r="C228" s="3">
        <v>95342.796875</v>
      </c>
      <c r="D228" s="3">
        <v>43860.34375</v>
      </c>
      <c r="E228" s="3">
        <v>7340.11767578125</v>
      </c>
      <c r="F228" s="3">
        <v>4872.091796875</v>
      </c>
      <c r="G228" s="3">
        <v>0.13550902903079987</v>
      </c>
      <c r="H228" s="3">
        <v>6357.13525390625</v>
      </c>
      <c r="I228" s="3">
        <v>1626.3436279296875</v>
      </c>
      <c r="J228" s="3">
        <v>1421.93408203125</v>
      </c>
      <c r="K228" s="3">
        <f t="shared" si="18"/>
        <v>58.62401723574866</v>
      </c>
      <c r="L228" s="3">
        <f t="shared" si="19"/>
        <v>67.051488588557959</v>
      </c>
      <c r="M228" s="3">
        <f t="shared" si="20"/>
        <v>1.7575117577651254</v>
      </c>
      <c r="N228" s="3">
        <f t="shared" si="21"/>
        <v>8.4904905658875442</v>
      </c>
      <c r="O228" s="3">
        <f t="shared" si="22"/>
        <v>0.87431343389671712</v>
      </c>
      <c r="P228" s="4">
        <f t="shared" si="23"/>
        <v>942.93141098262595</v>
      </c>
    </row>
    <row r="229" spans="1:16" x14ac:dyDescent="0.15">
      <c r="A229" t="s">
        <v>13</v>
      </c>
      <c r="B229" s="1">
        <v>2005</v>
      </c>
      <c r="C229" s="3">
        <v>32424.736328125</v>
      </c>
      <c r="D229" s="3">
        <v>24743.271484375</v>
      </c>
      <c r="E229" s="3">
        <v>503.68707275390625</v>
      </c>
      <c r="F229" s="3">
        <v>479.97299194335938</v>
      </c>
      <c r="G229" s="3">
        <v>147.29832458496094</v>
      </c>
      <c r="H229" s="3">
        <v>1993.473388671875</v>
      </c>
      <c r="I229" s="3">
        <v>619.89117431640625</v>
      </c>
      <c r="J229" s="3">
        <v>534.79620361328125</v>
      </c>
      <c r="K229" s="3">
        <f t="shared" si="18"/>
        <v>52.307143046328797</v>
      </c>
      <c r="L229" s="3">
        <f t="shared" si="19"/>
        <v>60.630079475230886</v>
      </c>
      <c r="M229" s="3">
        <f t="shared" si="20"/>
        <v>1.2281331401792788</v>
      </c>
      <c r="N229" s="3">
        <f t="shared" si="21"/>
        <v>12.372336864321973</v>
      </c>
      <c r="O229" s="3">
        <f t="shared" si="22"/>
        <v>0.86272595218513204</v>
      </c>
      <c r="P229" s="4">
        <f t="shared" si="23"/>
        <v>628.56765858006224</v>
      </c>
    </row>
    <row r="230" spans="1:16" x14ac:dyDescent="0.15">
      <c r="A230" t="s">
        <v>14</v>
      </c>
      <c r="B230" s="1">
        <v>2005</v>
      </c>
      <c r="C230" s="3">
        <v>1972.469482421875</v>
      </c>
      <c r="D230" s="3">
        <v>728.36102294921875</v>
      </c>
      <c r="E230" s="3">
        <v>32.522167205810547</v>
      </c>
      <c r="F230" s="3">
        <v>12.060303688049316</v>
      </c>
      <c r="G230" s="3">
        <v>15.041501998901367</v>
      </c>
      <c r="H230" s="3">
        <v>12.466831207275391</v>
      </c>
      <c r="I230" s="3">
        <v>72.678985595703125</v>
      </c>
      <c r="J230" s="3">
        <v>56.931869506835938</v>
      </c>
      <c r="K230" s="3">
        <f t="shared" si="18"/>
        <v>27.139474584775851</v>
      </c>
      <c r="L230" s="3">
        <f t="shared" si="19"/>
        <v>34.646139315432741</v>
      </c>
      <c r="M230" s="3">
        <f t="shared" si="20"/>
        <v>2.2150282676526531</v>
      </c>
      <c r="N230" s="3">
        <f t="shared" si="21"/>
        <v>49.849315954315863</v>
      </c>
      <c r="O230" s="3">
        <f t="shared" si="22"/>
        <v>0.78333329834204268</v>
      </c>
      <c r="P230" s="4">
        <f t="shared" si="23"/>
        <v>128.32002932580895</v>
      </c>
    </row>
    <row r="231" spans="1:16" x14ac:dyDescent="0.15">
      <c r="A231" t="s">
        <v>15</v>
      </c>
      <c r="B231" s="1">
        <v>2005</v>
      </c>
      <c r="C231" s="3">
        <v>12690.962890625</v>
      </c>
      <c r="D231" s="3">
        <v>7242.2802734375</v>
      </c>
      <c r="E231" s="3">
        <v>402.59732055664062</v>
      </c>
      <c r="F231" s="3">
        <v>264.10711669921875</v>
      </c>
      <c r="G231" s="3">
        <v>96.753448486328125</v>
      </c>
      <c r="H231" s="3">
        <v>570.35748291015625</v>
      </c>
      <c r="I231" s="3">
        <v>175.03521728515625</v>
      </c>
      <c r="J231" s="3">
        <v>158.07679748535156</v>
      </c>
      <c r="K231" s="3">
        <f t="shared" si="18"/>
        <v>72.505196882463309</v>
      </c>
      <c r="L231" s="3">
        <f t="shared" si="19"/>
        <v>80.283527326652916</v>
      </c>
      <c r="M231" s="3">
        <f t="shared" si="20"/>
        <v>1.5907469817562387</v>
      </c>
      <c r="N231" s="3">
        <f t="shared" si="21"/>
        <v>13.628347213176784</v>
      </c>
      <c r="O231" s="3">
        <f t="shared" si="22"/>
        <v>0.90311424144903873</v>
      </c>
      <c r="P231" s="4">
        <f t="shared" si="23"/>
        <v>741.47310022795989</v>
      </c>
    </row>
    <row r="232" spans="1:16" x14ac:dyDescent="0.15">
      <c r="A232" t="s">
        <v>16</v>
      </c>
      <c r="B232" s="1">
        <v>2005</v>
      </c>
      <c r="C232" s="3">
        <v>7615.47216796875</v>
      </c>
      <c r="D232" s="3">
        <v>5407.48779296875</v>
      </c>
      <c r="E232" s="3">
        <v>221.4217529296875</v>
      </c>
      <c r="F232" s="3">
        <v>157.59700012207031</v>
      </c>
      <c r="G232" s="3">
        <v>0.13550902903079987</v>
      </c>
      <c r="H232" s="3">
        <v>2397.290283203125</v>
      </c>
      <c r="I232" s="3">
        <v>181.39463806152344</v>
      </c>
      <c r="J232" s="3">
        <v>156.1083984375</v>
      </c>
      <c r="K232" s="3">
        <f t="shared" si="18"/>
        <v>41.982895687279452</v>
      </c>
      <c r="L232" s="3">
        <f t="shared" si="19"/>
        <v>48.78323167870883</v>
      </c>
      <c r="M232" s="3">
        <f t="shared" si="20"/>
        <v>1.2763904712919893</v>
      </c>
      <c r="N232" s="3">
        <f t="shared" si="21"/>
        <v>2.9805887410310614</v>
      </c>
      <c r="O232" s="3">
        <f t="shared" si="22"/>
        <v>0.86060095329032205</v>
      </c>
      <c r="P232" s="4">
        <f t="shared" si="23"/>
        <v>200.30423562933262</v>
      </c>
    </row>
    <row r="233" spans="1:16" x14ac:dyDescent="0.15">
      <c r="A233" t="s">
        <v>17</v>
      </c>
      <c r="B233" s="1">
        <v>2005</v>
      </c>
      <c r="C233" s="3">
        <v>3811.19140625</v>
      </c>
      <c r="D233" s="3">
        <v>2579.143310546875</v>
      </c>
      <c r="E233" s="3">
        <v>77.51116943359375</v>
      </c>
      <c r="F233" s="3">
        <v>217.76301574707031</v>
      </c>
      <c r="G233" s="3">
        <v>26.017734527587891</v>
      </c>
      <c r="H233" s="3">
        <v>534.3121337890625</v>
      </c>
      <c r="I233" s="3">
        <v>79.79547119140625</v>
      </c>
      <c r="J233" s="3">
        <v>71.467666625976562</v>
      </c>
      <c r="K233" s="3">
        <f t="shared" si="18"/>
        <v>47.762001393638677</v>
      </c>
      <c r="L233" s="3">
        <f t="shared" si="19"/>
        <v>53.327491804031212</v>
      </c>
      <c r="M233" s="3">
        <f t="shared" si="20"/>
        <v>1.3573017178612883</v>
      </c>
      <c r="N233" s="3">
        <f t="shared" si="21"/>
        <v>4.8981188291369699</v>
      </c>
      <c r="O233" s="3">
        <f t="shared" si="22"/>
        <v>0.89563562391337104</v>
      </c>
      <c r="P233" s="4">
        <f t="shared" si="23"/>
        <v>176.68970858032753</v>
      </c>
    </row>
    <row r="234" spans="1:16" x14ac:dyDescent="0.15">
      <c r="A234" t="s">
        <v>18</v>
      </c>
      <c r="B234" s="1">
        <v>2005</v>
      </c>
      <c r="C234" s="3">
        <v>7016.9287109375</v>
      </c>
      <c r="D234" s="3">
        <v>2059.059814453125</v>
      </c>
      <c r="E234" s="3">
        <v>0.54203611612319946</v>
      </c>
      <c r="F234" s="3">
        <v>14.77048397064209</v>
      </c>
      <c r="G234" s="3">
        <v>0.13550902903079987</v>
      </c>
      <c r="H234" s="3">
        <v>479.0244140625</v>
      </c>
      <c r="I234" s="3">
        <v>84.640731811523438</v>
      </c>
      <c r="J234" s="3">
        <v>77.675666809082031</v>
      </c>
      <c r="K234" s="3">
        <f t="shared" si="18"/>
        <v>82.90250522127667</v>
      </c>
      <c r="L234" s="3">
        <f t="shared" si="19"/>
        <v>90.336253284884108</v>
      </c>
      <c r="M234" s="3">
        <f t="shared" si="20"/>
        <v>3.1580499028242746</v>
      </c>
      <c r="N234" s="3">
        <f t="shared" si="21"/>
        <v>14.206310465219552</v>
      </c>
      <c r="O234" s="3">
        <f t="shared" si="22"/>
        <v>0.91771024596111606</v>
      </c>
      <c r="P234" s="4">
        <f t="shared" si="23"/>
        <v>364.77839191123229</v>
      </c>
    </row>
    <row r="235" spans="1:16" x14ac:dyDescent="0.15">
      <c r="A235" t="s">
        <v>19</v>
      </c>
      <c r="B235" s="1">
        <v>2005</v>
      </c>
      <c r="C235" s="3">
        <v>277.65802001953125</v>
      </c>
      <c r="D235" s="3">
        <v>104.20644378662109</v>
      </c>
      <c r="E235" s="3">
        <v>5.962397575378418</v>
      </c>
      <c r="F235" s="3">
        <v>23.036535263061523</v>
      </c>
      <c r="G235" s="3">
        <v>0.13550902903079987</v>
      </c>
      <c r="H235" s="3">
        <v>82.660507202148438</v>
      </c>
      <c r="I235" s="3">
        <v>13.77872371673584</v>
      </c>
      <c r="J235" s="3">
        <v>11.961749076843262</v>
      </c>
      <c r="K235" s="3">
        <f t="shared" si="18"/>
        <v>20.151214708099833</v>
      </c>
      <c r="L235" s="3">
        <f t="shared" si="19"/>
        <v>23.212158877086726</v>
      </c>
      <c r="M235" s="3">
        <f t="shared" si="20"/>
        <v>2.042965353365624</v>
      </c>
      <c r="N235" s="3">
        <f t="shared" si="21"/>
        <v>2.6235597280732756</v>
      </c>
      <c r="O235" s="3">
        <f t="shared" si="22"/>
        <v>0.86813186204716086</v>
      </c>
      <c r="P235" s="4">
        <f t="shared" si="23"/>
        <v>34.889327988668896</v>
      </c>
    </row>
    <row r="236" spans="1:16" x14ac:dyDescent="0.15">
      <c r="A236" t="s">
        <v>20</v>
      </c>
      <c r="B236" s="1">
        <v>2005</v>
      </c>
      <c r="C236" s="3">
        <v>436.74560546875</v>
      </c>
      <c r="D236" s="3">
        <v>413.70907592773438</v>
      </c>
      <c r="E236" s="3">
        <v>4.8783249855041504</v>
      </c>
      <c r="F236" s="3">
        <v>25.069169998168945</v>
      </c>
      <c r="G236" s="3">
        <v>0.27101805806159973</v>
      </c>
      <c r="H236" s="3">
        <v>106.10356903076172</v>
      </c>
      <c r="I236" s="3">
        <v>9.3877019882202148</v>
      </c>
      <c r="J236" s="3">
        <v>8.4792146682739258</v>
      </c>
      <c r="K236" s="3">
        <f t="shared" si="18"/>
        <v>46.523164669775724</v>
      </c>
      <c r="L236" s="3">
        <f t="shared" si="19"/>
        <v>51.507789642700047</v>
      </c>
      <c r="M236" s="3">
        <f t="shared" si="20"/>
        <v>1.0006673960762704</v>
      </c>
      <c r="N236" s="3">
        <f t="shared" si="21"/>
        <v>3.3226804767890386</v>
      </c>
      <c r="O236" s="3">
        <f t="shared" si="22"/>
        <v>0.90322580317459289</v>
      </c>
      <c r="P236" s="4">
        <f t="shared" si="23"/>
        <v>53.178524218737635</v>
      </c>
    </row>
    <row r="237" spans="1:16" x14ac:dyDescent="0.15">
      <c r="A237" t="s">
        <v>21</v>
      </c>
      <c r="B237" s="1">
        <v>2005</v>
      </c>
      <c r="C237" s="3">
        <v>5888.13818359375</v>
      </c>
      <c r="D237" s="3">
        <v>2652.04736328125</v>
      </c>
      <c r="E237" s="3">
        <v>135.78004455566406</v>
      </c>
      <c r="F237" s="3">
        <v>206.92228698730469</v>
      </c>
      <c r="G237" s="3">
        <v>107.32315063476562</v>
      </c>
      <c r="H237" s="3">
        <v>181.17556762695312</v>
      </c>
      <c r="I237" s="3">
        <v>331.59786987304688</v>
      </c>
      <c r="J237" s="3">
        <v>271.33486938476562</v>
      </c>
      <c r="K237" s="3">
        <f t="shared" si="18"/>
        <v>17.756863715222416</v>
      </c>
      <c r="L237" s="3">
        <f t="shared" si="19"/>
        <v>21.700632126437434</v>
      </c>
      <c r="M237" s="3">
        <f t="shared" si="20"/>
        <v>1.7365245337800814</v>
      </c>
      <c r="N237" s="3">
        <f t="shared" si="21"/>
        <v>11.885120172960928</v>
      </c>
      <c r="O237" s="3">
        <f t="shared" si="22"/>
        <v>0.81826481421200592</v>
      </c>
      <c r="P237" s="4">
        <f t="shared" si="23"/>
        <v>142.36425176436697</v>
      </c>
    </row>
    <row r="238" spans="1:16" x14ac:dyDescent="0.15">
      <c r="A238" t="s">
        <v>22</v>
      </c>
      <c r="B238" s="1">
        <v>2005</v>
      </c>
      <c r="C238" s="3">
        <v>3276.33740234375</v>
      </c>
      <c r="D238" s="3">
        <v>1731.263427734375</v>
      </c>
      <c r="E238" s="3">
        <v>421.568603515625</v>
      </c>
      <c r="F238" s="3">
        <v>47.834686279296875</v>
      </c>
      <c r="G238" s="3">
        <v>177.787841796875</v>
      </c>
      <c r="H238" s="3">
        <v>174.12910461425781</v>
      </c>
      <c r="I238" s="3">
        <v>98.7222900390625</v>
      </c>
      <c r="J238" s="3">
        <v>76.312934875488281</v>
      </c>
      <c r="K238" s="3">
        <f t="shared" si="18"/>
        <v>33.187412903887932</v>
      </c>
      <c r="L238" s="3">
        <f t="shared" si="19"/>
        <v>42.932923595317128</v>
      </c>
      <c r="M238" s="3">
        <f t="shared" si="20"/>
        <v>1.4074416802193099</v>
      </c>
      <c r="N238" s="3">
        <f t="shared" si="21"/>
        <v>8.1959325101267755</v>
      </c>
      <c r="O238" s="3">
        <f t="shared" si="22"/>
        <v>0.77300612501282873</v>
      </c>
      <c r="P238" s="4">
        <f t="shared" si="23"/>
        <v>233.74634702695283</v>
      </c>
    </row>
    <row r="239" spans="1:16" x14ac:dyDescent="0.15">
      <c r="A239" t="s">
        <v>23</v>
      </c>
      <c r="B239" s="1">
        <v>2005</v>
      </c>
      <c r="C239" s="3">
        <v>481.19256591796875</v>
      </c>
      <c r="D239" s="3">
        <v>321.56292724609375</v>
      </c>
      <c r="E239" s="3">
        <v>31.844621658325195</v>
      </c>
      <c r="F239" s="3">
        <v>14.228447914123535</v>
      </c>
      <c r="G239" s="3">
        <v>0.13550902903079987</v>
      </c>
      <c r="H239" s="3">
        <v>242.69667053222656</v>
      </c>
      <c r="I239" s="3">
        <v>39.21636962890625</v>
      </c>
      <c r="J239" s="3">
        <v>32.402713775634766</v>
      </c>
      <c r="K239" s="3">
        <f t="shared" si="18"/>
        <v>12.27019661614173</v>
      </c>
      <c r="L239" s="3">
        <f t="shared" si="19"/>
        <v>14.850378559335413</v>
      </c>
      <c r="M239" s="3">
        <f t="shared" si="20"/>
        <v>1.1321468570190225</v>
      </c>
      <c r="N239" s="3">
        <f t="shared" si="21"/>
        <v>1.8719030239823613</v>
      </c>
      <c r="O239" s="3">
        <f t="shared" si="22"/>
        <v>0.82625480334494905</v>
      </c>
      <c r="P239" s="4">
        <f t="shared" si="23"/>
        <v>101.75006399824373</v>
      </c>
    </row>
    <row r="240" spans="1:16" x14ac:dyDescent="0.15">
      <c r="A240" t="s">
        <v>24</v>
      </c>
      <c r="B240" s="1">
        <v>2005</v>
      </c>
      <c r="C240" s="3">
        <v>10833.947265625</v>
      </c>
      <c r="D240" s="3">
        <v>7529.423828125</v>
      </c>
      <c r="E240" s="3">
        <v>215.73037719726562</v>
      </c>
      <c r="F240" s="3">
        <v>693.53521728515625</v>
      </c>
      <c r="G240" s="3">
        <v>0.13550902903079987</v>
      </c>
      <c r="H240" s="3">
        <v>1478.26806640625</v>
      </c>
      <c r="I240" s="3">
        <v>380.20193481445312</v>
      </c>
      <c r="J240" s="3">
        <v>340.6827392578125</v>
      </c>
      <c r="K240" s="3">
        <f t="shared" si="18"/>
        <v>28.495244956899558</v>
      </c>
      <c r="L240" s="3">
        <f t="shared" si="19"/>
        <v>31.800693188117123</v>
      </c>
      <c r="M240" s="3">
        <f t="shared" si="20"/>
        <v>1.2796949576966525</v>
      </c>
      <c r="N240" s="3">
        <f t="shared" si="21"/>
        <v>4.9881457534330718</v>
      </c>
      <c r="O240" s="3">
        <f t="shared" si="22"/>
        <v>0.89605735284875165</v>
      </c>
      <c r="P240" s="4">
        <f t="shared" si="23"/>
        <v>126.60034903655482</v>
      </c>
    </row>
    <row r="241" spans="1:16" x14ac:dyDescent="0.15">
      <c r="A241" t="s">
        <v>25</v>
      </c>
      <c r="B241" s="1">
        <v>2005</v>
      </c>
      <c r="C241" s="3">
        <v>396.90594482421875</v>
      </c>
      <c r="D241" s="3">
        <v>156.91946411132812</v>
      </c>
      <c r="E241" s="3">
        <v>29.94749641418457</v>
      </c>
      <c r="F241" s="3">
        <v>28.727914810180664</v>
      </c>
      <c r="G241" s="3">
        <v>0.81305420398712158</v>
      </c>
      <c r="H241" s="3">
        <v>47.699180603027344</v>
      </c>
      <c r="I241" s="3">
        <v>49.36114501953125</v>
      </c>
      <c r="J241" s="3">
        <v>40.579097747802734</v>
      </c>
      <c r="K241" s="3">
        <f t="shared" si="18"/>
        <v>8.0408577367314056</v>
      </c>
      <c r="L241" s="3">
        <f t="shared" si="19"/>
        <v>9.7810441052921213</v>
      </c>
      <c r="M241" s="3">
        <f t="shared" si="20"/>
        <v>1.4338714459114499</v>
      </c>
      <c r="N241" s="3">
        <f t="shared" si="21"/>
        <v>5.1385962713860396</v>
      </c>
      <c r="O241" s="3">
        <f t="shared" si="22"/>
        <v>0.82208582746097913</v>
      </c>
      <c r="P241" s="4">
        <f t="shared" si="23"/>
        <v>174.27669480848081</v>
      </c>
    </row>
    <row r="242" spans="1:16" x14ac:dyDescent="0.15">
      <c r="A242" t="s">
        <v>26</v>
      </c>
      <c r="B242" s="1">
        <v>2005</v>
      </c>
      <c r="C242" s="3">
        <v>1405.7706298828125</v>
      </c>
      <c r="D242" s="3">
        <v>860.2113037109375</v>
      </c>
      <c r="E242" s="3">
        <v>125.34585571289062</v>
      </c>
      <c r="F242" s="3">
        <v>23.17204475402832</v>
      </c>
      <c r="G242" s="3">
        <v>0.94856321811676025</v>
      </c>
      <c r="H242" s="3">
        <v>58.946430206298828</v>
      </c>
      <c r="I242" s="3">
        <v>39.822025299072266</v>
      </c>
      <c r="J242" s="3">
        <v>34.219688415527344</v>
      </c>
      <c r="K242" s="3">
        <f t="shared" si="18"/>
        <v>35.301334357686791</v>
      </c>
      <c r="L242" s="3">
        <f t="shared" si="19"/>
        <v>41.080754821979546</v>
      </c>
      <c r="M242" s="3">
        <f t="shared" si="20"/>
        <v>1.3267007596177014</v>
      </c>
      <c r="N242" s="3">
        <f t="shared" si="21"/>
        <v>16.923326757635778</v>
      </c>
      <c r="O242" s="3">
        <f t="shared" si="22"/>
        <v>0.85931562140624129</v>
      </c>
      <c r="P242" s="4">
        <f t="shared" si="23"/>
        <v>184.27858854313226</v>
      </c>
    </row>
    <row r="243" spans="1:16" x14ac:dyDescent="0.15">
      <c r="A243" t="s">
        <v>44</v>
      </c>
      <c r="B243" s="1">
        <v>2005</v>
      </c>
      <c r="C243" s="3">
        <v>1398.046630859375</v>
      </c>
      <c r="D243" s="3">
        <v>582.01129150390625</v>
      </c>
      <c r="E243" s="3">
        <v>501.78994750976562</v>
      </c>
      <c r="F243" s="3">
        <v>13.144375801086426</v>
      </c>
      <c r="G243" s="3">
        <v>0.81305420398712158</v>
      </c>
      <c r="H243" s="3">
        <v>220.33769226074219</v>
      </c>
      <c r="I243" s="3">
        <v>9.2362871170043945</v>
      </c>
      <c r="J243" s="3">
        <v>7.8735566139221191</v>
      </c>
      <c r="K243" s="3">
        <f t="shared" si="18"/>
        <v>151.3645703245314</v>
      </c>
      <c r="L243" s="3">
        <f t="shared" si="19"/>
        <v>177.56227578110403</v>
      </c>
      <c r="M243" s="3">
        <f t="shared" si="20"/>
        <v>1.2698996792493091</v>
      </c>
      <c r="N243" s="3">
        <f t="shared" si="21"/>
        <v>5.9670325926514334</v>
      </c>
      <c r="O243" s="3">
        <f t="shared" si="22"/>
        <v>0.85245905786390819</v>
      </c>
      <c r="P243" s="4">
        <f t="shared" si="23"/>
        <v>183.26607084807537</v>
      </c>
    </row>
    <row r="244" spans="1:16" x14ac:dyDescent="0.15">
      <c r="A244" t="s">
        <v>27</v>
      </c>
      <c r="B244" s="1">
        <v>2005</v>
      </c>
      <c r="C244" s="3">
        <v>304.62429809570312</v>
      </c>
      <c r="D244" s="3">
        <v>156.6484375</v>
      </c>
      <c r="E244" s="3">
        <v>40.788219451904297</v>
      </c>
      <c r="F244" s="3">
        <v>5.0138339996337891</v>
      </c>
      <c r="G244" s="3">
        <v>11.382759094238281</v>
      </c>
      <c r="H244" s="3">
        <v>62.469661712646484</v>
      </c>
      <c r="I244" s="3">
        <v>6.3594112396240234</v>
      </c>
      <c r="J244" s="3">
        <v>5.148094654083252</v>
      </c>
      <c r="K244" s="3">
        <f t="shared" si="18"/>
        <v>47.901336557330879</v>
      </c>
      <c r="L244" s="3">
        <f t="shared" si="19"/>
        <v>59.172241103626163</v>
      </c>
      <c r="M244" s="3">
        <f t="shared" si="20"/>
        <v>1.4579220302066511</v>
      </c>
      <c r="N244" s="3">
        <f t="shared" si="21"/>
        <v>3.8625429702860052</v>
      </c>
      <c r="O244" s="3">
        <f t="shared" si="22"/>
        <v>0.80952378453003049</v>
      </c>
      <c r="P244" s="4">
        <f t="shared" si="23"/>
        <v>146.86818148545819</v>
      </c>
    </row>
    <row r="245" spans="1:16" x14ac:dyDescent="0.15">
      <c r="A245" t="s">
        <v>28</v>
      </c>
      <c r="B245" s="1">
        <v>2005</v>
      </c>
      <c r="C245" s="3">
        <v>4280.32373046875</v>
      </c>
      <c r="D245" s="3">
        <v>2532.392822265625</v>
      </c>
      <c r="E245" s="3">
        <v>170.06382751464844</v>
      </c>
      <c r="F245" s="3">
        <v>115.58920288085938</v>
      </c>
      <c r="G245" s="3">
        <v>10.70521354675293</v>
      </c>
      <c r="H245" s="3">
        <v>538.783935546875</v>
      </c>
      <c r="I245" s="3">
        <v>146.26644897460938</v>
      </c>
      <c r="J245" s="3">
        <v>127.33963775634766</v>
      </c>
      <c r="K245" s="3">
        <f t="shared" si="18"/>
        <v>29.26387945065774</v>
      </c>
      <c r="L245" s="3">
        <f t="shared" si="19"/>
        <v>33.613443589801506</v>
      </c>
      <c r="M245" s="3">
        <f t="shared" si="20"/>
        <v>1.4382505039146032</v>
      </c>
      <c r="N245" s="3">
        <f t="shared" si="21"/>
        <v>6.435818753927725</v>
      </c>
      <c r="O245" s="3">
        <f t="shared" si="22"/>
        <v>0.87060045997597679</v>
      </c>
      <c r="P245" s="4">
        <f t="shared" si="23"/>
        <v>230.60499559367065</v>
      </c>
    </row>
    <row r="246" spans="1:16" x14ac:dyDescent="0.15">
      <c r="A246" t="s">
        <v>29</v>
      </c>
      <c r="B246" s="1">
        <v>2005</v>
      </c>
      <c r="C246" s="3">
        <v>771.58843994140625</v>
      </c>
      <c r="D246" s="3">
        <v>355.3046875</v>
      </c>
      <c r="E246" s="3">
        <v>88.351890563964844</v>
      </c>
      <c r="F246" s="3">
        <v>8.2660512924194336</v>
      </c>
      <c r="G246" s="3">
        <v>52.170978546142578</v>
      </c>
      <c r="H246" s="3">
        <v>49.460796356201172</v>
      </c>
      <c r="I246" s="3">
        <v>67.833717346191406</v>
      </c>
      <c r="J246" s="3">
        <v>57.386116027832031</v>
      </c>
      <c r="K246" s="3">
        <f t="shared" si="18"/>
        <v>11.374703762784835</v>
      </c>
      <c r="L246" s="3">
        <f t="shared" si="19"/>
        <v>13.445559542088352</v>
      </c>
      <c r="M246" s="3">
        <f t="shared" si="20"/>
        <v>1.3563375531620459</v>
      </c>
      <c r="N246" s="3">
        <f t="shared" si="21"/>
        <v>7.0209618029566974</v>
      </c>
      <c r="O246" s="3">
        <f t="shared" si="22"/>
        <v>0.84598217925991392</v>
      </c>
      <c r="P246" s="4">
        <f t="shared" si="23"/>
        <v>257.77066602504567</v>
      </c>
    </row>
    <row r="247" spans="1:16" x14ac:dyDescent="0.15">
      <c r="A247" t="s">
        <v>30</v>
      </c>
      <c r="B247" s="1">
        <v>2005</v>
      </c>
      <c r="C247" s="3">
        <v>8671.6298828125</v>
      </c>
      <c r="D247" s="3">
        <v>4225.30712890625</v>
      </c>
      <c r="E247" s="3">
        <v>300.28802490234375</v>
      </c>
      <c r="F247" s="3">
        <v>290.26034545898438</v>
      </c>
      <c r="G247" s="3">
        <v>0.13550902903079987</v>
      </c>
      <c r="H247" s="3">
        <v>257.06063842773438</v>
      </c>
      <c r="I247" s="3">
        <v>1022.0482177734375</v>
      </c>
      <c r="J247" s="3">
        <v>770.09442138671875</v>
      </c>
      <c r="K247" s="3">
        <f t="shared" si="18"/>
        <v>8.4845604463788451</v>
      </c>
      <c r="L247" s="3">
        <f t="shared" si="19"/>
        <v>11.260476172775524</v>
      </c>
      <c r="M247" s="3">
        <f t="shared" si="20"/>
        <v>1.3725846445326499</v>
      </c>
      <c r="N247" s="3">
        <f t="shared" si="21"/>
        <v>15.83985210701851</v>
      </c>
      <c r="O247" s="3">
        <f t="shared" si="22"/>
        <v>0.75348149724715763</v>
      </c>
      <c r="P247" s="4">
        <f t="shared" si="23"/>
        <v>217.54506439871162</v>
      </c>
    </row>
    <row r="248" spans="1:16" x14ac:dyDescent="0.15">
      <c r="A248" t="s">
        <v>31</v>
      </c>
      <c r="B248" s="1">
        <v>2005</v>
      </c>
      <c r="C248" s="3">
        <v>1358.20703125</v>
      </c>
      <c r="D248" s="3">
        <v>1143.4251708984375</v>
      </c>
      <c r="E248" s="3">
        <v>17.887191772460938</v>
      </c>
      <c r="F248" s="3">
        <v>17.345155715942383</v>
      </c>
      <c r="G248" s="3">
        <v>0.13550902903079987</v>
      </c>
      <c r="H248" s="3">
        <v>69.787147521972656</v>
      </c>
      <c r="I248" s="3">
        <v>14.08155345916748</v>
      </c>
      <c r="J248" s="3">
        <v>12.415992736816406</v>
      </c>
      <c r="K248" s="3">
        <f t="shared" si="18"/>
        <v>96.45292582160171</v>
      </c>
      <c r="L248" s="3">
        <f t="shared" si="19"/>
        <v>109.39173854560894</v>
      </c>
      <c r="M248" s="3">
        <f t="shared" si="20"/>
        <v>1.1434548753223224</v>
      </c>
      <c r="N248" s="3">
        <f t="shared" si="21"/>
        <v>15.563665410739807</v>
      </c>
      <c r="O248" s="3">
        <f t="shared" si="22"/>
        <v>0.8817203849574744</v>
      </c>
      <c r="P248" s="4">
        <f t="shared" si="23"/>
        <v>480.34122502547103</v>
      </c>
    </row>
    <row r="249" spans="1:16" x14ac:dyDescent="0.15">
      <c r="A249" t="s">
        <v>32</v>
      </c>
      <c r="B249" s="1">
        <v>2005</v>
      </c>
      <c r="C249" s="3">
        <v>4234.521484375</v>
      </c>
      <c r="D249" s="3">
        <v>2031.9578857421875</v>
      </c>
      <c r="E249" s="3">
        <v>55.558704376220703</v>
      </c>
      <c r="F249" s="3">
        <v>47.021633148193359</v>
      </c>
      <c r="G249" s="3">
        <v>0.13550902903079987</v>
      </c>
      <c r="H249" s="3">
        <v>342.70233154296875</v>
      </c>
      <c r="I249" s="3">
        <v>124.91699981689453</v>
      </c>
      <c r="J249" s="3">
        <v>98.268043518066406</v>
      </c>
      <c r="K249" s="3">
        <f t="shared" si="18"/>
        <v>33.898680648606948</v>
      </c>
      <c r="L249" s="3">
        <f t="shared" si="19"/>
        <v>43.091541591509255</v>
      </c>
      <c r="M249" s="3">
        <f t="shared" si="20"/>
        <v>1.8325695637504098</v>
      </c>
      <c r="N249" s="3">
        <f t="shared" si="21"/>
        <v>10.861661110778007</v>
      </c>
      <c r="O249" s="3">
        <f t="shared" si="22"/>
        <v>0.78666669598300776</v>
      </c>
      <c r="P249" s="4">
        <f t="shared" si="23"/>
        <v>264.3434791802801</v>
      </c>
    </row>
    <row r="250" spans="1:16" x14ac:dyDescent="0.15">
      <c r="A250" t="s">
        <v>33</v>
      </c>
      <c r="B250" s="1">
        <v>2005</v>
      </c>
      <c r="C250" s="3">
        <v>7955.0576171875</v>
      </c>
      <c r="D250" s="3">
        <v>2824.279296875</v>
      </c>
      <c r="E250" s="3">
        <v>39.704147338867188</v>
      </c>
      <c r="F250" s="3">
        <v>132.79884338378906</v>
      </c>
      <c r="G250" s="3">
        <v>18.022701263427734</v>
      </c>
      <c r="H250" s="3">
        <v>772.4014892578125</v>
      </c>
      <c r="I250" s="3">
        <v>125.21983337402344</v>
      </c>
      <c r="J250" s="3">
        <v>102.65906524658203</v>
      </c>
      <c r="K250" s="3">
        <f t="shared" si="18"/>
        <v>63.528735048115458</v>
      </c>
      <c r="L250" s="3">
        <f t="shared" si="19"/>
        <v>77.490064789503421</v>
      </c>
      <c r="M250" s="3">
        <f t="shared" si="20"/>
        <v>2.5729016156310118</v>
      </c>
      <c r="N250" s="3">
        <f t="shared" si="21"/>
        <v>8.6166151894405889</v>
      </c>
      <c r="O250" s="3">
        <f t="shared" si="22"/>
        <v>0.81983071275894559</v>
      </c>
      <c r="P250" s="4">
        <f t="shared" si="23"/>
        <v>2555.5055487137638</v>
      </c>
    </row>
    <row r="251" spans="1:16" x14ac:dyDescent="0.15">
      <c r="A251" t="s">
        <v>34</v>
      </c>
      <c r="B251" s="1">
        <v>2005</v>
      </c>
      <c r="C251" s="3">
        <v>3612.26416015625</v>
      </c>
      <c r="D251" s="3">
        <v>1506.9959716796875</v>
      </c>
      <c r="E251" s="3">
        <v>7.588505744934082</v>
      </c>
      <c r="F251" s="3">
        <v>97.15997314453125</v>
      </c>
      <c r="G251" s="3">
        <v>0.13550902903079987</v>
      </c>
      <c r="H251" s="3">
        <v>208.68391418457031</v>
      </c>
      <c r="I251" s="3">
        <v>159.28810119628906</v>
      </c>
      <c r="J251" s="3">
        <v>122.79720306396484</v>
      </c>
      <c r="K251" s="3">
        <f t="shared" si="18"/>
        <v>22.677551763297714</v>
      </c>
      <c r="L251" s="3">
        <f t="shared" si="19"/>
        <v>29.416501923701212</v>
      </c>
      <c r="M251" s="3">
        <f t="shared" si="20"/>
        <v>2.0105331524910226</v>
      </c>
      <c r="N251" s="3">
        <f t="shared" si="21"/>
        <v>11.805579732330376</v>
      </c>
      <c r="O251" s="3">
        <f t="shared" si="22"/>
        <v>0.77091259260252676</v>
      </c>
      <c r="P251" s="4">
        <f t="shared" si="23"/>
        <v>170.98862721033248</v>
      </c>
    </row>
    <row r="252" spans="1:16" x14ac:dyDescent="0.15">
      <c r="A252" t="s">
        <v>35</v>
      </c>
      <c r="B252" s="1">
        <v>2005</v>
      </c>
      <c r="C252" s="3">
        <v>215020.578125</v>
      </c>
      <c r="D252" s="3">
        <v>31661.279296875</v>
      </c>
      <c r="E252" s="3">
        <v>10546.66796875</v>
      </c>
      <c r="F252" s="3">
        <v>8385.0283203125</v>
      </c>
      <c r="G252" s="3">
        <v>326.17022705078125</v>
      </c>
      <c r="H252" s="3">
        <v>7502.728515625</v>
      </c>
      <c r="I252" s="3">
        <v>21351.1171875</v>
      </c>
      <c r="J252" s="3">
        <v>16041.765625</v>
      </c>
      <c r="K252" s="3">
        <f t="shared" si="18"/>
        <v>10.070694485761321</v>
      </c>
      <c r="L252" s="3">
        <f t="shared" si="19"/>
        <v>13.40379750904134</v>
      </c>
      <c r="M252" s="3">
        <f t="shared" si="20"/>
        <v>2.7012353754849792</v>
      </c>
      <c r="N252" s="3">
        <f t="shared" si="21"/>
        <v>13.26147436643094</v>
      </c>
      <c r="O252" s="3">
        <f t="shared" si="22"/>
        <v>0.75133144013614628</v>
      </c>
      <c r="P252" s="4">
        <f t="shared" si="23"/>
        <v>204.42948574489628</v>
      </c>
    </row>
    <row r="253" spans="1:16" x14ac:dyDescent="0.15">
      <c r="A253" t="s">
        <v>36</v>
      </c>
      <c r="B253" s="1">
        <v>2005</v>
      </c>
      <c r="C253" s="3">
        <v>3595.5966796875</v>
      </c>
      <c r="D253" s="3">
        <v>1016.5887451171875</v>
      </c>
      <c r="E253" s="3">
        <v>536.61578369140625</v>
      </c>
      <c r="F253" s="3">
        <v>255.9765625</v>
      </c>
      <c r="G253" s="3">
        <v>0.13550902903079987</v>
      </c>
      <c r="H253" s="3">
        <v>1913.7940673828125</v>
      </c>
      <c r="I253" s="3">
        <v>691.9644775390625</v>
      </c>
      <c r="J253" s="3">
        <v>587.48846435546875</v>
      </c>
      <c r="K253" s="3">
        <f t="shared" si="18"/>
        <v>5.1962156966135922</v>
      </c>
      <c r="L253" s="3">
        <f t="shared" si="19"/>
        <v>6.120284733815522</v>
      </c>
      <c r="M253" s="3">
        <f t="shared" si="20"/>
        <v>1.2693369095540512</v>
      </c>
      <c r="N253" s="3">
        <f t="shared" si="21"/>
        <v>1.6570286682955822</v>
      </c>
      <c r="O253" s="3">
        <f t="shared" si="22"/>
        <v>0.84901535183546195</v>
      </c>
      <c r="P253" s="4">
        <f t="shared" si="23"/>
        <v>186.96863180815495</v>
      </c>
    </row>
    <row r="254" spans="1:16" x14ac:dyDescent="0.15">
      <c r="A254" t="s">
        <v>37</v>
      </c>
      <c r="B254" s="1">
        <v>2005</v>
      </c>
      <c r="C254" s="3">
        <v>396.36392211914062</v>
      </c>
      <c r="D254" s="3">
        <v>64.366790771484375</v>
      </c>
      <c r="E254" s="3">
        <v>55.694210052490234</v>
      </c>
      <c r="F254" s="3">
        <v>5.962397575378418</v>
      </c>
      <c r="G254" s="3">
        <v>3.6587438583374023</v>
      </c>
      <c r="H254" s="3">
        <v>27.101806640625</v>
      </c>
      <c r="I254" s="3">
        <v>34.219688415527344</v>
      </c>
      <c r="J254" s="3">
        <v>28.617349624633789</v>
      </c>
      <c r="K254" s="3">
        <f t="shared" si="18"/>
        <v>11.582920256494464</v>
      </c>
      <c r="L254" s="3">
        <f t="shared" si="19"/>
        <v>13.850476278136915</v>
      </c>
      <c r="M254" s="3">
        <f t="shared" si="20"/>
        <v>2.1671305202653168</v>
      </c>
      <c r="N254" s="3">
        <f t="shared" si="21"/>
        <v>10.793357911155541</v>
      </c>
      <c r="O254" s="3">
        <f t="shared" si="22"/>
        <v>0.83628317350921677</v>
      </c>
      <c r="P254" s="4">
        <f t="shared" si="23"/>
        <v>118.60612798871293</v>
      </c>
    </row>
    <row r="255" spans="1:16" x14ac:dyDescent="0.15">
      <c r="A255" t="s">
        <v>38</v>
      </c>
      <c r="B255" s="1">
        <v>2005</v>
      </c>
      <c r="C255" s="3">
        <v>17217.77734375</v>
      </c>
      <c r="D255" s="3">
        <v>7873.75244140625</v>
      </c>
      <c r="E255" s="3">
        <v>1324.871826171875</v>
      </c>
      <c r="F255" s="3">
        <v>951.408935546875</v>
      </c>
      <c r="G255" s="3">
        <v>0.13550902903079987</v>
      </c>
      <c r="H255" s="3">
        <v>251.77578735351562</v>
      </c>
      <c r="I255" s="3">
        <v>930.89666748046875</v>
      </c>
      <c r="J255" s="3">
        <v>637.758056640625</v>
      </c>
      <c r="K255" s="3">
        <f t="shared" si="18"/>
        <v>18.495906092725644</v>
      </c>
      <c r="L255" s="3">
        <f t="shared" si="19"/>
        <v>26.997349801340373</v>
      </c>
      <c r="M255" s="3">
        <f t="shared" si="20"/>
        <v>1.5990834227499484</v>
      </c>
      <c r="N255" s="3">
        <f t="shared" si="21"/>
        <v>14.308558010483013</v>
      </c>
      <c r="O255" s="3">
        <f t="shared" si="22"/>
        <v>0.68510080540599405</v>
      </c>
      <c r="P255" s="4">
        <f t="shared" si="23"/>
        <v>160.09726240190514</v>
      </c>
    </row>
    <row r="256" spans="1:16" x14ac:dyDescent="0.15">
      <c r="A256" t="s">
        <v>39</v>
      </c>
      <c r="B256" s="1">
        <v>2005</v>
      </c>
      <c r="C256" s="3">
        <v>3182.9716796875</v>
      </c>
      <c r="D256" s="3">
        <v>2680.504150390625</v>
      </c>
      <c r="E256" s="3">
        <v>137.54167175292969</v>
      </c>
      <c r="F256" s="3">
        <v>23.849590301513672</v>
      </c>
      <c r="G256" s="3">
        <v>4.0652709007263184</v>
      </c>
      <c r="H256" s="3">
        <v>107.59416961669922</v>
      </c>
      <c r="I256" s="3">
        <v>39.670612335205078</v>
      </c>
      <c r="J256" s="3">
        <v>34.976760864257812</v>
      </c>
      <c r="K256" s="3">
        <f t="shared" si="18"/>
        <v>80.235002494852353</v>
      </c>
      <c r="L256" s="3">
        <f t="shared" si="19"/>
        <v>91.002471384939696</v>
      </c>
      <c r="M256" s="3">
        <f t="shared" si="20"/>
        <v>1.1003488668662842</v>
      </c>
      <c r="N256" s="3">
        <f t="shared" si="21"/>
        <v>23.489000404264104</v>
      </c>
      <c r="O256" s="3">
        <f t="shared" si="22"/>
        <v>0.88167937940343366</v>
      </c>
      <c r="P256" s="4">
        <f t="shared" si="23"/>
        <v>315.65700843458001</v>
      </c>
    </row>
    <row r="257" spans="1:16" x14ac:dyDescent="0.15">
      <c r="A257" t="s">
        <v>40</v>
      </c>
      <c r="B257" s="1">
        <v>2005</v>
      </c>
      <c r="C257" s="3">
        <v>20372.5625</v>
      </c>
      <c r="D257" s="3">
        <v>2640.3935546875</v>
      </c>
      <c r="E257" s="3">
        <v>151.63461303710938</v>
      </c>
      <c r="F257" s="3">
        <v>346.90310668945312</v>
      </c>
      <c r="G257" s="3">
        <v>2205.81591796875</v>
      </c>
      <c r="H257" s="3">
        <v>533.363525390625</v>
      </c>
      <c r="I257" s="3">
        <v>537.97589111328125</v>
      </c>
      <c r="J257" s="3">
        <v>406.09381103515625</v>
      </c>
      <c r="K257" s="3">
        <f t="shared" si="18"/>
        <v>37.868913526666127</v>
      </c>
      <c r="L257" s="3">
        <f t="shared" si="19"/>
        <v>50.167133668127512</v>
      </c>
      <c r="M257" s="3">
        <f t="shared" si="20"/>
        <v>5.4528985079002394</v>
      </c>
      <c r="N257" s="3">
        <f t="shared" si="21"/>
        <v>6.6014314813703425</v>
      </c>
      <c r="O257" s="3">
        <f t="shared" si="22"/>
        <v>0.75485503670952669</v>
      </c>
      <c r="P257" s="4">
        <f t="shared" si="23"/>
        <v>457.68825734705626</v>
      </c>
    </row>
    <row r="258" spans="1:16" x14ac:dyDescent="0.15">
      <c r="A258" t="s">
        <v>41</v>
      </c>
      <c r="B258" s="1">
        <v>2005</v>
      </c>
      <c r="C258" s="3">
        <v>1255.897705078125</v>
      </c>
      <c r="D258" s="3">
        <v>736.4915771484375</v>
      </c>
      <c r="E258" s="3">
        <v>187.27348327636719</v>
      </c>
      <c r="F258" s="3">
        <v>29.811986923217773</v>
      </c>
      <c r="G258" s="3">
        <v>0.13550902903079987</v>
      </c>
      <c r="H258" s="3">
        <v>8.6725778579711914</v>
      </c>
      <c r="I258" s="3">
        <v>56.931869506835938</v>
      </c>
      <c r="J258" s="3">
        <v>46.030021667480469</v>
      </c>
      <c r="K258" s="3">
        <f t="shared" si="18"/>
        <v>22.059660361712282</v>
      </c>
      <c r="L258" s="3">
        <f t="shared" si="19"/>
        <v>27.284317051829635</v>
      </c>
      <c r="M258" s="3">
        <f t="shared" si="20"/>
        <v>1.2232051599717644</v>
      </c>
      <c r="N258" s="3">
        <f t="shared" si="21"/>
        <v>32.519298415887164</v>
      </c>
      <c r="O258" s="3">
        <f t="shared" si="22"/>
        <v>0.80851062974409338</v>
      </c>
      <c r="P258" s="4">
        <f t="shared" si="23"/>
        <v>380.47752762242453</v>
      </c>
    </row>
    <row r="259" spans="1:16" x14ac:dyDescent="0.15">
      <c r="A259" t="s">
        <v>42</v>
      </c>
      <c r="B259" s="1">
        <v>2005</v>
      </c>
      <c r="C259" s="3">
        <v>2832.81640625</v>
      </c>
      <c r="D259" s="3">
        <v>1801.592529296875</v>
      </c>
      <c r="E259" s="3">
        <v>596.375244140625</v>
      </c>
      <c r="F259" s="3">
        <v>224.53846740722656</v>
      </c>
      <c r="G259" s="3">
        <v>27.101806640625</v>
      </c>
      <c r="H259" s="3">
        <v>1024.71923828125</v>
      </c>
      <c r="I259" s="3">
        <v>110.68403625488281</v>
      </c>
      <c r="J259" s="3">
        <v>97.056724548339844</v>
      </c>
      <c r="K259" s="3">
        <f t="shared" ref="K259:K322" si="24">C259/I259</f>
        <v>25.593721570892122</v>
      </c>
      <c r="L259" s="3">
        <f t="shared" ref="L259:L322" si="25">C259/J259</f>
        <v>29.187224475508589</v>
      </c>
      <c r="M259" s="3">
        <f t="shared" ref="M259:M322" si="26">C259/(D259+E259+I259+J259)</f>
        <v>1.0871578186988033</v>
      </c>
      <c r="N259" s="3">
        <f t="shared" ref="N259:N322" si="27">C259/(F259+G259+H259)</f>
        <v>2.2194502245536407</v>
      </c>
      <c r="O259" s="3">
        <f t="shared" ref="O259:O322" si="28">J259/I259</f>
        <v>0.87688096524450876</v>
      </c>
      <c r="P259" s="4">
        <f t="shared" ref="P259:P322" si="29">(C259/VLOOKUP(A259,$A$2:$C$43,3))*100</f>
        <v>6966.6397015607272</v>
      </c>
    </row>
    <row r="260" spans="1:16" x14ac:dyDescent="0.15">
      <c r="A260" t="s">
        <v>1</v>
      </c>
      <c r="B260" s="1">
        <v>2006</v>
      </c>
      <c r="C260" s="3">
        <v>3900.18115234375</v>
      </c>
      <c r="D260" s="3">
        <v>1353.9681396484375</v>
      </c>
      <c r="E260" s="3">
        <v>183.10710144042969</v>
      </c>
      <c r="F260" s="3">
        <v>24.58500862121582</v>
      </c>
      <c r="G260" s="3">
        <v>0.12804692983627319</v>
      </c>
      <c r="H260" s="3">
        <v>227.66743469238281</v>
      </c>
      <c r="I260" s="3">
        <v>148.12779235839844</v>
      </c>
      <c r="J260" s="3">
        <v>128.94990539550781</v>
      </c>
      <c r="K260" s="3">
        <f t="shared" si="24"/>
        <v>26.329840540033004</v>
      </c>
      <c r="L260" s="3">
        <f t="shared" si="25"/>
        <v>30.245707745045149</v>
      </c>
      <c r="M260" s="3">
        <f t="shared" si="26"/>
        <v>2.1498634810974808</v>
      </c>
      <c r="N260" s="3">
        <f t="shared" si="27"/>
        <v>15.45357625932896</v>
      </c>
      <c r="O260" s="3">
        <f t="shared" si="28"/>
        <v>0.87053147382032603</v>
      </c>
      <c r="P260" s="4">
        <f t="shared" si="29"/>
        <v>209.27699991543841</v>
      </c>
    </row>
    <row r="261" spans="1:16" x14ac:dyDescent="0.15">
      <c r="A261" t="s">
        <v>2</v>
      </c>
      <c r="B261" s="1">
        <v>2006</v>
      </c>
      <c r="C261" s="3">
        <v>2112.646240234375</v>
      </c>
      <c r="D261" s="3">
        <v>1714.0361328125</v>
      </c>
      <c r="E261" s="3">
        <v>30.987356185913086</v>
      </c>
      <c r="F261" s="3">
        <v>7.0425806045532227</v>
      </c>
      <c r="G261" s="3">
        <v>0.12804692983627319</v>
      </c>
      <c r="H261" s="3">
        <v>39.950641632080078</v>
      </c>
      <c r="I261" s="3">
        <v>6.4403390884399414</v>
      </c>
      <c r="J261" s="3">
        <v>6.0109829902648926</v>
      </c>
      <c r="K261" s="3">
        <f t="shared" si="24"/>
        <v>328.03338632067681</v>
      </c>
      <c r="L261" s="3">
        <f t="shared" si="25"/>
        <v>351.46435178005299</v>
      </c>
      <c r="M261" s="3">
        <f t="shared" si="26"/>
        <v>1.2020919030637942</v>
      </c>
      <c r="N261" s="3">
        <f t="shared" si="27"/>
        <v>44.834238924483088</v>
      </c>
      <c r="O261" s="3">
        <f t="shared" si="28"/>
        <v>0.93333330865362052</v>
      </c>
      <c r="P261" s="4">
        <f t="shared" si="29"/>
        <v>398.11377394961676</v>
      </c>
    </row>
    <row r="262" spans="1:16" x14ac:dyDescent="0.15">
      <c r="A262" t="s">
        <v>3</v>
      </c>
      <c r="B262" s="1">
        <v>2006</v>
      </c>
      <c r="C262" s="3">
        <v>923.60247802734375</v>
      </c>
      <c r="D262" s="3">
        <v>710.14825439453125</v>
      </c>
      <c r="E262" s="3">
        <v>31.755636215209961</v>
      </c>
      <c r="F262" s="3">
        <v>12.036410331726074</v>
      </c>
      <c r="G262" s="3">
        <v>0.89632844924926758</v>
      </c>
      <c r="H262" s="3">
        <v>52.115097045898438</v>
      </c>
      <c r="I262" s="3">
        <v>11.30637264251709</v>
      </c>
      <c r="J262" s="3">
        <v>8.444000244140625</v>
      </c>
      <c r="K262" s="3">
        <f t="shared" si="24"/>
        <v>81.688664192278566</v>
      </c>
      <c r="L262" s="3">
        <f t="shared" si="25"/>
        <v>109.37973132677733</v>
      </c>
      <c r="M262" s="3">
        <f t="shared" si="26"/>
        <v>1.2126269388784305</v>
      </c>
      <c r="N262" s="3">
        <f t="shared" si="27"/>
        <v>14.198819473187882</v>
      </c>
      <c r="O262" s="3">
        <f t="shared" si="28"/>
        <v>0.74683548040751402</v>
      </c>
      <c r="P262" s="4">
        <f t="shared" si="29"/>
        <v>1274.9733253698246</v>
      </c>
    </row>
    <row r="263" spans="1:16" x14ac:dyDescent="0.15">
      <c r="A263" t="s">
        <v>45</v>
      </c>
      <c r="B263" s="1">
        <v>2006</v>
      </c>
      <c r="C263" s="3">
        <v>2972.865478515625</v>
      </c>
      <c r="D263" s="3">
        <v>1612.8790283203125</v>
      </c>
      <c r="E263" s="3">
        <v>140.85160827636719</v>
      </c>
      <c r="F263" s="3">
        <v>137.39434814453125</v>
      </c>
      <c r="G263" s="3">
        <v>0.12804692983627319</v>
      </c>
      <c r="H263" s="3">
        <v>145.97349548339844</v>
      </c>
      <c r="I263" s="3">
        <v>196.50189208984375</v>
      </c>
      <c r="J263" s="3">
        <v>181.6175537109375</v>
      </c>
      <c r="K263" s="3">
        <f t="shared" si="24"/>
        <v>15.128940728755854</v>
      </c>
      <c r="L263" s="3">
        <f t="shared" si="25"/>
        <v>16.368822384025929</v>
      </c>
      <c r="M263" s="3">
        <f t="shared" si="26"/>
        <v>1.3945002526502075</v>
      </c>
      <c r="N263" s="3">
        <f t="shared" si="27"/>
        <v>10.486449989333673</v>
      </c>
      <c r="O263" s="3">
        <f t="shared" si="28"/>
        <v>0.92425346025624577</v>
      </c>
      <c r="P263" s="4">
        <f t="shared" si="29"/>
        <v>4103.8480030020082</v>
      </c>
    </row>
    <row r="264" spans="1:16" x14ac:dyDescent="0.15">
      <c r="A264" t="s">
        <v>46</v>
      </c>
      <c r="B264" s="1">
        <v>2006</v>
      </c>
      <c r="C264" s="3">
        <v>510.39501953125</v>
      </c>
      <c r="D264" s="3">
        <v>312.56253051757812</v>
      </c>
      <c r="E264" s="3">
        <v>5.6340646743774414</v>
      </c>
      <c r="F264" s="3">
        <v>11.652270317077637</v>
      </c>
      <c r="G264" s="3">
        <v>2.17679762840271</v>
      </c>
      <c r="H264" s="3">
        <v>160.82693481445312</v>
      </c>
      <c r="I264" s="3">
        <v>22.183389663696289</v>
      </c>
      <c r="J264" s="3">
        <v>18.748542785644531</v>
      </c>
      <c r="K264" s="3">
        <f t="shared" si="24"/>
        <v>23.007981524416223</v>
      </c>
      <c r="L264" s="3">
        <f t="shared" si="25"/>
        <v>27.223183442398071</v>
      </c>
      <c r="M264" s="3">
        <f t="shared" si="26"/>
        <v>1.4212043328427564</v>
      </c>
      <c r="N264" s="3">
        <f t="shared" si="27"/>
        <v>2.9222873045640085</v>
      </c>
      <c r="O264" s="3">
        <f t="shared" si="28"/>
        <v>0.84516131528478822</v>
      </c>
      <c r="P264" s="4">
        <f t="shared" si="29"/>
        <v>704.56722538664383</v>
      </c>
    </row>
    <row r="265" spans="1:16" x14ac:dyDescent="0.15">
      <c r="A265" t="s">
        <v>4</v>
      </c>
      <c r="B265" s="1">
        <v>2006</v>
      </c>
      <c r="C265" s="3">
        <v>606.55828857421875</v>
      </c>
      <c r="D265" s="3">
        <v>461.35305786132812</v>
      </c>
      <c r="E265" s="3">
        <v>16.133913040161133</v>
      </c>
      <c r="F265" s="3">
        <v>7.8108620643615723</v>
      </c>
      <c r="G265" s="3">
        <v>0.12804692983627319</v>
      </c>
      <c r="H265" s="3">
        <v>87.840187072753906</v>
      </c>
      <c r="I265" s="3">
        <v>7.0128135681152344</v>
      </c>
      <c r="J265" s="3">
        <v>5.5816268920898438</v>
      </c>
      <c r="K265" s="3">
        <f t="shared" si="24"/>
        <v>86.492858063705455</v>
      </c>
      <c r="L265" s="3">
        <f t="shared" si="25"/>
        <v>108.67051852459352</v>
      </c>
      <c r="M265" s="3">
        <f t="shared" si="26"/>
        <v>1.2376684251069483</v>
      </c>
      <c r="N265" s="3">
        <f t="shared" si="27"/>
        <v>6.3328880046040608</v>
      </c>
      <c r="O265" s="3">
        <f t="shared" si="28"/>
        <v>0.79591833404320245</v>
      </c>
      <c r="P265" s="4">
        <f t="shared" si="29"/>
        <v>358.96996326715606</v>
      </c>
    </row>
    <row r="266" spans="1:16" x14ac:dyDescent="0.15">
      <c r="A266" t="s">
        <v>5</v>
      </c>
      <c r="B266" s="1">
        <v>2006</v>
      </c>
      <c r="C266" s="3">
        <v>1847.3330078125</v>
      </c>
      <c r="D266" s="3">
        <v>98.340034484863281</v>
      </c>
      <c r="E266" s="3">
        <v>526.01678466796875</v>
      </c>
      <c r="F266" s="3">
        <v>102.69363403320312</v>
      </c>
      <c r="G266" s="3">
        <v>353.28146362304688</v>
      </c>
      <c r="H266" s="3">
        <v>266.20956420898438</v>
      </c>
      <c r="I266" s="3">
        <v>215.96603393554688</v>
      </c>
      <c r="J266" s="3">
        <v>153.8525390625</v>
      </c>
      <c r="K266" s="3">
        <f t="shared" si="24"/>
        <v>8.5538127183639432</v>
      </c>
      <c r="L266" s="3">
        <f t="shared" si="25"/>
        <v>12.007166206480688</v>
      </c>
      <c r="M266" s="3">
        <f t="shared" si="26"/>
        <v>1.8581560380566566</v>
      </c>
      <c r="N266" s="3">
        <f t="shared" si="27"/>
        <v>2.5579787350250145</v>
      </c>
      <c r="O266" s="3">
        <f t="shared" si="28"/>
        <v>0.71239229733883014</v>
      </c>
      <c r="P266" s="4">
        <f t="shared" si="29"/>
        <v>56.896039634484254</v>
      </c>
    </row>
    <row r="267" spans="1:16" x14ac:dyDescent="0.15">
      <c r="A267" t="s">
        <v>47</v>
      </c>
      <c r="B267" s="1">
        <v>2006</v>
      </c>
      <c r="C267" s="3">
        <v>168.1256103515625</v>
      </c>
      <c r="D267" s="3">
        <v>187.71678161621094</v>
      </c>
      <c r="E267" s="3">
        <v>58.517444610595703</v>
      </c>
      <c r="F267" s="3">
        <v>14.213208198547363</v>
      </c>
      <c r="G267" s="3">
        <v>0.12804692983627319</v>
      </c>
      <c r="H267" s="3">
        <v>977.25408935546875</v>
      </c>
      <c r="I267" s="3">
        <v>3.2917287349700928</v>
      </c>
      <c r="J267" s="3">
        <v>3.0054914951324463</v>
      </c>
      <c r="K267" s="3">
        <f t="shared" si="24"/>
        <v>51.075171707030108</v>
      </c>
      <c r="L267" s="3">
        <f t="shared" si="25"/>
        <v>55.939473002619003</v>
      </c>
      <c r="M267" s="3">
        <f t="shared" si="26"/>
        <v>0.66576108722463878</v>
      </c>
      <c r="N267" s="3">
        <f t="shared" si="27"/>
        <v>0.1695506249467878</v>
      </c>
      <c r="O267" s="3">
        <f t="shared" si="28"/>
        <v>0.91304349085732084</v>
      </c>
      <c r="P267" s="4">
        <f t="shared" si="29"/>
        <v>5.1781034332632085</v>
      </c>
    </row>
    <row r="268" spans="1:16" x14ac:dyDescent="0.15">
      <c r="A268" t="s">
        <v>6</v>
      </c>
      <c r="B268" s="1">
        <v>2006</v>
      </c>
      <c r="C268" s="3">
        <v>809.25653076171875</v>
      </c>
      <c r="D268" s="3">
        <v>260.57550048828125</v>
      </c>
      <c r="E268" s="3">
        <v>57.621116638183594</v>
      </c>
      <c r="F268" s="3">
        <v>43.920093536376953</v>
      </c>
      <c r="G268" s="3">
        <v>1.5365630388259888</v>
      </c>
      <c r="H268" s="3">
        <v>94.114486694335938</v>
      </c>
      <c r="I268" s="3">
        <v>44.080543518066406</v>
      </c>
      <c r="J268" s="3">
        <v>34.920948028564453</v>
      </c>
      <c r="K268" s="3">
        <f t="shared" si="24"/>
        <v>18.35858785248519</v>
      </c>
      <c r="L268" s="3">
        <f t="shared" si="25"/>
        <v>23.1739565059851</v>
      </c>
      <c r="M268" s="3">
        <f t="shared" si="26"/>
        <v>2.0374128503913842</v>
      </c>
      <c r="N268" s="3">
        <f t="shared" si="27"/>
        <v>5.7981650920411809</v>
      </c>
      <c r="O268" s="3">
        <f t="shared" si="28"/>
        <v>0.79220774612845024</v>
      </c>
      <c r="P268" s="4">
        <f t="shared" si="29"/>
        <v>148.57637353925145</v>
      </c>
    </row>
    <row r="269" spans="1:16" x14ac:dyDescent="0.15">
      <c r="A269" t="s">
        <v>43</v>
      </c>
      <c r="B269" s="1">
        <v>2006</v>
      </c>
      <c r="C269" s="3">
        <v>3466.99853515625</v>
      </c>
      <c r="D269" s="3">
        <v>2431.8671875</v>
      </c>
      <c r="E269" s="3">
        <v>55.316268920898438</v>
      </c>
      <c r="F269" s="3">
        <v>77.852531433105469</v>
      </c>
      <c r="G269" s="3">
        <v>39.182357788085938</v>
      </c>
      <c r="H269" s="3">
        <v>206.7957763671875</v>
      </c>
      <c r="I269" s="3">
        <v>46.227321624755859</v>
      </c>
      <c r="J269" s="3">
        <v>40.645694732666016</v>
      </c>
      <c r="K269" s="3">
        <f t="shared" si="24"/>
        <v>74.998905696919891</v>
      </c>
      <c r="L269" s="3">
        <f t="shared" si="25"/>
        <v>85.298050825784074</v>
      </c>
      <c r="M269" s="3">
        <f t="shared" si="26"/>
        <v>1.3469007272455558</v>
      </c>
      <c r="N269" s="3">
        <f t="shared" si="27"/>
        <v>10.706208224156113</v>
      </c>
      <c r="O269" s="3">
        <f t="shared" si="28"/>
        <v>0.87925696977648937</v>
      </c>
      <c r="P269" s="4">
        <f t="shared" si="29"/>
        <v>636.52754082139779</v>
      </c>
    </row>
    <row r="270" spans="1:16" x14ac:dyDescent="0.15">
      <c r="A270" t="s">
        <v>7</v>
      </c>
      <c r="B270" s="1">
        <v>2006</v>
      </c>
      <c r="C270" s="3">
        <v>159878.359375</v>
      </c>
      <c r="D270" s="3">
        <v>88434.0703125</v>
      </c>
      <c r="E270" s="3">
        <v>23308.63671875</v>
      </c>
      <c r="F270" s="3">
        <v>6615.92822265625</v>
      </c>
      <c r="G270" s="3">
        <v>0.12804692983627319</v>
      </c>
      <c r="H270" s="3">
        <v>1262.1585693359375</v>
      </c>
      <c r="I270" s="3">
        <v>8489.51171875</v>
      </c>
      <c r="J270" s="3">
        <v>6410.42724609375</v>
      </c>
      <c r="K270" s="3">
        <f t="shared" si="24"/>
        <v>18.832456408758048</v>
      </c>
      <c r="L270" s="3">
        <f t="shared" si="25"/>
        <v>24.940359392179872</v>
      </c>
      <c r="M270" s="3">
        <f t="shared" si="26"/>
        <v>1.2624369786140712</v>
      </c>
      <c r="N270" s="3">
        <f t="shared" si="27"/>
        <v>20.293729308463003</v>
      </c>
      <c r="O270" s="3">
        <f t="shared" si="28"/>
        <v>0.75509964041107713</v>
      </c>
      <c r="P270" s="4">
        <f t="shared" si="29"/>
        <v>405.1027542607743</v>
      </c>
    </row>
    <row r="271" spans="1:16" x14ac:dyDescent="0.15">
      <c r="A271" t="s">
        <v>8</v>
      </c>
      <c r="B271" s="1">
        <v>2006</v>
      </c>
      <c r="C271" s="3">
        <v>55588.75390625</v>
      </c>
      <c r="D271" s="3">
        <v>3650.48974609375</v>
      </c>
      <c r="E271" s="3">
        <v>4506.611328125</v>
      </c>
      <c r="F271" s="3">
        <v>1770.5047607421875</v>
      </c>
      <c r="G271" s="3">
        <v>944.730224609375</v>
      </c>
      <c r="H271" s="3">
        <v>5410.36669921875</v>
      </c>
      <c r="I271" s="3">
        <v>2942.376220703125</v>
      </c>
      <c r="J271" s="3">
        <v>2380.492431640625</v>
      </c>
      <c r="K271" s="3">
        <f t="shared" si="24"/>
        <v>18.892469805566275</v>
      </c>
      <c r="L271" s="3">
        <f t="shared" si="25"/>
        <v>23.351787708872685</v>
      </c>
      <c r="M271" s="3">
        <f t="shared" si="26"/>
        <v>4.123804061422442</v>
      </c>
      <c r="N271" s="3">
        <f t="shared" si="27"/>
        <v>6.8411861747798151</v>
      </c>
      <c r="O271" s="3">
        <f t="shared" si="28"/>
        <v>0.80903740823183057</v>
      </c>
      <c r="P271" s="4">
        <f t="shared" si="29"/>
        <v>223.87292653713894</v>
      </c>
    </row>
    <row r="272" spans="1:16" x14ac:dyDescent="0.15">
      <c r="A272" t="s">
        <v>48</v>
      </c>
      <c r="B272" s="1">
        <v>2006</v>
      </c>
      <c r="C272" s="3">
        <v>175.29623413085938</v>
      </c>
      <c r="D272" s="3">
        <v>192.19842529296875</v>
      </c>
      <c r="E272" s="3">
        <v>3.5853137969970703</v>
      </c>
      <c r="F272" s="3">
        <v>5.7621116638183594</v>
      </c>
      <c r="G272" s="3">
        <v>0.12804692983627319</v>
      </c>
      <c r="H272" s="3">
        <v>128.04692077636719</v>
      </c>
      <c r="I272" s="3">
        <v>11.592610359191895</v>
      </c>
      <c r="J272" s="3">
        <v>9.3027114868164062</v>
      </c>
      <c r="K272" s="3">
        <f t="shared" si="24"/>
        <v>15.12137721353373</v>
      </c>
      <c r="L272" s="3">
        <f t="shared" si="25"/>
        <v>18.843563446989112</v>
      </c>
      <c r="M272" s="3">
        <f t="shared" si="26"/>
        <v>0.80901326308893851</v>
      </c>
      <c r="N272" s="3">
        <f t="shared" si="27"/>
        <v>1.30879540568879</v>
      </c>
      <c r="O272" s="3">
        <f t="shared" si="28"/>
        <v>0.80246909009929723</v>
      </c>
      <c r="P272" s="4">
        <f t="shared" si="29"/>
        <v>0.70597158936139903</v>
      </c>
    </row>
    <row r="273" spans="1:16" x14ac:dyDescent="0.15">
      <c r="A273" t="s">
        <v>9</v>
      </c>
      <c r="B273" s="1">
        <v>2006</v>
      </c>
      <c r="C273" s="3">
        <v>6000.53466796875</v>
      </c>
      <c r="D273" s="3">
        <v>1185.58642578125</v>
      </c>
      <c r="E273" s="3">
        <v>1529.5205078125</v>
      </c>
      <c r="F273" s="3">
        <v>711.5567626953125</v>
      </c>
      <c r="G273" s="3">
        <v>529.7301025390625</v>
      </c>
      <c r="H273" s="3">
        <v>198.34468078613281</v>
      </c>
      <c r="I273" s="3">
        <v>426.35043334960938</v>
      </c>
      <c r="J273" s="3">
        <v>366.52685546875</v>
      </c>
      <c r="K273" s="3">
        <f t="shared" si="24"/>
        <v>14.07418451724261</v>
      </c>
      <c r="L273" s="3">
        <f t="shared" si="25"/>
        <v>16.371336993287123</v>
      </c>
      <c r="M273" s="3">
        <f t="shared" si="26"/>
        <v>1.7105363899962893</v>
      </c>
      <c r="N273" s="3">
        <f t="shared" si="27"/>
        <v>4.168104460169471</v>
      </c>
      <c r="O273" s="3">
        <f t="shared" si="28"/>
        <v>0.85968449143851633</v>
      </c>
      <c r="P273" s="4">
        <f t="shared" si="29"/>
        <v>242.68518845823525</v>
      </c>
    </row>
    <row r="274" spans="1:16" x14ac:dyDescent="0.15">
      <c r="A274" t="s">
        <v>10</v>
      </c>
      <c r="B274" s="1">
        <v>2006</v>
      </c>
      <c r="C274" s="3">
        <v>1349.3585205078125</v>
      </c>
      <c r="D274" s="3">
        <v>326.00747680664062</v>
      </c>
      <c r="E274" s="3">
        <v>356.99481201171875</v>
      </c>
      <c r="F274" s="3">
        <v>61.718616485595703</v>
      </c>
      <c r="G274" s="3">
        <v>0.12804692983627319</v>
      </c>
      <c r="H274" s="3">
        <v>76.700103759765625</v>
      </c>
      <c r="I274" s="3">
        <v>208.09451293945312</v>
      </c>
      <c r="J274" s="3">
        <v>172.8873291015625</v>
      </c>
      <c r="K274" s="3">
        <f t="shared" si="24"/>
        <v>6.4843541593065446</v>
      </c>
      <c r="L274" s="3">
        <f t="shared" si="25"/>
        <v>7.8048433480925201</v>
      </c>
      <c r="M274" s="3">
        <f t="shared" si="26"/>
        <v>1.2682130131188536</v>
      </c>
      <c r="N274" s="3">
        <f t="shared" si="27"/>
        <v>9.739372112533653</v>
      </c>
      <c r="O274" s="3">
        <f t="shared" si="28"/>
        <v>0.8308115704707002</v>
      </c>
      <c r="P274" s="4">
        <f t="shared" si="29"/>
        <v>224.88201467945305</v>
      </c>
    </row>
    <row r="275" spans="1:16" x14ac:dyDescent="0.15">
      <c r="A275" t="s">
        <v>11</v>
      </c>
      <c r="B275" s="1">
        <v>2006</v>
      </c>
      <c r="C275" s="3">
        <v>701.31298828125</v>
      </c>
      <c r="D275" s="3">
        <v>223.31382751464844</v>
      </c>
      <c r="E275" s="3">
        <v>84.1268310546875</v>
      </c>
      <c r="F275" s="3">
        <v>14.213208198547363</v>
      </c>
      <c r="G275" s="3">
        <v>18.822896957397461</v>
      </c>
      <c r="H275" s="3">
        <v>15.87781810760498</v>
      </c>
      <c r="I275" s="3">
        <v>72.274917602539062</v>
      </c>
      <c r="J275" s="3">
        <v>62.5428466796875</v>
      </c>
      <c r="K275" s="3">
        <f t="shared" si="24"/>
        <v>9.7034076488052943</v>
      </c>
      <c r="L275" s="3">
        <f t="shared" si="25"/>
        <v>11.213320555634711</v>
      </c>
      <c r="M275" s="3">
        <f t="shared" si="26"/>
        <v>1.5857538308922956</v>
      </c>
      <c r="N275" s="3">
        <f t="shared" si="27"/>
        <v>14.337696538929272</v>
      </c>
      <c r="O275" s="3">
        <f t="shared" si="28"/>
        <v>0.86534649577366429</v>
      </c>
      <c r="P275" s="4">
        <f t="shared" si="29"/>
        <v>267.06678336091284</v>
      </c>
    </row>
    <row r="276" spans="1:16" x14ac:dyDescent="0.15">
      <c r="A276" t="s">
        <v>49</v>
      </c>
      <c r="B276" s="1">
        <v>2006</v>
      </c>
      <c r="C276" s="3">
        <v>17.286334991455078</v>
      </c>
      <c r="D276" s="3">
        <v>17.286334991455078</v>
      </c>
      <c r="E276" s="3">
        <v>6128.08154296875</v>
      </c>
      <c r="F276" s="3">
        <v>1551.9029541015625</v>
      </c>
      <c r="G276" s="3">
        <v>0.12804692983627319</v>
      </c>
      <c r="H276" s="3">
        <v>68.505104064941406</v>
      </c>
      <c r="I276" s="3">
        <v>2126.913818359375</v>
      </c>
      <c r="J276" s="3">
        <v>3209.1123046875</v>
      </c>
      <c r="K276" s="3">
        <f t="shared" si="24"/>
        <v>8.1274261525035064E-3</v>
      </c>
      <c r="L276" s="3">
        <f t="shared" si="25"/>
        <v>5.386640712512678E-3</v>
      </c>
      <c r="M276" s="3">
        <f t="shared" si="26"/>
        <v>1.5055954869189947E-3</v>
      </c>
      <c r="N276" s="3">
        <f t="shared" si="27"/>
        <v>1.0667047119217015E-2</v>
      </c>
      <c r="O276" s="3">
        <f t="shared" si="28"/>
        <v>1.5088116297833327</v>
      </c>
      <c r="P276" s="4">
        <f t="shared" si="29"/>
        <v>6.5828039112483774</v>
      </c>
    </row>
    <row r="277" spans="1:16" x14ac:dyDescent="0.15">
      <c r="A277" t="s">
        <v>12</v>
      </c>
      <c r="B277" s="1">
        <v>2006</v>
      </c>
      <c r="C277" s="3">
        <v>87091.3671875</v>
      </c>
      <c r="D277" s="3">
        <v>43744.03125</v>
      </c>
      <c r="E277" s="3">
        <v>5380.40380859375</v>
      </c>
      <c r="F277" s="3">
        <v>5196.400390625</v>
      </c>
      <c r="G277" s="3">
        <v>0.12804692983627319</v>
      </c>
      <c r="H277" s="3">
        <v>6364.7001953125</v>
      </c>
      <c r="I277" s="3">
        <v>1818.17919921875</v>
      </c>
      <c r="J277" s="3">
        <v>1616.9544677734375</v>
      </c>
      <c r="K277" s="3">
        <f t="shared" si="24"/>
        <v>47.900320950169338</v>
      </c>
      <c r="L277" s="3">
        <f t="shared" si="25"/>
        <v>53.861360306221663</v>
      </c>
      <c r="M277" s="3">
        <f t="shared" si="26"/>
        <v>1.6570030785869829</v>
      </c>
      <c r="N277" s="3">
        <f t="shared" si="27"/>
        <v>7.5330546564842216</v>
      </c>
      <c r="O277" s="3">
        <f t="shared" si="28"/>
        <v>0.88932623828730617</v>
      </c>
      <c r="P277" s="4">
        <f t="shared" si="29"/>
        <v>861.32553730494226</v>
      </c>
    </row>
    <row r="278" spans="1:16" x14ac:dyDescent="0.15">
      <c r="A278" t="s">
        <v>13</v>
      </c>
      <c r="B278" s="1">
        <v>2006</v>
      </c>
      <c r="C278" s="3">
        <v>52006.12890625</v>
      </c>
      <c r="D278" s="3">
        <v>35256.0546875</v>
      </c>
      <c r="E278" s="3">
        <v>947.2911376953125</v>
      </c>
      <c r="F278" s="3">
        <v>664.56353759765625</v>
      </c>
      <c r="G278" s="3">
        <v>414.103759765625</v>
      </c>
      <c r="H278" s="3">
        <v>2048.87890625</v>
      </c>
      <c r="I278" s="3">
        <v>1168.420654296875</v>
      </c>
      <c r="J278" s="3">
        <v>1047.9146728515625</v>
      </c>
      <c r="K278" s="3">
        <f t="shared" si="24"/>
        <v>44.509765138948119</v>
      </c>
      <c r="L278" s="3">
        <f t="shared" si="25"/>
        <v>49.628209484587195</v>
      </c>
      <c r="M278" s="3">
        <f t="shared" si="26"/>
        <v>1.3536324963248016</v>
      </c>
      <c r="N278" s="3">
        <f t="shared" si="27"/>
        <v>16.62841266618759</v>
      </c>
      <c r="O278" s="3">
        <f t="shared" si="28"/>
        <v>0.89686421495362056</v>
      </c>
      <c r="P278" s="4">
        <f t="shared" si="29"/>
        <v>1008.1614958287237</v>
      </c>
    </row>
    <row r="279" spans="1:16" x14ac:dyDescent="0.15">
      <c r="A279" t="s">
        <v>14</v>
      </c>
      <c r="B279" s="1">
        <v>2006</v>
      </c>
      <c r="C279" s="3">
        <v>2152.212646484375</v>
      </c>
      <c r="D279" s="3">
        <v>842.67681884765625</v>
      </c>
      <c r="E279" s="3">
        <v>33.804386138916016</v>
      </c>
      <c r="F279" s="3">
        <v>12.29250431060791</v>
      </c>
      <c r="G279" s="3">
        <v>15.749771118164062</v>
      </c>
      <c r="H279" s="3">
        <v>11.780317306518555</v>
      </c>
      <c r="I279" s="3">
        <v>73.276748657226562</v>
      </c>
      <c r="J279" s="3">
        <v>57.104339599609375</v>
      </c>
      <c r="K279" s="3">
        <f t="shared" si="24"/>
        <v>29.371017217916961</v>
      </c>
      <c r="L279" s="3">
        <f t="shared" si="25"/>
        <v>37.689125932893148</v>
      </c>
      <c r="M279" s="3">
        <f t="shared" si="26"/>
        <v>2.1375441914220925</v>
      </c>
      <c r="N279" s="3">
        <f t="shared" si="27"/>
        <v>54.045015621926041</v>
      </c>
      <c r="O279" s="3">
        <f t="shared" si="28"/>
        <v>0.77929685263099813</v>
      </c>
      <c r="P279" s="4">
        <f t="shared" si="29"/>
        <v>140.01331446363224</v>
      </c>
    </row>
    <row r="280" spans="1:16" x14ac:dyDescent="0.15">
      <c r="A280" t="s">
        <v>15</v>
      </c>
      <c r="B280" s="1">
        <v>2006</v>
      </c>
      <c r="C280" s="3">
        <v>10109.048828125</v>
      </c>
      <c r="D280" s="3">
        <v>3461.236328125</v>
      </c>
      <c r="E280" s="3">
        <v>567.63201904296875</v>
      </c>
      <c r="F280" s="3">
        <v>232.53321838378906</v>
      </c>
      <c r="G280" s="3">
        <v>165.18052673339844</v>
      </c>
      <c r="H280" s="3">
        <v>538.94952392578125</v>
      </c>
      <c r="I280" s="3">
        <v>256.182373046875</v>
      </c>
      <c r="J280" s="3">
        <v>233.85586547851562</v>
      </c>
      <c r="K280" s="3">
        <f t="shared" si="24"/>
        <v>39.460360632522111</v>
      </c>
      <c r="L280" s="3">
        <f t="shared" si="25"/>
        <v>43.227689874016519</v>
      </c>
      <c r="M280" s="3">
        <f t="shared" si="26"/>
        <v>2.2370563844204616</v>
      </c>
      <c r="N280" s="3">
        <f t="shared" si="27"/>
        <v>10.792617968732641</v>
      </c>
      <c r="O280" s="3">
        <f t="shared" si="28"/>
        <v>0.91284916560487095</v>
      </c>
      <c r="P280" s="4">
        <f t="shared" si="29"/>
        <v>590.62404007837483</v>
      </c>
    </row>
    <row r="281" spans="1:16" x14ac:dyDescent="0.15">
      <c r="A281" t="s">
        <v>16</v>
      </c>
      <c r="B281" s="1">
        <v>2006</v>
      </c>
      <c r="C281" s="3">
        <v>7188.9384765625</v>
      </c>
      <c r="D281" s="3">
        <v>4711.1025390625</v>
      </c>
      <c r="E281" s="3">
        <v>232.27711486816406</v>
      </c>
      <c r="F281" s="3">
        <v>145.84544372558594</v>
      </c>
      <c r="G281" s="3">
        <v>0.12804692983627319</v>
      </c>
      <c r="H281" s="3">
        <v>1802.900634765625</v>
      </c>
      <c r="I281" s="3">
        <v>192.49458312988281</v>
      </c>
      <c r="J281" s="3">
        <v>149.98834228515625</v>
      </c>
      <c r="K281" s="3">
        <f t="shared" si="24"/>
        <v>37.346185849353859</v>
      </c>
      <c r="L281" s="3">
        <f t="shared" si="25"/>
        <v>47.929981537464869</v>
      </c>
      <c r="M281" s="3">
        <f t="shared" si="26"/>
        <v>1.3600312850835339</v>
      </c>
      <c r="N281" s="3">
        <f t="shared" si="27"/>
        <v>3.6887649042030128</v>
      </c>
      <c r="O281" s="3">
        <f t="shared" si="28"/>
        <v>0.77918214552538279</v>
      </c>
      <c r="P281" s="4">
        <f t="shared" si="29"/>
        <v>189.08542960616325</v>
      </c>
    </row>
    <row r="282" spans="1:16" x14ac:dyDescent="0.15">
      <c r="A282" t="s">
        <v>17</v>
      </c>
      <c r="B282" s="1">
        <v>2006</v>
      </c>
      <c r="C282" s="3">
        <v>3778.0244140625</v>
      </c>
      <c r="D282" s="3">
        <v>2995.401611328125</v>
      </c>
      <c r="E282" s="3">
        <v>80.029327392578125</v>
      </c>
      <c r="F282" s="3">
        <v>202.31413269042969</v>
      </c>
      <c r="G282" s="3">
        <v>24.072820663452148</v>
      </c>
      <c r="H282" s="3">
        <v>504.88900756835938</v>
      </c>
      <c r="I282" s="3">
        <v>110.63071441650391</v>
      </c>
      <c r="J282" s="3">
        <v>100.75552368164062</v>
      </c>
      <c r="K282" s="3">
        <f t="shared" si="24"/>
        <v>34.149869084628214</v>
      </c>
      <c r="L282" s="3">
        <f t="shared" si="25"/>
        <v>37.496945834949997</v>
      </c>
      <c r="M282" s="3">
        <f t="shared" si="26"/>
        <v>1.1494476908262565</v>
      </c>
      <c r="N282" s="3">
        <f t="shared" si="27"/>
        <v>5.166345697044223</v>
      </c>
      <c r="O282" s="3">
        <f t="shared" si="28"/>
        <v>0.91073735004833256</v>
      </c>
      <c r="P282" s="4">
        <f t="shared" si="29"/>
        <v>175.1520618028697</v>
      </c>
    </row>
    <row r="283" spans="1:16" x14ac:dyDescent="0.15">
      <c r="A283" t="s">
        <v>18</v>
      </c>
      <c r="B283" s="1">
        <v>2006</v>
      </c>
      <c r="C283" s="3">
        <v>9356.2607421875</v>
      </c>
      <c r="D283" s="3">
        <v>4351.16259765625</v>
      </c>
      <c r="E283" s="3">
        <v>0.51218771934509277</v>
      </c>
      <c r="F283" s="3">
        <v>11.396176338195801</v>
      </c>
      <c r="G283" s="3">
        <v>0.12804692983627319</v>
      </c>
      <c r="H283" s="3">
        <v>452.6458740234375</v>
      </c>
      <c r="I283" s="3">
        <v>88.161087036132812</v>
      </c>
      <c r="J283" s="3">
        <v>76.139122009277344</v>
      </c>
      <c r="K283" s="3">
        <f t="shared" si="24"/>
        <v>106.12687588973168</v>
      </c>
      <c r="L283" s="3">
        <f t="shared" si="25"/>
        <v>122.88374879142243</v>
      </c>
      <c r="M283" s="3">
        <f t="shared" si="26"/>
        <v>2.0718141162752541</v>
      </c>
      <c r="N283" s="3">
        <f t="shared" si="27"/>
        <v>20.156965726106129</v>
      </c>
      <c r="O283" s="3">
        <f t="shared" si="28"/>
        <v>0.86363637937077309</v>
      </c>
      <c r="P283" s="4">
        <f t="shared" si="29"/>
        <v>486.38968535015346</v>
      </c>
    </row>
    <row r="284" spans="1:16" x14ac:dyDescent="0.15">
      <c r="A284" t="s">
        <v>19</v>
      </c>
      <c r="B284" s="1">
        <v>2006</v>
      </c>
      <c r="C284" s="3">
        <v>215.63101196289062</v>
      </c>
      <c r="D284" s="3">
        <v>32.267826080322266</v>
      </c>
      <c r="E284" s="3">
        <v>5.7621116638183594</v>
      </c>
      <c r="F284" s="3">
        <v>25.481338500976562</v>
      </c>
      <c r="G284" s="3">
        <v>0.12804692983627319</v>
      </c>
      <c r="H284" s="3">
        <v>78.108619689941406</v>
      </c>
      <c r="I284" s="3">
        <v>15.599932670593262</v>
      </c>
      <c r="J284" s="3">
        <v>13.310033798217773</v>
      </c>
      <c r="K284" s="3">
        <f t="shared" si="24"/>
        <v>13.822560424851515</v>
      </c>
      <c r="L284" s="3">
        <f t="shared" si="25"/>
        <v>16.200635943671596</v>
      </c>
      <c r="M284" s="3">
        <f t="shared" si="26"/>
        <v>3.2212626309849113</v>
      </c>
      <c r="N284" s="3">
        <f t="shared" si="27"/>
        <v>2.0790123345685356</v>
      </c>
      <c r="O284" s="3">
        <f t="shared" si="28"/>
        <v>0.85321097720555716</v>
      </c>
      <c r="P284" s="4">
        <f t="shared" si="29"/>
        <v>27.095277494137115</v>
      </c>
    </row>
    <row r="285" spans="1:16" x14ac:dyDescent="0.15">
      <c r="A285" t="s">
        <v>20</v>
      </c>
      <c r="B285" s="1">
        <v>2006</v>
      </c>
      <c r="C285" s="3">
        <v>102.18144226074219</v>
      </c>
      <c r="D285" s="3">
        <v>76.700103759765625</v>
      </c>
      <c r="E285" s="3">
        <v>2.5609383583068848</v>
      </c>
      <c r="F285" s="3">
        <v>23.688680648803711</v>
      </c>
      <c r="G285" s="3">
        <v>0.12804692983627319</v>
      </c>
      <c r="H285" s="3">
        <v>100.2607421875</v>
      </c>
      <c r="I285" s="3">
        <v>6.5834574699401855</v>
      </c>
      <c r="J285" s="3">
        <v>5.8678646087646484</v>
      </c>
      <c r="K285" s="3">
        <f t="shared" si="24"/>
        <v>15.520939069979374</v>
      </c>
      <c r="L285" s="3">
        <f t="shared" si="25"/>
        <v>17.413735502369452</v>
      </c>
      <c r="M285" s="3">
        <f t="shared" si="26"/>
        <v>1.114151217839096</v>
      </c>
      <c r="N285" s="3">
        <f t="shared" si="27"/>
        <v>0.82352938412858334</v>
      </c>
      <c r="O285" s="3">
        <f t="shared" si="28"/>
        <v>0.8913043997864486</v>
      </c>
      <c r="P285" s="4">
        <f t="shared" si="29"/>
        <v>12.441701150344425</v>
      </c>
    </row>
    <row r="286" spans="1:16" x14ac:dyDescent="0.15">
      <c r="A286" t="s">
        <v>21</v>
      </c>
      <c r="B286" s="1">
        <v>2006</v>
      </c>
      <c r="C286" s="3">
        <v>5973.77294921875</v>
      </c>
      <c r="D286" s="3">
        <v>3283.123046875</v>
      </c>
      <c r="E286" s="3">
        <v>77.603309631347656</v>
      </c>
      <c r="F286" s="3">
        <v>234.58195495605469</v>
      </c>
      <c r="G286" s="3">
        <v>122.7969970703125</v>
      </c>
      <c r="H286" s="3">
        <v>171.19873046875</v>
      </c>
      <c r="I286" s="3">
        <v>299.40420532226562</v>
      </c>
      <c r="J286" s="3">
        <v>248.02461242675781</v>
      </c>
      <c r="K286" s="3">
        <f t="shared" si="24"/>
        <v>19.952201215039185</v>
      </c>
      <c r="L286" s="3">
        <f t="shared" si="25"/>
        <v>24.085403826536844</v>
      </c>
      <c r="M286" s="3">
        <f t="shared" si="26"/>
        <v>1.5285403682459833</v>
      </c>
      <c r="N286" s="3">
        <f t="shared" si="27"/>
        <v>11.301598888965453</v>
      </c>
      <c r="O286" s="3">
        <f t="shared" si="28"/>
        <v>0.82839388364567201</v>
      </c>
      <c r="P286" s="4">
        <f t="shared" si="29"/>
        <v>144.4347414426135</v>
      </c>
    </row>
    <row r="287" spans="1:16" x14ac:dyDescent="0.15">
      <c r="A287" t="s">
        <v>22</v>
      </c>
      <c r="B287" s="1">
        <v>2006</v>
      </c>
      <c r="C287" s="3">
        <v>3471.22412109375</v>
      </c>
      <c r="D287" s="3">
        <v>1759.876953125</v>
      </c>
      <c r="E287" s="3">
        <v>439.713134765625</v>
      </c>
      <c r="F287" s="3">
        <v>51.218769073486328</v>
      </c>
      <c r="G287" s="3">
        <v>223.82601928710938</v>
      </c>
      <c r="H287" s="3">
        <v>164.54029846191406</v>
      </c>
      <c r="I287" s="3">
        <v>120.50589752197266</v>
      </c>
      <c r="J287" s="3">
        <v>100.03993225097656</v>
      </c>
      <c r="K287" s="3">
        <f t="shared" si="24"/>
        <v>28.805429381253461</v>
      </c>
      <c r="L287" s="3">
        <f t="shared" si="25"/>
        <v>34.698385364608889</v>
      </c>
      <c r="M287" s="3">
        <f t="shared" si="26"/>
        <v>1.4343095756559441</v>
      </c>
      <c r="N287" s="3">
        <f t="shared" si="27"/>
        <v>7.8965920936606251</v>
      </c>
      <c r="O287" s="3">
        <f t="shared" si="28"/>
        <v>0.83016627657360587</v>
      </c>
      <c r="P287" s="4">
        <f t="shared" si="29"/>
        <v>247.65030531870087</v>
      </c>
    </row>
    <row r="288" spans="1:16" x14ac:dyDescent="0.15">
      <c r="A288" t="s">
        <v>23</v>
      </c>
      <c r="B288" s="1">
        <v>2006</v>
      </c>
      <c r="C288" s="3">
        <v>594.5218505859375</v>
      </c>
      <c r="D288" s="3">
        <v>390.03091430664062</v>
      </c>
      <c r="E288" s="3">
        <v>38.029937744140625</v>
      </c>
      <c r="F288" s="3">
        <v>14.853443145751953</v>
      </c>
      <c r="G288" s="3">
        <v>0.12804692983627319</v>
      </c>
      <c r="H288" s="3">
        <v>229.33203125</v>
      </c>
      <c r="I288" s="3">
        <v>45.368610382080078</v>
      </c>
      <c r="J288" s="3">
        <v>38.212677001953125</v>
      </c>
      <c r="K288" s="3">
        <f t="shared" si="24"/>
        <v>13.104255245621646</v>
      </c>
      <c r="L288" s="3">
        <f t="shared" si="25"/>
        <v>15.558236094151434</v>
      </c>
      <c r="M288" s="3">
        <f t="shared" si="26"/>
        <v>1.1619876565340692</v>
      </c>
      <c r="N288" s="3">
        <f t="shared" si="27"/>
        <v>2.4334381795989044</v>
      </c>
      <c r="O288" s="3">
        <f t="shared" si="28"/>
        <v>0.84227126817722764</v>
      </c>
      <c r="P288" s="4">
        <f t="shared" si="29"/>
        <v>125.71398776718823</v>
      </c>
    </row>
    <row r="289" spans="1:16" x14ac:dyDescent="0.15">
      <c r="A289" t="s">
        <v>24</v>
      </c>
      <c r="B289" s="1">
        <v>2006</v>
      </c>
      <c r="C289" s="3">
        <v>11563.7890625</v>
      </c>
      <c r="D289" s="3">
        <v>7037.71484375</v>
      </c>
      <c r="E289" s="3">
        <v>326.00747680664062</v>
      </c>
      <c r="F289" s="3">
        <v>622.05194091796875</v>
      </c>
      <c r="G289" s="3">
        <v>0.12804692983627319</v>
      </c>
      <c r="H289" s="3">
        <v>1396.8638916015625</v>
      </c>
      <c r="I289" s="3">
        <v>418.33578491210938</v>
      </c>
      <c r="J289" s="3">
        <v>374.2552490234375</v>
      </c>
      <c r="K289" s="3">
        <f t="shared" si="24"/>
        <v>27.642361661528678</v>
      </c>
      <c r="L289" s="3">
        <f t="shared" si="25"/>
        <v>30.89813460913096</v>
      </c>
      <c r="M289" s="3">
        <f t="shared" si="26"/>
        <v>1.417771554366668</v>
      </c>
      <c r="N289" s="3">
        <f t="shared" si="27"/>
        <v>5.7273589644092677</v>
      </c>
      <c r="O289" s="3">
        <f t="shared" si="28"/>
        <v>0.89462881857469345</v>
      </c>
      <c r="P289" s="4">
        <f t="shared" si="29"/>
        <v>135.12893275220677</v>
      </c>
    </row>
    <row r="290" spans="1:16" x14ac:dyDescent="0.15">
      <c r="A290" t="s">
        <v>26</v>
      </c>
      <c r="B290" s="1">
        <v>2006</v>
      </c>
      <c r="C290" s="3">
        <v>1447.8265380859375</v>
      </c>
      <c r="D290" s="3">
        <v>843.701171875</v>
      </c>
      <c r="E290" s="3">
        <v>145.84544372558594</v>
      </c>
      <c r="F290" s="3">
        <v>29.066652297973633</v>
      </c>
      <c r="G290" s="3">
        <v>1.2804691791534424</v>
      </c>
      <c r="H290" s="3">
        <v>55.700412750244141</v>
      </c>
      <c r="I290" s="3">
        <v>47.801628112792969</v>
      </c>
      <c r="J290" s="3">
        <v>41.075050354003906</v>
      </c>
      <c r="K290" s="3">
        <f t="shared" si="24"/>
        <v>30.288226473576142</v>
      </c>
      <c r="L290" s="3">
        <f t="shared" si="25"/>
        <v>35.248320467239708</v>
      </c>
      <c r="M290" s="3">
        <f t="shared" si="26"/>
        <v>1.3425401194973385</v>
      </c>
      <c r="N290" s="3">
        <f t="shared" si="27"/>
        <v>16.825892236031006</v>
      </c>
      <c r="O290" s="3">
        <f t="shared" si="28"/>
        <v>0.85928140893199301</v>
      </c>
      <c r="P290" s="4">
        <f t="shared" si="29"/>
        <v>189.79158137341884</v>
      </c>
    </row>
    <row r="291" spans="1:16" x14ac:dyDescent="0.15">
      <c r="A291" t="s">
        <v>44</v>
      </c>
      <c r="B291" s="1">
        <v>2006</v>
      </c>
      <c r="C291" s="3">
        <v>1827.9979248046875</v>
      </c>
      <c r="D291" s="3">
        <v>902.85882568359375</v>
      </c>
      <c r="E291" s="3">
        <v>403.21975708007812</v>
      </c>
      <c r="F291" s="3">
        <v>19.975320816040039</v>
      </c>
      <c r="G291" s="3">
        <v>1.5365630388259888</v>
      </c>
      <c r="H291" s="3">
        <v>224.33821105957031</v>
      </c>
      <c r="I291" s="3">
        <v>13.453152656555176</v>
      </c>
      <c r="J291" s="3">
        <v>11.592610359191895</v>
      </c>
      <c r="K291" s="3">
        <f t="shared" si="24"/>
        <v>135.87877663113994</v>
      </c>
      <c r="L291" s="3">
        <f t="shared" si="25"/>
        <v>157.68648028053923</v>
      </c>
      <c r="M291" s="3">
        <f t="shared" si="26"/>
        <v>1.3732736018244276</v>
      </c>
      <c r="N291" s="3">
        <f t="shared" si="27"/>
        <v>7.4354167951038983</v>
      </c>
      <c r="O291" s="3">
        <f t="shared" si="28"/>
        <v>0.8617021344467749</v>
      </c>
      <c r="P291" s="4">
        <f t="shared" si="29"/>
        <v>239.62719826552637</v>
      </c>
    </row>
    <row r="292" spans="1:16" x14ac:dyDescent="0.15">
      <c r="A292" t="s">
        <v>27</v>
      </c>
      <c r="B292" s="1">
        <v>2006</v>
      </c>
      <c r="C292" s="3">
        <v>232.27711486816406</v>
      </c>
      <c r="D292" s="3">
        <v>111.65691375732422</v>
      </c>
      <c r="E292" s="3">
        <v>40.846969604492188</v>
      </c>
      <c r="F292" s="3">
        <v>3.9694545269012451</v>
      </c>
      <c r="G292" s="3">
        <v>9.0913314819335938</v>
      </c>
      <c r="H292" s="3">
        <v>59.029632568359375</v>
      </c>
      <c r="I292" s="3">
        <v>7.1559324264526367</v>
      </c>
      <c r="J292" s="3">
        <v>6.0109829902648926</v>
      </c>
      <c r="K292" s="3">
        <f t="shared" si="24"/>
        <v>32.459377901547526</v>
      </c>
      <c r="L292" s="3">
        <f t="shared" si="25"/>
        <v>38.642118143463264</v>
      </c>
      <c r="M292" s="3">
        <f t="shared" si="26"/>
        <v>1.4020401699074825</v>
      </c>
      <c r="N292" s="3">
        <f t="shared" si="27"/>
        <v>3.2220247773903878</v>
      </c>
      <c r="O292" s="3">
        <f t="shared" si="28"/>
        <v>0.83999996534968369</v>
      </c>
      <c r="P292" s="4">
        <f t="shared" si="29"/>
        <v>111.98751273169478</v>
      </c>
    </row>
    <row r="293" spans="1:16" x14ac:dyDescent="0.15">
      <c r="A293" t="s">
        <v>28</v>
      </c>
      <c r="B293" s="1">
        <v>2006</v>
      </c>
      <c r="C293" s="3">
        <v>4301.09619140625</v>
      </c>
      <c r="D293" s="3">
        <v>2992.45654296875</v>
      </c>
      <c r="E293" s="3">
        <v>211.53352355957031</v>
      </c>
      <c r="F293" s="3">
        <v>140.08332824707031</v>
      </c>
      <c r="G293" s="3">
        <v>0.12804692983627319</v>
      </c>
      <c r="H293" s="3">
        <v>509.11456298828125</v>
      </c>
      <c r="I293" s="3">
        <v>182.619384765625</v>
      </c>
      <c r="J293" s="3">
        <v>155.99932861328125</v>
      </c>
      <c r="K293" s="3">
        <f t="shared" si="24"/>
        <v>23.552243355360698</v>
      </c>
      <c r="L293" s="3">
        <f t="shared" si="25"/>
        <v>27.571248092154093</v>
      </c>
      <c r="M293" s="3">
        <f t="shared" si="26"/>
        <v>1.2141041979574405</v>
      </c>
      <c r="N293" s="3">
        <f t="shared" si="27"/>
        <v>6.6239402103047604</v>
      </c>
      <c r="O293" s="3">
        <f t="shared" si="28"/>
        <v>0.85423203464129438</v>
      </c>
      <c r="P293" s="4">
        <f t="shared" si="29"/>
        <v>231.72412432425324</v>
      </c>
    </row>
    <row r="294" spans="1:16" x14ac:dyDescent="0.15">
      <c r="A294" t="s">
        <v>29</v>
      </c>
      <c r="B294" s="1">
        <v>2006</v>
      </c>
      <c r="C294" s="3">
        <v>1083.917236328125</v>
      </c>
      <c r="D294" s="3">
        <v>470.70050048828125</v>
      </c>
      <c r="E294" s="3">
        <v>107.04722595214844</v>
      </c>
      <c r="F294" s="3">
        <v>12.676645278930664</v>
      </c>
      <c r="G294" s="3">
        <v>70.297760009765625</v>
      </c>
      <c r="H294" s="3">
        <v>46.737125396728516</v>
      </c>
      <c r="I294" s="3">
        <v>88.876678466796875</v>
      </c>
      <c r="J294" s="3">
        <v>34.062236785888672</v>
      </c>
      <c r="K294" s="3">
        <f t="shared" si="24"/>
        <v>12.19574420451662</v>
      </c>
      <c r="L294" s="3">
        <f t="shared" si="25"/>
        <v>31.821669350181107</v>
      </c>
      <c r="M294" s="3">
        <f t="shared" si="26"/>
        <v>1.5469357796075354</v>
      </c>
      <c r="N294" s="3">
        <f t="shared" si="27"/>
        <v>8.356367630544975</v>
      </c>
      <c r="O294" s="3">
        <f t="shared" si="28"/>
        <v>0.38325281022528157</v>
      </c>
      <c r="P294" s="4">
        <f t="shared" si="29"/>
        <v>362.11282266689363</v>
      </c>
    </row>
    <row r="295" spans="1:16" x14ac:dyDescent="0.15">
      <c r="A295" t="s">
        <v>30</v>
      </c>
      <c r="B295" s="1">
        <v>2006</v>
      </c>
      <c r="C295" s="3">
        <v>9898.5390625</v>
      </c>
      <c r="D295" s="3">
        <v>4605.4638671875</v>
      </c>
      <c r="E295" s="3">
        <v>317.1722412109375</v>
      </c>
      <c r="F295" s="3">
        <v>344.44622802734375</v>
      </c>
      <c r="G295" s="3">
        <v>0.12804692983627319</v>
      </c>
      <c r="H295" s="3">
        <v>242.90501403808594</v>
      </c>
      <c r="I295" s="3">
        <v>1057.0743408203125</v>
      </c>
      <c r="J295" s="3">
        <v>766.11407470703125</v>
      </c>
      <c r="K295" s="3">
        <f t="shared" si="24"/>
        <v>9.3640898092545886</v>
      </c>
      <c r="L295" s="3">
        <f t="shared" si="25"/>
        <v>12.92045060820125</v>
      </c>
      <c r="M295" s="3">
        <f t="shared" si="26"/>
        <v>1.4673579230222067</v>
      </c>
      <c r="N295" s="3">
        <f t="shared" si="27"/>
        <v>16.849171107680981</v>
      </c>
      <c r="O295" s="3">
        <f t="shared" si="28"/>
        <v>0.72474947609882401</v>
      </c>
      <c r="P295" s="4">
        <f t="shared" si="29"/>
        <v>248.32451879349722</v>
      </c>
    </row>
    <row r="296" spans="1:16" x14ac:dyDescent="0.15">
      <c r="A296" t="s">
        <v>31</v>
      </c>
      <c r="B296" s="1">
        <v>2006</v>
      </c>
      <c r="C296" s="3">
        <v>1495.4599609375</v>
      </c>
      <c r="D296" s="3">
        <v>1142.4346923828125</v>
      </c>
      <c r="E296" s="3">
        <v>19.335084915161133</v>
      </c>
      <c r="F296" s="3">
        <v>17.79852294921875</v>
      </c>
      <c r="G296" s="3">
        <v>0.12804692983627319</v>
      </c>
      <c r="H296" s="3">
        <v>65.944168090820312</v>
      </c>
      <c r="I296" s="3">
        <v>18.605422973632812</v>
      </c>
      <c r="J296" s="3">
        <v>16.601762771606445</v>
      </c>
      <c r="K296" s="3">
        <f t="shared" si="24"/>
        <v>80.377638447501695</v>
      </c>
      <c r="L296" s="3">
        <f t="shared" si="25"/>
        <v>90.07838393493644</v>
      </c>
      <c r="M296" s="3">
        <f t="shared" si="26"/>
        <v>1.2493640288075547</v>
      </c>
      <c r="N296" s="3">
        <f t="shared" si="27"/>
        <v>17.830532997988392</v>
      </c>
      <c r="O296" s="3">
        <f t="shared" si="28"/>
        <v>0.89230773173682165</v>
      </c>
      <c r="P296" s="4">
        <f t="shared" si="29"/>
        <v>528.88186637655633</v>
      </c>
    </row>
    <row r="297" spans="1:16" x14ac:dyDescent="0.15">
      <c r="A297" t="s">
        <v>32</v>
      </c>
      <c r="B297" s="1">
        <v>2006</v>
      </c>
      <c r="C297" s="3">
        <v>6456.76611328125</v>
      </c>
      <c r="D297" s="3">
        <v>4286.8828125</v>
      </c>
      <c r="E297" s="3">
        <v>81.181747436523438</v>
      </c>
      <c r="F297" s="3">
        <v>91.809646606445312</v>
      </c>
      <c r="G297" s="3">
        <v>0.12804692983627319</v>
      </c>
      <c r="H297" s="3">
        <v>323.83065795898438</v>
      </c>
      <c r="I297" s="3">
        <v>161.58094787597656</v>
      </c>
      <c r="J297" s="3">
        <v>128.37742614746094</v>
      </c>
      <c r="K297" s="3">
        <f t="shared" si="24"/>
        <v>39.959946999674862</v>
      </c>
      <c r="L297" s="3">
        <f t="shared" si="25"/>
        <v>50.295182782872395</v>
      </c>
      <c r="M297" s="3">
        <f t="shared" si="26"/>
        <v>1.3861602239455075</v>
      </c>
      <c r="N297" s="3">
        <f t="shared" si="27"/>
        <v>15.529720071429651</v>
      </c>
      <c r="O297" s="3">
        <f t="shared" si="28"/>
        <v>0.79450843577176322</v>
      </c>
      <c r="P297" s="4">
        <f t="shared" si="29"/>
        <v>403.06892406522252</v>
      </c>
    </row>
    <row r="298" spans="1:16" x14ac:dyDescent="0.15">
      <c r="A298" t="s">
        <v>33</v>
      </c>
      <c r="B298" s="1">
        <v>2006</v>
      </c>
      <c r="C298" s="3">
        <v>9537.0625</v>
      </c>
      <c r="D298" s="3">
        <v>3949.09521484375</v>
      </c>
      <c r="E298" s="3">
        <v>33.804386138916016</v>
      </c>
      <c r="F298" s="3">
        <v>130.22372436523438</v>
      </c>
      <c r="G298" s="3">
        <v>19.335084915161133</v>
      </c>
      <c r="H298" s="3">
        <v>873.92022705078125</v>
      </c>
      <c r="I298" s="3">
        <v>148.12779235839844</v>
      </c>
      <c r="J298" s="3">
        <v>122.93891906738281</v>
      </c>
      <c r="K298" s="3">
        <f t="shared" si="24"/>
        <v>64.384018340898976</v>
      </c>
      <c r="L298" s="3">
        <f t="shared" si="25"/>
        <v>77.575617000282364</v>
      </c>
      <c r="M298" s="3">
        <f t="shared" si="26"/>
        <v>2.241922431821151</v>
      </c>
      <c r="N298" s="3">
        <f t="shared" si="27"/>
        <v>9.3182783051298408</v>
      </c>
      <c r="O298" s="3">
        <f t="shared" si="28"/>
        <v>0.82995174038595942</v>
      </c>
      <c r="P298" s="4">
        <f t="shared" si="29"/>
        <v>3063.713339363173</v>
      </c>
    </row>
    <row r="299" spans="1:16" x14ac:dyDescent="0.15">
      <c r="A299" t="s">
        <v>34</v>
      </c>
      <c r="B299" s="1">
        <v>2006</v>
      </c>
      <c r="C299" s="3">
        <v>2838.416015625</v>
      </c>
      <c r="D299" s="3">
        <v>1519.5328369140625</v>
      </c>
      <c r="E299" s="3">
        <v>22.664304733276367</v>
      </c>
      <c r="F299" s="3">
        <v>96.9315185546875</v>
      </c>
      <c r="G299" s="3">
        <v>0.12804692983627319</v>
      </c>
      <c r="H299" s="3">
        <v>197.1922607421875</v>
      </c>
      <c r="I299" s="3">
        <v>154.42501831054688</v>
      </c>
      <c r="J299" s="3">
        <v>121.93708801269531</v>
      </c>
      <c r="K299" s="3">
        <f t="shared" si="24"/>
        <v>18.380545112949115</v>
      </c>
      <c r="L299" s="3">
        <f t="shared" si="25"/>
        <v>23.277708709342658</v>
      </c>
      <c r="M299" s="3">
        <f t="shared" si="26"/>
        <v>1.5608048067680649</v>
      </c>
      <c r="N299" s="3">
        <f t="shared" si="27"/>
        <v>9.6462137619431267</v>
      </c>
      <c r="O299" s="3">
        <f t="shared" si="28"/>
        <v>0.78962003272993808</v>
      </c>
      <c r="P299" s="4">
        <f t="shared" si="29"/>
        <v>134.3580747268901</v>
      </c>
    </row>
    <row r="300" spans="1:16" x14ac:dyDescent="0.15">
      <c r="A300" t="s">
        <v>35</v>
      </c>
      <c r="B300" s="1">
        <v>2006</v>
      </c>
      <c r="C300" s="3">
        <v>219382.03125</v>
      </c>
      <c r="D300" s="3">
        <v>39771.88671875</v>
      </c>
      <c r="E300" s="3">
        <v>11493.107421875</v>
      </c>
      <c r="F300" s="3">
        <v>9398.1318359375</v>
      </c>
      <c r="G300" s="3">
        <v>418.07321166992188</v>
      </c>
      <c r="H300" s="3">
        <v>7089.57373046875</v>
      </c>
      <c r="I300" s="3">
        <v>20097.865234375</v>
      </c>
      <c r="J300" s="3">
        <v>16663.58984375</v>
      </c>
      <c r="K300" s="3">
        <f t="shared" si="24"/>
        <v>10.915688243086297</v>
      </c>
      <c r="L300" s="3">
        <f t="shared" si="25"/>
        <v>13.165352322463905</v>
      </c>
      <c r="M300" s="3">
        <f t="shared" si="26"/>
        <v>2.4922285653579528</v>
      </c>
      <c r="N300" s="3">
        <f t="shared" si="27"/>
        <v>12.976748017932188</v>
      </c>
      <c r="O300" s="3">
        <f t="shared" si="28"/>
        <v>0.82912237938828037</v>
      </c>
      <c r="P300" s="4">
        <f t="shared" si="29"/>
        <v>208.57611034808144</v>
      </c>
    </row>
    <row r="301" spans="1:16" x14ac:dyDescent="0.15">
      <c r="A301" t="s">
        <v>36</v>
      </c>
      <c r="B301" s="1">
        <v>2006</v>
      </c>
      <c r="C301" s="3">
        <v>5595.39453125</v>
      </c>
      <c r="D301" s="3">
        <v>2161.9443359375</v>
      </c>
      <c r="E301" s="3">
        <v>538.18121337890625</v>
      </c>
      <c r="F301" s="3">
        <v>252.50852966308594</v>
      </c>
      <c r="G301" s="3">
        <v>0.12804692983627319</v>
      </c>
      <c r="H301" s="3">
        <v>1808.40673828125</v>
      </c>
      <c r="I301" s="3">
        <v>732.7674560546875</v>
      </c>
      <c r="J301" s="3">
        <v>487.605224609375</v>
      </c>
      <c r="K301" s="3">
        <f t="shared" si="24"/>
        <v>7.6359757587711528</v>
      </c>
      <c r="L301" s="3">
        <f t="shared" si="25"/>
        <v>11.475255491227605</v>
      </c>
      <c r="M301" s="3">
        <f t="shared" si="26"/>
        <v>1.4272151657820988</v>
      </c>
      <c r="N301" s="3">
        <f t="shared" si="27"/>
        <v>2.7148359720870796</v>
      </c>
      <c r="O301" s="3">
        <f t="shared" si="28"/>
        <v>0.66542969475569114</v>
      </c>
      <c r="P301" s="4">
        <f t="shared" si="29"/>
        <v>290.95678774115703</v>
      </c>
    </row>
    <row r="302" spans="1:16" x14ac:dyDescent="0.15">
      <c r="A302" t="s">
        <v>37</v>
      </c>
      <c r="B302" s="1">
        <v>2006</v>
      </c>
      <c r="C302" s="3">
        <v>445.859375</v>
      </c>
      <c r="D302" s="3">
        <v>78.492767333984375</v>
      </c>
      <c r="E302" s="3">
        <v>53.139472961425781</v>
      </c>
      <c r="F302" s="3">
        <v>5.1218767166137695</v>
      </c>
      <c r="G302" s="3">
        <v>2.4328916072845459</v>
      </c>
      <c r="H302" s="3">
        <v>22.408210754394531</v>
      </c>
      <c r="I302" s="3">
        <v>34.348476409912109</v>
      </c>
      <c r="J302" s="3">
        <v>29.482440948486328</v>
      </c>
      <c r="K302" s="3">
        <f t="shared" si="24"/>
        <v>12.980470215888126</v>
      </c>
      <c r="L302" s="3">
        <f t="shared" si="25"/>
        <v>15.122878589972757</v>
      </c>
      <c r="M302" s="3">
        <f t="shared" si="26"/>
        <v>2.2810404802201987</v>
      </c>
      <c r="N302" s="3">
        <f t="shared" si="27"/>
        <v>14.880341965829755</v>
      </c>
      <c r="O302" s="3">
        <f t="shared" si="28"/>
        <v>0.85833329538827619</v>
      </c>
      <c r="P302" s="4">
        <f t="shared" si="29"/>
        <v>133.416921029261</v>
      </c>
    </row>
    <row r="303" spans="1:16" x14ac:dyDescent="0.15">
      <c r="A303" t="s">
        <v>38</v>
      </c>
      <c r="B303" s="1">
        <v>2006</v>
      </c>
      <c r="C303" s="3">
        <v>17634.23828125</v>
      </c>
      <c r="D303" s="3">
        <v>8285.1484375</v>
      </c>
      <c r="E303" s="3">
        <v>1513.3865966796875</v>
      </c>
      <c r="F303" s="3">
        <v>974.43707275390625</v>
      </c>
      <c r="G303" s="3">
        <v>0.12804692983627319</v>
      </c>
      <c r="H303" s="3">
        <v>397.7137451171875</v>
      </c>
      <c r="I303" s="3">
        <v>1071.0999755859375</v>
      </c>
      <c r="J303" s="3">
        <v>670.940185546875</v>
      </c>
      <c r="K303" s="3">
        <f t="shared" si="24"/>
        <v>16.463671630282054</v>
      </c>
      <c r="L303" s="3">
        <f t="shared" si="25"/>
        <v>26.282876866104765</v>
      </c>
      <c r="M303" s="3">
        <f t="shared" si="26"/>
        <v>1.5280207427106924</v>
      </c>
      <c r="N303" s="3">
        <f t="shared" si="27"/>
        <v>12.850331469477318</v>
      </c>
      <c r="O303" s="3">
        <f t="shared" si="28"/>
        <v>0.62640295102223487</v>
      </c>
      <c r="P303" s="4">
        <f t="shared" si="29"/>
        <v>163.96967024293716</v>
      </c>
    </row>
    <row r="304" spans="1:16" x14ac:dyDescent="0.15">
      <c r="A304" t="s">
        <v>39</v>
      </c>
      <c r="B304" s="1">
        <v>2006</v>
      </c>
      <c r="C304" s="3">
        <v>3216.154541015625</v>
      </c>
      <c r="D304" s="3">
        <v>2654.796875</v>
      </c>
      <c r="E304" s="3">
        <v>151.99169921875</v>
      </c>
      <c r="F304" s="3">
        <v>23.176492691040039</v>
      </c>
      <c r="G304" s="3">
        <v>0.12804692983627319</v>
      </c>
      <c r="H304" s="3">
        <v>101.66925811767578</v>
      </c>
      <c r="I304" s="3">
        <v>41.075050354003906</v>
      </c>
      <c r="J304" s="3">
        <v>38.069561004638672</v>
      </c>
      <c r="K304" s="3">
        <f t="shared" si="24"/>
        <v>78.299466788167223</v>
      </c>
      <c r="L304" s="3">
        <f t="shared" si="25"/>
        <v>84.480998891049609</v>
      </c>
      <c r="M304" s="3">
        <f t="shared" si="26"/>
        <v>1.1144244631471483</v>
      </c>
      <c r="N304" s="3">
        <f t="shared" si="27"/>
        <v>25.734630772315093</v>
      </c>
      <c r="O304" s="3">
        <f t="shared" si="28"/>
        <v>0.92682932039127086</v>
      </c>
      <c r="P304" s="4">
        <f t="shared" si="29"/>
        <v>318.94777058775247</v>
      </c>
    </row>
    <row r="305" spans="1:16" x14ac:dyDescent="0.15">
      <c r="A305" t="s">
        <v>40</v>
      </c>
      <c r="B305" s="1">
        <v>2006</v>
      </c>
      <c r="C305" s="3">
        <v>22686.96875</v>
      </c>
      <c r="D305" s="3">
        <v>3317.951904296875</v>
      </c>
      <c r="E305" s="3">
        <v>144.05279541015625</v>
      </c>
      <c r="F305" s="3">
        <v>315.76370239257812</v>
      </c>
      <c r="G305" s="3">
        <v>2269.11962890625</v>
      </c>
      <c r="H305" s="3">
        <v>503.99267578125</v>
      </c>
      <c r="I305" s="3">
        <v>523.671142578125</v>
      </c>
      <c r="J305" s="3">
        <v>409.60556030273438</v>
      </c>
      <c r="K305" s="3">
        <f t="shared" si="24"/>
        <v>43.322930949198515</v>
      </c>
      <c r="L305" s="3">
        <f t="shared" si="25"/>
        <v>55.387355418789589</v>
      </c>
      <c r="M305" s="3">
        <f t="shared" si="26"/>
        <v>5.161664674448871</v>
      </c>
      <c r="N305" s="3">
        <f t="shared" si="27"/>
        <v>7.3447327435606731</v>
      </c>
      <c r="O305" s="3">
        <f t="shared" si="28"/>
        <v>0.7821808898733168</v>
      </c>
      <c r="P305" s="4">
        <f t="shared" si="29"/>
        <v>509.68351142251367</v>
      </c>
    </row>
    <row r="306" spans="1:16" x14ac:dyDescent="0.15">
      <c r="A306" t="s">
        <v>41</v>
      </c>
      <c r="B306" s="1">
        <v>2006</v>
      </c>
      <c r="C306" s="3">
        <v>1656.799072265625</v>
      </c>
      <c r="D306" s="3">
        <v>918.3525390625</v>
      </c>
      <c r="E306" s="3">
        <v>241.11235046386719</v>
      </c>
      <c r="F306" s="3">
        <v>39.054309844970703</v>
      </c>
      <c r="G306" s="3">
        <v>0.12804692983627319</v>
      </c>
      <c r="H306" s="3">
        <v>8.1950035095214844</v>
      </c>
      <c r="I306" s="3">
        <v>60.252948760986328</v>
      </c>
      <c r="J306" s="3">
        <v>50.807117462158203</v>
      </c>
      <c r="K306" s="3">
        <f t="shared" si="24"/>
        <v>27.49739400867961</v>
      </c>
      <c r="L306" s="3">
        <f t="shared" si="25"/>
        <v>32.609586117528323</v>
      </c>
      <c r="M306" s="3">
        <f t="shared" si="26"/>
        <v>1.304027177717451</v>
      </c>
      <c r="N306" s="3">
        <f t="shared" si="27"/>
        <v>34.970269815004087</v>
      </c>
      <c r="O306" s="3">
        <f t="shared" si="28"/>
        <v>0.84323038966444275</v>
      </c>
      <c r="P306" s="4">
        <f t="shared" si="29"/>
        <v>501.93165592538315</v>
      </c>
    </row>
    <row r="307" spans="1:16" x14ac:dyDescent="0.15">
      <c r="A307" t="s">
        <v>42</v>
      </c>
      <c r="B307" s="1">
        <v>2006</v>
      </c>
      <c r="C307" s="3">
        <v>2781.17919921875</v>
      </c>
      <c r="D307" s="3">
        <v>1518.38037109375</v>
      </c>
      <c r="E307" s="3">
        <v>525.37652587890625</v>
      </c>
      <c r="F307" s="3">
        <v>186.18022155761719</v>
      </c>
      <c r="G307" s="3">
        <v>15.365631103515625</v>
      </c>
      <c r="H307" s="3">
        <v>968.29083251953125</v>
      </c>
      <c r="I307" s="3">
        <v>127.66182708740234</v>
      </c>
      <c r="J307" s="3">
        <v>111.63254547119141</v>
      </c>
      <c r="K307" s="3">
        <f t="shared" si="24"/>
        <v>21.785519310440737</v>
      </c>
      <c r="L307" s="3">
        <f t="shared" si="25"/>
        <v>24.913695083092758</v>
      </c>
      <c r="M307" s="3">
        <f t="shared" si="26"/>
        <v>1.2181851701428388</v>
      </c>
      <c r="N307" s="3">
        <f t="shared" si="27"/>
        <v>2.3774080899072145</v>
      </c>
      <c r="O307" s="3">
        <f t="shared" si="28"/>
        <v>0.87443950958623951</v>
      </c>
      <c r="P307" s="4">
        <f t="shared" si="29"/>
        <v>6839.6502447826833</v>
      </c>
    </row>
    <row r="308" spans="1:16" x14ac:dyDescent="0.15">
      <c r="A308" t="s">
        <v>1</v>
      </c>
      <c r="B308" s="1">
        <v>2007</v>
      </c>
      <c r="C308" s="3">
        <v>5223.259765625</v>
      </c>
      <c r="D308" s="3">
        <v>1542.5733642578125</v>
      </c>
      <c r="E308" s="3">
        <v>208.43278503417969</v>
      </c>
      <c r="F308" s="3">
        <v>31.344192504882812</v>
      </c>
      <c r="G308" s="3">
        <v>0.12196183949708939</v>
      </c>
      <c r="H308" s="3">
        <v>229.28825378417969</v>
      </c>
      <c r="I308" s="3">
        <v>152.30413818359375</v>
      </c>
      <c r="J308" s="3">
        <v>134.6788330078125</v>
      </c>
      <c r="K308" s="3">
        <f t="shared" si="24"/>
        <v>34.29493005192456</v>
      </c>
      <c r="L308" s="3">
        <f t="shared" si="25"/>
        <v>38.783078595000944</v>
      </c>
      <c r="M308" s="3">
        <f t="shared" si="26"/>
        <v>2.5629478161228234</v>
      </c>
      <c r="N308" s="3">
        <f t="shared" si="27"/>
        <v>20.031338312216679</v>
      </c>
      <c r="O308" s="3">
        <f t="shared" si="28"/>
        <v>0.88427559890372132</v>
      </c>
      <c r="P308" s="4">
        <f t="shared" si="29"/>
        <v>280.27111839975191</v>
      </c>
    </row>
    <row r="309" spans="1:16" x14ac:dyDescent="0.15">
      <c r="A309" t="s">
        <v>2</v>
      </c>
      <c r="B309" s="1">
        <v>2007</v>
      </c>
      <c r="C309" s="3">
        <v>2793.048095703125</v>
      </c>
      <c r="D309" s="3">
        <v>2231.53564453125</v>
      </c>
      <c r="E309" s="3">
        <v>34.271274566650391</v>
      </c>
      <c r="F309" s="3">
        <v>8.4153671264648438</v>
      </c>
      <c r="G309" s="3">
        <v>0.12196183949708939</v>
      </c>
      <c r="H309" s="3">
        <v>39.027786254882812</v>
      </c>
      <c r="I309" s="3">
        <v>13.992607116699219</v>
      </c>
      <c r="J309" s="3">
        <v>13.992607116699219</v>
      </c>
      <c r="K309" s="3">
        <f t="shared" si="24"/>
        <v>199.60884146956525</v>
      </c>
      <c r="L309" s="3">
        <f t="shared" si="25"/>
        <v>199.60884146956525</v>
      </c>
      <c r="M309" s="3">
        <f t="shared" si="26"/>
        <v>1.2176552770920666</v>
      </c>
      <c r="N309" s="3">
        <f t="shared" si="27"/>
        <v>58.720515712723653</v>
      </c>
      <c r="O309" s="3">
        <f t="shared" si="28"/>
        <v>1</v>
      </c>
      <c r="P309" s="4">
        <f t="shared" si="29"/>
        <v>526.33086270032732</v>
      </c>
    </row>
    <row r="310" spans="1:16" x14ac:dyDescent="0.15">
      <c r="A310" t="s">
        <v>3</v>
      </c>
      <c r="B310" s="1">
        <v>2007</v>
      </c>
      <c r="C310" s="3">
        <v>616.3951416015625</v>
      </c>
      <c r="D310" s="3">
        <v>475.89508056640625</v>
      </c>
      <c r="E310" s="3">
        <v>27.319452285766602</v>
      </c>
      <c r="F310" s="3">
        <v>11.83029842376709</v>
      </c>
      <c r="G310" s="3">
        <v>0.24392367899417877</v>
      </c>
      <c r="H310" s="3">
        <v>49.638465881347656</v>
      </c>
      <c r="I310" s="3">
        <v>8.072657585144043</v>
      </c>
      <c r="J310" s="3">
        <v>6.7272148132324219</v>
      </c>
      <c r="K310" s="3">
        <f t="shared" si="24"/>
        <v>76.355913167418706</v>
      </c>
      <c r="L310" s="3">
        <f t="shared" si="25"/>
        <v>91.627093636004332</v>
      </c>
      <c r="M310" s="3">
        <f t="shared" si="26"/>
        <v>1.1899189199254587</v>
      </c>
      <c r="N310" s="3">
        <f t="shared" si="27"/>
        <v>9.9881428234058589</v>
      </c>
      <c r="O310" s="3">
        <f t="shared" si="28"/>
        <v>0.83333335302272527</v>
      </c>
      <c r="P310" s="4">
        <f t="shared" si="29"/>
        <v>850.89351980526112</v>
      </c>
    </row>
    <row r="311" spans="1:16" x14ac:dyDescent="0.15">
      <c r="A311" t="s">
        <v>50</v>
      </c>
      <c r="B311" s="1">
        <v>2007</v>
      </c>
      <c r="C311" s="3">
        <v>70.737869262695312</v>
      </c>
      <c r="D311" s="3">
        <v>186.11376953125</v>
      </c>
      <c r="E311" s="3">
        <v>0.73177105188369751</v>
      </c>
      <c r="F311" s="3">
        <v>1.463542103767395</v>
      </c>
      <c r="G311" s="3">
        <v>0.12196183949708939</v>
      </c>
      <c r="H311" s="3">
        <v>147.32989501953125</v>
      </c>
      <c r="I311" s="3">
        <v>1.7490758895874023</v>
      </c>
      <c r="J311" s="3">
        <v>1.3454430103302002</v>
      </c>
      <c r="K311" s="3">
        <f t="shared" si="24"/>
        <v>40.442996032254491</v>
      </c>
      <c r="L311" s="3">
        <f t="shared" si="25"/>
        <v>52.575894125262685</v>
      </c>
      <c r="M311" s="3">
        <f t="shared" si="26"/>
        <v>0.37242206544116296</v>
      </c>
      <c r="N311" s="3">
        <f t="shared" si="27"/>
        <v>0.47502051336120116</v>
      </c>
      <c r="O311" s="3">
        <f t="shared" si="28"/>
        <v>0.76923077971624376</v>
      </c>
      <c r="P311" s="4">
        <f t="shared" si="29"/>
        <v>97.649041171979661</v>
      </c>
    </row>
    <row r="312" spans="1:16" x14ac:dyDescent="0.15">
      <c r="A312" t="s">
        <v>45</v>
      </c>
      <c r="B312" s="1">
        <v>2007</v>
      </c>
      <c r="C312" s="3">
        <v>4740.1689453125</v>
      </c>
      <c r="D312" s="3">
        <v>3022.580322265625</v>
      </c>
      <c r="E312" s="3">
        <v>212.70144653320312</v>
      </c>
      <c r="F312" s="3">
        <v>191.11419677734375</v>
      </c>
      <c r="G312" s="3">
        <v>0.12196183949708939</v>
      </c>
      <c r="H312" s="3">
        <v>139.0364990234375</v>
      </c>
      <c r="I312" s="3">
        <v>300.3028564453125</v>
      </c>
      <c r="J312" s="3">
        <v>275.41217041015625</v>
      </c>
      <c r="K312" s="3">
        <f t="shared" si="24"/>
        <v>15.784628229720891</v>
      </c>
      <c r="L312" s="3">
        <f t="shared" si="25"/>
        <v>17.211181837945745</v>
      </c>
      <c r="M312" s="3">
        <f t="shared" si="26"/>
        <v>1.2438134166677191</v>
      </c>
      <c r="N312" s="3">
        <f t="shared" si="27"/>
        <v>14.352289950914827</v>
      </c>
      <c r="O312" s="3">
        <f t="shared" si="28"/>
        <v>0.91711472101934854</v>
      </c>
      <c r="P312" s="4">
        <f t="shared" si="29"/>
        <v>6543.4958294264434</v>
      </c>
    </row>
    <row r="313" spans="1:16" x14ac:dyDescent="0.15">
      <c r="A313" t="s">
        <v>46</v>
      </c>
      <c r="B313" s="1">
        <v>2007</v>
      </c>
      <c r="C313" s="3">
        <v>593.46630859375</v>
      </c>
      <c r="D313" s="3">
        <v>363.690185546875</v>
      </c>
      <c r="E313" s="3">
        <v>7.3177103996276855</v>
      </c>
      <c r="F313" s="3">
        <v>12.318145751953125</v>
      </c>
      <c r="G313" s="3">
        <v>2.4392366409301758</v>
      </c>
      <c r="H313" s="3">
        <v>153.18406677246094</v>
      </c>
      <c r="I313" s="3">
        <v>21.930719375610352</v>
      </c>
      <c r="J313" s="3">
        <v>17.625303268432617</v>
      </c>
      <c r="K313" s="3">
        <f t="shared" si="24"/>
        <v>27.060959489261318</v>
      </c>
      <c r="L313" s="3">
        <f t="shared" si="25"/>
        <v>33.671267924034183</v>
      </c>
      <c r="M313" s="3">
        <f t="shared" si="26"/>
        <v>1.4454906574135962</v>
      </c>
      <c r="N313" s="3">
        <f t="shared" si="27"/>
        <v>3.5337691293199551</v>
      </c>
      <c r="O313" s="3">
        <f t="shared" si="28"/>
        <v>0.80368103601900609</v>
      </c>
      <c r="P313" s="4">
        <f t="shared" si="29"/>
        <v>819.24175277096515</v>
      </c>
    </row>
    <row r="314" spans="1:16" x14ac:dyDescent="0.15">
      <c r="A314" t="s">
        <v>4</v>
      </c>
      <c r="B314" s="1">
        <v>2007</v>
      </c>
      <c r="C314" s="3">
        <v>1125.5858154296875</v>
      </c>
      <c r="D314" s="3">
        <v>933.1300048828125</v>
      </c>
      <c r="E314" s="3">
        <v>0.48784735798835754</v>
      </c>
      <c r="F314" s="3">
        <v>10.244793891906738</v>
      </c>
      <c r="G314" s="3">
        <v>84.519554138183594</v>
      </c>
      <c r="H314" s="3">
        <v>84.031707763671875</v>
      </c>
      <c r="I314" s="3">
        <v>9.149012565612793</v>
      </c>
      <c r="J314" s="3">
        <v>9.149012565612793</v>
      </c>
      <c r="K314" s="3">
        <f t="shared" si="24"/>
        <v>123.02811995911787</v>
      </c>
      <c r="L314" s="3">
        <f t="shared" si="25"/>
        <v>123.02811995911787</v>
      </c>
      <c r="M314" s="3">
        <f t="shared" si="26"/>
        <v>1.1824425268933587</v>
      </c>
      <c r="N314" s="3">
        <f t="shared" si="27"/>
        <v>6.2953615527628246</v>
      </c>
      <c r="O314" s="3">
        <f t="shared" si="28"/>
        <v>1</v>
      </c>
      <c r="P314" s="4">
        <f t="shared" si="29"/>
        <v>666.13795645030893</v>
      </c>
    </row>
    <row r="315" spans="1:16" x14ac:dyDescent="0.15">
      <c r="A315" t="s">
        <v>5</v>
      </c>
      <c r="B315" s="1">
        <v>2007</v>
      </c>
      <c r="C315" s="3">
        <v>2332.64208984375</v>
      </c>
      <c r="D315" s="3">
        <v>146.35420227050781</v>
      </c>
      <c r="E315" s="3">
        <v>564.56134033203125</v>
      </c>
      <c r="F315" s="3">
        <v>100.37459564208984</v>
      </c>
      <c r="G315" s="3">
        <v>514.678955078125</v>
      </c>
      <c r="H315" s="3">
        <v>253.55865478515625</v>
      </c>
      <c r="I315" s="3">
        <v>231.28164672851562</v>
      </c>
      <c r="J315" s="3">
        <v>160.10771179199219</v>
      </c>
      <c r="K315" s="3">
        <f t="shared" si="24"/>
        <v>10.085720690936906</v>
      </c>
      <c r="L315" s="3">
        <f t="shared" si="25"/>
        <v>14.569205091596453</v>
      </c>
      <c r="M315" s="3">
        <f t="shared" si="26"/>
        <v>2.1161496129312449</v>
      </c>
      <c r="N315" s="3">
        <f t="shared" si="27"/>
        <v>2.6854815935801697</v>
      </c>
      <c r="O315" s="3">
        <f t="shared" si="28"/>
        <v>0.69226293593425836</v>
      </c>
      <c r="P315" s="4">
        <f t="shared" si="29"/>
        <v>71.843082019074032</v>
      </c>
    </row>
    <row r="316" spans="1:16" x14ac:dyDescent="0.15">
      <c r="A316" t="s">
        <v>47</v>
      </c>
      <c r="B316" s="1">
        <v>2007</v>
      </c>
      <c r="C316" s="3">
        <v>2719.870849609375</v>
      </c>
      <c r="D316" s="3">
        <v>1720.1497802734375</v>
      </c>
      <c r="E316" s="3">
        <v>441.86773681640625</v>
      </c>
      <c r="F316" s="3">
        <v>68.908439636230469</v>
      </c>
      <c r="G316" s="3">
        <v>1.8294275999069214</v>
      </c>
      <c r="H316" s="3">
        <v>930.812744140625</v>
      </c>
      <c r="I316" s="3">
        <v>16.548948287963867</v>
      </c>
      <c r="J316" s="3">
        <v>15.741683006286621</v>
      </c>
      <c r="K316" s="3">
        <f t="shared" si="24"/>
        <v>164.35309376049901</v>
      </c>
      <c r="L316" s="3">
        <f t="shared" si="25"/>
        <v>172.78145218164815</v>
      </c>
      <c r="M316" s="3">
        <f t="shared" si="26"/>
        <v>1.2395118031222321</v>
      </c>
      <c r="N316" s="3">
        <f t="shared" si="27"/>
        <v>2.7156599164475139</v>
      </c>
      <c r="O316" s="3">
        <f t="shared" si="28"/>
        <v>0.95121954171164014</v>
      </c>
      <c r="P316" s="4">
        <f t="shared" si="29"/>
        <v>83.769346948062605</v>
      </c>
    </row>
    <row r="317" spans="1:16" x14ac:dyDescent="0.15">
      <c r="A317" t="s">
        <v>6</v>
      </c>
      <c r="B317" s="1">
        <v>2007</v>
      </c>
      <c r="C317" s="3">
        <v>852.269287109375</v>
      </c>
      <c r="D317" s="3">
        <v>306.12420654296875</v>
      </c>
      <c r="E317" s="3">
        <v>46.101573944091797</v>
      </c>
      <c r="F317" s="3">
        <v>49.882392883300781</v>
      </c>
      <c r="G317" s="3">
        <v>2.8051221370697021</v>
      </c>
      <c r="H317" s="3">
        <v>89.641952514648438</v>
      </c>
      <c r="I317" s="3">
        <v>45.610515594482422</v>
      </c>
      <c r="J317" s="3">
        <v>40.363288879394531</v>
      </c>
      <c r="K317" s="3">
        <f t="shared" si="24"/>
        <v>18.685806902223998</v>
      </c>
      <c r="L317" s="3">
        <f t="shared" si="25"/>
        <v>21.114961410997871</v>
      </c>
      <c r="M317" s="3">
        <f t="shared" si="26"/>
        <v>1.9449340354472242</v>
      </c>
      <c r="N317" s="3">
        <f t="shared" si="27"/>
        <v>5.9880030598700973</v>
      </c>
      <c r="O317" s="3">
        <f t="shared" si="28"/>
        <v>0.88495576849557356</v>
      </c>
      <c r="P317" s="4">
        <f t="shared" si="29"/>
        <v>156.47334948091844</v>
      </c>
    </row>
    <row r="318" spans="1:16" x14ac:dyDescent="0.15">
      <c r="A318" t="s">
        <v>43</v>
      </c>
      <c r="B318" s="1">
        <v>2007</v>
      </c>
      <c r="C318" s="3">
        <v>6155.4140625</v>
      </c>
      <c r="D318" s="3">
        <v>4080.72119140625</v>
      </c>
      <c r="E318" s="3">
        <v>28.05122184753418</v>
      </c>
      <c r="F318" s="3">
        <v>132.572509765625</v>
      </c>
      <c r="G318" s="3">
        <v>63.054267883300781</v>
      </c>
      <c r="H318" s="3">
        <v>302.95321655273438</v>
      </c>
      <c r="I318" s="3">
        <v>71.846656799316406</v>
      </c>
      <c r="J318" s="3">
        <v>57.719501495361328</v>
      </c>
      <c r="K318" s="3">
        <f t="shared" si="24"/>
        <v>85.674328308600806</v>
      </c>
      <c r="L318" s="3">
        <f t="shared" si="25"/>
        <v>106.6435763135391</v>
      </c>
      <c r="M318" s="3">
        <f t="shared" si="26"/>
        <v>1.4523176850053159</v>
      </c>
      <c r="N318" s="3">
        <f t="shared" si="27"/>
        <v>12.345890597468149</v>
      </c>
      <c r="O318" s="3">
        <f t="shared" si="28"/>
        <v>0.8033707352115862</v>
      </c>
      <c r="P318" s="4">
        <f t="shared" si="29"/>
        <v>1130.1102484498151</v>
      </c>
    </row>
    <row r="319" spans="1:16" x14ac:dyDescent="0.15">
      <c r="A319" t="s">
        <v>7</v>
      </c>
      <c r="B319" s="1">
        <v>2007</v>
      </c>
      <c r="C319" s="3">
        <v>242486.84375</v>
      </c>
      <c r="D319" s="3">
        <v>139913.03125</v>
      </c>
      <c r="E319" s="3">
        <v>22546.109375</v>
      </c>
      <c r="F319" s="3">
        <v>6742.05029296875</v>
      </c>
      <c r="G319" s="3">
        <v>0.12196183949708939</v>
      </c>
      <c r="H319" s="3">
        <v>1272.4278564453125</v>
      </c>
      <c r="I319" s="3">
        <v>7044.7392578125</v>
      </c>
      <c r="J319" s="3">
        <v>5575.91943359375</v>
      </c>
      <c r="K319" s="3">
        <f t="shared" si="24"/>
        <v>34.420982079796083</v>
      </c>
      <c r="L319" s="3">
        <f t="shared" si="25"/>
        <v>43.488225868018716</v>
      </c>
      <c r="M319" s="3">
        <f t="shared" si="26"/>
        <v>1.3850075491106484</v>
      </c>
      <c r="N319" s="3">
        <f t="shared" si="27"/>
        <v>30.255638507717482</v>
      </c>
      <c r="O319" s="3">
        <f t="shared" si="28"/>
        <v>0.79150117975057022</v>
      </c>
      <c r="P319" s="4">
        <f t="shared" si="29"/>
        <v>614.41766514954281</v>
      </c>
    </row>
    <row r="320" spans="1:16" x14ac:dyDescent="0.15">
      <c r="A320" t="s">
        <v>8</v>
      </c>
      <c r="B320" s="1">
        <v>2007</v>
      </c>
      <c r="C320" s="3">
        <v>112474.0625</v>
      </c>
      <c r="D320" s="3">
        <v>4009.25146484375</v>
      </c>
      <c r="E320" s="3">
        <v>4910.18359375</v>
      </c>
      <c r="F320" s="3">
        <v>1903.580322265625</v>
      </c>
      <c r="G320" s="3">
        <v>1154.3687744140625</v>
      </c>
      <c r="H320" s="3">
        <v>5153.25341796875</v>
      </c>
      <c r="I320" s="3">
        <v>3495.595458984375</v>
      </c>
      <c r="J320" s="3">
        <v>2823.14306640625</v>
      </c>
      <c r="K320" s="3">
        <f t="shared" si="24"/>
        <v>32.175937925230826</v>
      </c>
      <c r="L320" s="3">
        <f t="shared" si="25"/>
        <v>39.840015137162375</v>
      </c>
      <c r="M320" s="3">
        <f t="shared" si="26"/>
        <v>7.3810724021553664</v>
      </c>
      <c r="N320" s="3">
        <f t="shared" si="27"/>
        <v>13.697635918655159</v>
      </c>
      <c r="O320" s="3">
        <f t="shared" si="28"/>
        <v>0.80762865712913412</v>
      </c>
      <c r="P320" s="4">
        <f t="shared" si="29"/>
        <v>452.96747564915336</v>
      </c>
    </row>
    <row r="321" spans="1:16" x14ac:dyDescent="0.15">
      <c r="A321" t="s">
        <v>48</v>
      </c>
      <c r="B321" s="1">
        <v>2007</v>
      </c>
      <c r="C321" s="3">
        <v>2122.2578125</v>
      </c>
      <c r="D321" s="3">
        <v>1681.60986328125</v>
      </c>
      <c r="E321" s="3">
        <v>40.613292694091797</v>
      </c>
      <c r="F321" s="3">
        <v>40.003482818603516</v>
      </c>
      <c r="G321" s="3">
        <v>0.48784735798835754</v>
      </c>
      <c r="H321" s="3">
        <v>121.96183776855469</v>
      </c>
      <c r="I321" s="3">
        <v>56.104972839355469</v>
      </c>
      <c r="J321" s="3">
        <v>46.417781829833984</v>
      </c>
      <c r="K321" s="3">
        <f t="shared" si="24"/>
        <v>37.826554494137788</v>
      </c>
      <c r="L321" s="3">
        <f t="shared" si="25"/>
        <v>45.720793386468259</v>
      </c>
      <c r="M321" s="3">
        <f t="shared" si="26"/>
        <v>1.1630429201786141</v>
      </c>
      <c r="N321" s="3">
        <f t="shared" si="27"/>
        <v>13.063813032052382</v>
      </c>
      <c r="O321" s="3">
        <f t="shared" si="28"/>
        <v>0.82733810357134163</v>
      </c>
      <c r="P321" s="4">
        <f t="shared" si="29"/>
        <v>8.5469817897332483</v>
      </c>
    </row>
    <row r="322" spans="1:16" x14ac:dyDescent="0.15">
      <c r="A322" t="s">
        <v>9</v>
      </c>
      <c r="B322" s="1">
        <v>2007</v>
      </c>
      <c r="C322" s="3">
        <v>7239.53271484375</v>
      </c>
      <c r="D322" s="3">
        <v>1435.9786376953125</v>
      </c>
      <c r="E322" s="3">
        <v>1290.1123046875</v>
      </c>
      <c r="F322" s="3">
        <v>508.33694458007812</v>
      </c>
      <c r="G322" s="3">
        <v>592.4906005859375</v>
      </c>
      <c r="H322" s="3">
        <v>260.02264404296875</v>
      </c>
      <c r="I322" s="3">
        <v>486.91580200195312</v>
      </c>
      <c r="J322" s="3">
        <v>428.25448608398438</v>
      </c>
      <c r="K322" s="3">
        <f t="shared" si="24"/>
        <v>14.86814082656268</v>
      </c>
      <c r="L322" s="3">
        <f t="shared" si="25"/>
        <v>16.904744608849271</v>
      </c>
      <c r="M322" s="3">
        <f t="shared" si="26"/>
        <v>1.9881937209739231</v>
      </c>
      <c r="N322" s="3">
        <f t="shared" si="27"/>
        <v>5.319860167012096</v>
      </c>
      <c r="O322" s="3">
        <f t="shared" si="28"/>
        <v>0.87952472341874532</v>
      </c>
      <c r="P322" s="4">
        <f t="shared" si="29"/>
        <v>292.79513551184181</v>
      </c>
    </row>
    <row r="323" spans="1:16" x14ac:dyDescent="0.15">
      <c r="A323" t="s">
        <v>10</v>
      </c>
      <c r="B323" s="1">
        <v>2007</v>
      </c>
      <c r="C323" s="3">
        <v>1289.1365966796875</v>
      </c>
      <c r="D323" s="3">
        <v>378.08169555664062</v>
      </c>
      <c r="E323" s="3">
        <v>349.05477905273438</v>
      </c>
      <c r="F323" s="3">
        <v>46.955307006835938</v>
      </c>
      <c r="G323" s="3">
        <v>0.12196183949708939</v>
      </c>
      <c r="H323" s="3">
        <v>73.055137634277344</v>
      </c>
      <c r="I323" s="3">
        <v>181.36570739746094</v>
      </c>
      <c r="J323" s="3">
        <v>162.39495849609375</v>
      </c>
      <c r="K323" s="3">
        <f t="shared" ref="K323:K386" si="30">C323/I323</f>
        <v>7.10794016784308</v>
      </c>
      <c r="L323" s="3">
        <f t="shared" ref="L323:L386" si="31">C323/J323</f>
        <v>7.9382796647021303</v>
      </c>
      <c r="M323" s="3">
        <f t="shared" ref="M323:M386" si="32">C323/(D323+E323+I323+J323)</f>
        <v>1.2037912400011312</v>
      </c>
      <c r="N323" s="3">
        <f t="shared" ref="N323:N386" si="33">C323/(F323+G323+H323)</f>
        <v>10.730964561904093</v>
      </c>
      <c r="O323" s="3">
        <f t="shared" ref="O323:O386" si="34">J323/I323</f>
        <v>0.8954005739365436</v>
      </c>
      <c r="P323" s="4">
        <f t="shared" ref="P323:P386" si="35">(C323/VLOOKUP(A323,$A$2:$C$43,3))*100</f>
        <v>214.84552152176749</v>
      </c>
    </row>
    <row r="324" spans="1:16" x14ac:dyDescent="0.15">
      <c r="A324" t="s">
        <v>11</v>
      </c>
      <c r="B324" s="1">
        <v>2007</v>
      </c>
      <c r="C324" s="3">
        <v>851.53753662109375</v>
      </c>
      <c r="D324" s="3">
        <v>305.514404296875</v>
      </c>
      <c r="E324" s="3">
        <v>94.764350891113281</v>
      </c>
      <c r="F324" s="3">
        <v>27.80729866027832</v>
      </c>
      <c r="G324" s="3">
        <v>10.366756439208984</v>
      </c>
      <c r="H324" s="3">
        <v>60.493072509765625</v>
      </c>
      <c r="I324" s="3">
        <v>74.806625366210938</v>
      </c>
      <c r="J324" s="3">
        <v>66.330337524414062</v>
      </c>
      <c r="K324" s="3">
        <f t="shared" si="30"/>
        <v>11.383183407250995</v>
      </c>
      <c r="L324" s="3">
        <f t="shared" si="31"/>
        <v>12.837829090009834</v>
      </c>
      <c r="M324" s="3">
        <f t="shared" si="32"/>
        <v>1.572797959473816</v>
      </c>
      <c r="N324" s="3">
        <f t="shared" si="33"/>
        <v>8.6304076874863558</v>
      </c>
      <c r="O324" s="3">
        <f t="shared" si="34"/>
        <v>0.88669068013291918</v>
      </c>
      <c r="P324" s="4">
        <f t="shared" si="35"/>
        <v>324.27374740886592</v>
      </c>
    </row>
    <row r="325" spans="1:16" x14ac:dyDescent="0.15">
      <c r="A325" t="s">
        <v>49</v>
      </c>
      <c r="B325" s="1">
        <v>2007</v>
      </c>
      <c r="C325" s="3">
        <v>29.02691650390625</v>
      </c>
      <c r="D325" s="3">
        <v>22.440977096557617</v>
      </c>
      <c r="E325" s="3">
        <v>7.9275193214416504</v>
      </c>
      <c r="F325" s="3">
        <v>10.366756439208984</v>
      </c>
      <c r="G325" s="3">
        <v>0.12196183949708939</v>
      </c>
      <c r="H325" s="3">
        <v>98.179275512695312</v>
      </c>
      <c r="I325" s="3">
        <v>9.6871891021728516</v>
      </c>
      <c r="J325" s="3">
        <v>12.108986854553223</v>
      </c>
      <c r="K325" s="3">
        <f t="shared" si="30"/>
        <v>2.9964230281615403</v>
      </c>
      <c r="L325" s="3">
        <f t="shared" si="31"/>
        <v>2.39713832813284</v>
      </c>
      <c r="M325" s="3">
        <f t="shared" si="32"/>
        <v>0.55644778702703557</v>
      </c>
      <c r="N325" s="3">
        <f t="shared" si="33"/>
        <v>0.26711560130231349</v>
      </c>
      <c r="O325" s="3">
        <f t="shared" si="34"/>
        <v>1.25000004922348</v>
      </c>
      <c r="P325" s="4">
        <f t="shared" si="35"/>
        <v>11.053731145893414</v>
      </c>
    </row>
    <row r="326" spans="1:16" x14ac:dyDescent="0.15">
      <c r="A326" t="s">
        <v>12</v>
      </c>
      <c r="B326" s="1">
        <v>2007</v>
      </c>
      <c r="C326" s="3">
        <v>113391.09375</v>
      </c>
      <c r="D326" s="3">
        <v>53385.5</v>
      </c>
      <c r="E326" s="3">
        <v>4794.31982421875</v>
      </c>
      <c r="F326" s="3">
        <v>6076.50439453125</v>
      </c>
      <c r="G326" s="3">
        <v>0.12196183949708939</v>
      </c>
      <c r="H326" s="3">
        <v>6147.3642578125</v>
      </c>
      <c r="I326" s="3">
        <v>2359.099609375</v>
      </c>
      <c r="J326" s="3">
        <v>2075.07666015625</v>
      </c>
      <c r="K326" s="3">
        <f t="shared" si="30"/>
        <v>48.065411608474164</v>
      </c>
      <c r="L326" s="3">
        <f t="shared" si="31"/>
        <v>54.644291426545095</v>
      </c>
      <c r="M326" s="3">
        <f t="shared" si="32"/>
        <v>1.8109544323001365</v>
      </c>
      <c r="N326" s="3">
        <f t="shared" si="33"/>
        <v>9.276110995899705</v>
      </c>
      <c r="O326" s="3">
        <f t="shared" si="34"/>
        <v>0.87960535956597585</v>
      </c>
      <c r="P326" s="4">
        <f t="shared" si="35"/>
        <v>1121.427391759119</v>
      </c>
    </row>
    <row r="327" spans="1:16" x14ac:dyDescent="0.15">
      <c r="A327" t="s">
        <v>13</v>
      </c>
      <c r="B327" s="1">
        <v>2007</v>
      </c>
      <c r="C327" s="3">
        <v>85582.203125</v>
      </c>
      <c r="D327" s="3">
        <v>53143.28515625</v>
      </c>
      <c r="E327" s="3">
        <v>1459.6392822265625</v>
      </c>
      <c r="F327" s="3">
        <v>880.1986083984375</v>
      </c>
      <c r="G327" s="3">
        <v>571.8790283203125</v>
      </c>
      <c r="H327" s="3">
        <v>1843.3311767578125</v>
      </c>
      <c r="I327" s="3">
        <v>1754.053955078125</v>
      </c>
      <c r="J327" s="3">
        <v>1568.6519775390625</v>
      </c>
      <c r="K327" s="3">
        <f t="shared" si="30"/>
        <v>48.791089280482367</v>
      </c>
      <c r="L327" s="3">
        <f t="shared" si="31"/>
        <v>54.557801443799754</v>
      </c>
      <c r="M327" s="3">
        <f t="shared" si="32"/>
        <v>1.4774496639350778</v>
      </c>
      <c r="N327" s="3">
        <f t="shared" si="33"/>
        <v>25.970132377813609</v>
      </c>
      <c r="O327" s="3">
        <f t="shared" si="34"/>
        <v>0.89430086970682454</v>
      </c>
      <c r="P327" s="4">
        <f t="shared" si="35"/>
        <v>1659.0483416743716</v>
      </c>
    </row>
    <row r="328" spans="1:16" x14ac:dyDescent="0.15">
      <c r="A328" t="s">
        <v>14</v>
      </c>
      <c r="B328" s="1">
        <v>2007</v>
      </c>
      <c r="C328" s="3">
        <v>2257.757568359375</v>
      </c>
      <c r="D328" s="3">
        <v>789.8248291015625</v>
      </c>
      <c r="E328" s="3">
        <v>33.173618316650391</v>
      </c>
      <c r="F328" s="3">
        <v>11.83029842376709</v>
      </c>
      <c r="G328" s="3">
        <v>9.0251760482788086</v>
      </c>
      <c r="H328" s="3">
        <v>11.220488548278809</v>
      </c>
      <c r="I328" s="3">
        <v>73.192100524902344</v>
      </c>
      <c r="J328" s="3">
        <v>60.410388946533203</v>
      </c>
      <c r="K328" s="3">
        <f t="shared" si="30"/>
        <v>30.847011524026588</v>
      </c>
      <c r="L328" s="3">
        <f t="shared" si="31"/>
        <v>37.373663830531285</v>
      </c>
      <c r="M328" s="3">
        <f t="shared" si="32"/>
        <v>2.3601874943802459</v>
      </c>
      <c r="N328" s="3">
        <f t="shared" si="33"/>
        <v>70.387834246122651</v>
      </c>
      <c r="O328" s="3">
        <f t="shared" si="34"/>
        <v>0.82536760816120602</v>
      </c>
      <c r="P328" s="4">
        <f t="shared" si="35"/>
        <v>146.87959431783864</v>
      </c>
    </row>
    <row r="329" spans="1:16" x14ac:dyDescent="0.15">
      <c r="A329" t="s">
        <v>15</v>
      </c>
      <c r="B329" s="1">
        <v>2007</v>
      </c>
      <c r="C329" s="3">
        <v>13655.212890625</v>
      </c>
      <c r="D329" s="3">
        <v>4431.4833984375</v>
      </c>
      <c r="E329" s="3">
        <v>598.95458984375</v>
      </c>
      <c r="F329" s="3">
        <v>217.70187377929688</v>
      </c>
      <c r="G329" s="3">
        <v>221.84858703613281</v>
      </c>
      <c r="H329" s="3">
        <v>532.85125732421875</v>
      </c>
      <c r="I329" s="3">
        <v>300.1683349609375</v>
      </c>
      <c r="J329" s="3">
        <v>275.008544921875</v>
      </c>
      <c r="K329" s="3">
        <f t="shared" si="30"/>
        <v>45.491850072733442</v>
      </c>
      <c r="L329" s="3">
        <f t="shared" si="31"/>
        <v>49.653776738116271</v>
      </c>
      <c r="M329" s="3">
        <f t="shared" si="32"/>
        <v>2.43598841728799</v>
      </c>
      <c r="N329" s="3">
        <f t="shared" si="33"/>
        <v>14.042769192910814</v>
      </c>
      <c r="O329" s="3">
        <f t="shared" si="34"/>
        <v>0.91618106539340105</v>
      </c>
      <c r="P329" s="4">
        <f t="shared" si="35"/>
        <v>797.80967949752539</v>
      </c>
    </row>
    <row r="330" spans="1:16" x14ac:dyDescent="0.15">
      <c r="A330" t="s">
        <v>16</v>
      </c>
      <c r="B330" s="1">
        <v>2007</v>
      </c>
      <c r="C330" s="3">
        <v>7486.50537109375</v>
      </c>
      <c r="D330" s="3">
        <v>4502.09912109375</v>
      </c>
      <c r="E330" s="3">
        <v>332.34600830078125</v>
      </c>
      <c r="F330" s="3">
        <v>170.62460327148438</v>
      </c>
      <c r="G330" s="3">
        <v>52.199665069580078</v>
      </c>
      <c r="H330" s="3">
        <v>835.4385986328125</v>
      </c>
      <c r="I330" s="3">
        <v>248.77239990234375</v>
      </c>
      <c r="J330" s="3">
        <v>201.81643676757812</v>
      </c>
      <c r="K330" s="3">
        <f t="shared" si="30"/>
        <v>30.093794062494862</v>
      </c>
      <c r="L330" s="3">
        <f t="shared" si="31"/>
        <v>37.095617636513836</v>
      </c>
      <c r="M330" s="3">
        <f t="shared" si="32"/>
        <v>1.4165482036946382</v>
      </c>
      <c r="N330" s="3">
        <f t="shared" si="33"/>
        <v>7.074334368833668</v>
      </c>
      <c r="O330" s="3">
        <f t="shared" si="34"/>
        <v>0.81124930597928746</v>
      </c>
      <c r="P330" s="4">
        <f t="shared" si="35"/>
        <v>196.9121156005491</v>
      </c>
    </row>
    <row r="331" spans="1:16" x14ac:dyDescent="0.15">
      <c r="A331" t="s">
        <v>17</v>
      </c>
      <c r="B331" s="1">
        <v>2007</v>
      </c>
      <c r="C331" s="3">
        <v>4105.72314453125</v>
      </c>
      <c r="D331" s="3">
        <v>2762.679443359375</v>
      </c>
      <c r="E331" s="3">
        <v>126.96227264404297</v>
      </c>
      <c r="F331" s="3">
        <v>251.72923278808594</v>
      </c>
      <c r="G331" s="3">
        <v>26.83160400390625</v>
      </c>
      <c r="H331" s="3">
        <v>261.36422729492188</v>
      </c>
      <c r="I331" s="3">
        <v>111.94085693359375</v>
      </c>
      <c r="J331" s="3">
        <v>100.10095977783203</v>
      </c>
      <c r="K331" s="3">
        <f t="shared" si="30"/>
        <v>36.677610454303313</v>
      </c>
      <c r="L331" s="3">
        <f t="shared" si="31"/>
        <v>41.015821962583097</v>
      </c>
      <c r="M331" s="3">
        <f t="shared" si="32"/>
        <v>1.3237079480309166</v>
      </c>
      <c r="N331" s="3">
        <f t="shared" si="33"/>
        <v>7.6042462512359572</v>
      </c>
      <c r="O331" s="3">
        <f t="shared" si="34"/>
        <v>0.89423077971624376</v>
      </c>
      <c r="P331" s="4">
        <f t="shared" si="35"/>
        <v>190.34442214817128</v>
      </c>
    </row>
    <row r="332" spans="1:16" x14ac:dyDescent="0.15">
      <c r="A332" t="s">
        <v>18</v>
      </c>
      <c r="B332" s="1">
        <v>2007</v>
      </c>
      <c r="C332" s="3">
        <v>9452.408203125</v>
      </c>
      <c r="D332" s="3">
        <v>4809.44287109375</v>
      </c>
      <c r="E332" s="3">
        <v>0.48784735798835754</v>
      </c>
      <c r="F332" s="3">
        <v>10.488718032836914</v>
      </c>
      <c r="G332" s="3">
        <v>0.12196183949708939</v>
      </c>
      <c r="H332" s="3">
        <v>431.13510131835938</v>
      </c>
      <c r="I332" s="3">
        <v>70.501213073730469</v>
      </c>
      <c r="J332" s="3">
        <v>66.061248779296875</v>
      </c>
      <c r="K332" s="3">
        <f t="shared" si="30"/>
        <v>134.07440512037192</v>
      </c>
      <c r="L332" s="3">
        <f t="shared" si="31"/>
        <v>143.08552105492922</v>
      </c>
      <c r="M332" s="3">
        <f t="shared" si="32"/>
        <v>1.9109312109761392</v>
      </c>
      <c r="N332" s="3">
        <f t="shared" si="33"/>
        <v>21.39784601371116</v>
      </c>
      <c r="O332" s="3">
        <f t="shared" si="34"/>
        <v>0.93702286668755241</v>
      </c>
      <c r="P332" s="4">
        <f t="shared" si="35"/>
        <v>491.38795704877577</v>
      </c>
    </row>
    <row r="333" spans="1:16" x14ac:dyDescent="0.15">
      <c r="A333" t="s">
        <v>19</v>
      </c>
      <c r="B333" s="1">
        <v>2007</v>
      </c>
      <c r="C333" s="3">
        <v>212.82341003417969</v>
      </c>
      <c r="D333" s="3">
        <v>3.0490460395812988</v>
      </c>
      <c r="E333" s="3">
        <v>6.7079010009765625</v>
      </c>
      <c r="F333" s="3">
        <v>26.343757629394531</v>
      </c>
      <c r="G333" s="3">
        <v>0.12196183949708939</v>
      </c>
      <c r="H333" s="3">
        <v>74.396720886230469</v>
      </c>
      <c r="I333" s="3">
        <v>19.508922576904297</v>
      </c>
      <c r="J333" s="3">
        <v>17.087125778198242</v>
      </c>
      <c r="K333" s="3">
        <f t="shared" si="30"/>
        <v>10.909029404121547</v>
      </c>
      <c r="L333" s="3">
        <f t="shared" si="31"/>
        <v>12.455190697181193</v>
      </c>
      <c r="M333" s="3">
        <f t="shared" si="32"/>
        <v>4.5913626124387283</v>
      </c>
      <c r="N333" s="3">
        <f t="shared" si="33"/>
        <v>2.1100362958189312</v>
      </c>
      <c r="O333" s="3">
        <f t="shared" si="34"/>
        <v>0.87586209391321757</v>
      </c>
      <c r="P333" s="4">
        <f t="shared" si="35"/>
        <v>26.742486155548999</v>
      </c>
    </row>
    <row r="334" spans="1:16" x14ac:dyDescent="0.15">
      <c r="A334" t="s">
        <v>21</v>
      </c>
      <c r="B334" s="1">
        <v>2007</v>
      </c>
      <c r="C334" s="3">
        <v>7216.35986328125</v>
      </c>
      <c r="D334" s="3">
        <v>3390.782958984375</v>
      </c>
      <c r="E334" s="3">
        <v>0.48784735798835754</v>
      </c>
      <c r="F334" s="3">
        <v>273.8043212890625</v>
      </c>
      <c r="G334" s="3">
        <v>135.13371276855469</v>
      </c>
      <c r="H334" s="3">
        <v>191.72401428222656</v>
      </c>
      <c r="I334" s="3">
        <v>372.82223510742188</v>
      </c>
      <c r="J334" s="3">
        <v>313.891845703125</v>
      </c>
      <c r="K334" s="3">
        <f t="shared" si="30"/>
        <v>19.356034012300764</v>
      </c>
      <c r="L334" s="3">
        <f t="shared" si="31"/>
        <v>22.989956451772223</v>
      </c>
      <c r="M334" s="3">
        <f t="shared" si="32"/>
        <v>1.7695896534622595</v>
      </c>
      <c r="N334" s="3">
        <f t="shared" si="33"/>
        <v>12.01401001316195</v>
      </c>
      <c r="O334" s="3">
        <f t="shared" si="34"/>
        <v>0.84193434871898887</v>
      </c>
      <c r="P334" s="4">
        <f t="shared" si="35"/>
        <v>174.47818654476853</v>
      </c>
    </row>
    <row r="335" spans="1:16" x14ac:dyDescent="0.15">
      <c r="A335" t="s">
        <v>22</v>
      </c>
      <c r="B335" s="1">
        <v>2007</v>
      </c>
      <c r="C335" s="3">
        <v>4276.95751953125</v>
      </c>
      <c r="D335" s="3">
        <v>2036.3968505859375</v>
      </c>
      <c r="E335" s="3">
        <v>463.82086181640625</v>
      </c>
      <c r="F335" s="3">
        <v>56.102443695068359</v>
      </c>
      <c r="G335" s="3">
        <v>282.82949829101562</v>
      </c>
      <c r="H335" s="3">
        <v>159.16020202636719</v>
      </c>
      <c r="I335" s="3">
        <v>159.16590881347656</v>
      </c>
      <c r="J335" s="3">
        <v>138.44607543945312</v>
      </c>
      <c r="K335" s="3">
        <f t="shared" si="30"/>
        <v>26.871065238871807</v>
      </c>
      <c r="L335" s="3">
        <f t="shared" si="31"/>
        <v>30.892587644361935</v>
      </c>
      <c r="M335" s="3">
        <f t="shared" si="32"/>
        <v>1.5286697130437326</v>
      </c>
      <c r="N335" s="3">
        <f t="shared" si="33"/>
        <v>8.5866793342244243</v>
      </c>
      <c r="O335" s="3">
        <f t="shared" si="34"/>
        <v>0.86982241656845871</v>
      </c>
      <c r="P335" s="4">
        <f t="shared" si="35"/>
        <v>305.13438446990483</v>
      </c>
    </row>
    <row r="336" spans="1:16" x14ac:dyDescent="0.15">
      <c r="A336" t="s">
        <v>23</v>
      </c>
      <c r="B336" s="1">
        <v>2007</v>
      </c>
      <c r="C336" s="3">
        <v>671.2779541015625</v>
      </c>
      <c r="D336" s="3">
        <v>440.77008056640625</v>
      </c>
      <c r="E336" s="3">
        <v>41.223102569580078</v>
      </c>
      <c r="F336" s="3">
        <v>15.367191314697266</v>
      </c>
      <c r="G336" s="3">
        <v>0.12196183949708939</v>
      </c>
      <c r="H336" s="3">
        <v>218.43365478515625</v>
      </c>
      <c r="I336" s="3">
        <v>57.719501495361328</v>
      </c>
      <c r="J336" s="3">
        <v>50.588653564453125</v>
      </c>
      <c r="K336" s="3">
        <f t="shared" si="30"/>
        <v>11.630002628409919</v>
      </c>
      <c r="L336" s="3">
        <f t="shared" si="31"/>
        <v>13.269338217240991</v>
      </c>
      <c r="M336" s="3">
        <f t="shared" si="32"/>
        <v>1.1371784386484012</v>
      </c>
      <c r="N336" s="3">
        <f t="shared" si="33"/>
        <v>2.8696558493586712</v>
      </c>
      <c r="O336" s="3">
        <f t="shared" si="34"/>
        <v>0.87645686906216125</v>
      </c>
      <c r="P336" s="4">
        <f t="shared" si="35"/>
        <v>141.94436828038604</v>
      </c>
    </row>
    <row r="337" spans="1:16" x14ac:dyDescent="0.15">
      <c r="A337" t="s">
        <v>24</v>
      </c>
      <c r="B337" s="1">
        <v>2007</v>
      </c>
      <c r="C337" s="3">
        <v>12799.89453125</v>
      </c>
      <c r="D337" s="3">
        <v>6903.8935546875</v>
      </c>
      <c r="E337" s="3">
        <v>504.67807006835938</v>
      </c>
      <c r="F337" s="3">
        <v>559.92681884765625</v>
      </c>
      <c r="G337" s="3">
        <v>262.46188354492188</v>
      </c>
      <c r="H337" s="3">
        <v>1318.16357421875</v>
      </c>
      <c r="I337" s="3">
        <v>475.74862670898438</v>
      </c>
      <c r="J337" s="3">
        <v>427.04360961914062</v>
      </c>
      <c r="K337" s="3">
        <f t="shared" si="30"/>
        <v>26.904742993782094</v>
      </c>
      <c r="L337" s="3">
        <f t="shared" si="31"/>
        <v>29.973272618844717</v>
      </c>
      <c r="M337" s="3">
        <f t="shared" si="32"/>
        <v>1.5400474272558935</v>
      </c>
      <c r="N337" s="3">
        <f t="shared" si="33"/>
        <v>5.9797159224316143</v>
      </c>
      <c r="O337" s="3">
        <f t="shared" si="34"/>
        <v>0.89762447150554436</v>
      </c>
      <c r="P337" s="4">
        <f t="shared" si="35"/>
        <v>149.57347267407579</v>
      </c>
    </row>
    <row r="338" spans="1:16" x14ac:dyDescent="0.15">
      <c r="A338" t="s">
        <v>25</v>
      </c>
      <c r="B338" s="1">
        <v>2007</v>
      </c>
      <c r="C338" s="3">
        <v>572.24493408203125</v>
      </c>
      <c r="D338" s="3">
        <v>214.89675903320312</v>
      </c>
      <c r="E338" s="3">
        <v>50.3702392578125</v>
      </c>
      <c r="F338" s="3">
        <v>35.003047943115234</v>
      </c>
      <c r="G338" s="3">
        <v>0.12196183949708939</v>
      </c>
      <c r="H338" s="3">
        <v>42.930564880371094</v>
      </c>
      <c r="I338" s="3">
        <v>64.581260681152344</v>
      </c>
      <c r="J338" s="3">
        <v>55.4322509765625</v>
      </c>
      <c r="K338" s="3">
        <f t="shared" si="30"/>
        <v>8.8608510897192438</v>
      </c>
      <c r="L338" s="3">
        <f t="shared" si="31"/>
        <v>10.323321243511906</v>
      </c>
      <c r="M338" s="3">
        <f t="shared" si="32"/>
        <v>1.4852683156959594</v>
      </c>
      <c r="N338" s="3">
        <f t="shared" si="33"/>
        <v>7.3312500299022085</v>
      </c>
      <c r="O338" s="3">
        <f t="shared" si="34"/>
        <v>0.85833336778976932</v>
      </c>
      <c r="P338" s="4">
        <f t="shared" si="35"/>
        <v>251.26596624014095</v>
      </c>
    </row>
    <row r="339" spans="1:16" x14ac:dyDescent="0.15">
      <c r="A339" t="s">
        <v>26</v>
      </c>
      <c r="B339" s="1">
        <v>2007</v>
      </c>
      <c r="C339" s="3">
        <v>1348.654052734375</v>
      </c>
      <c r="D339" s="3">
        <v>770.18902587890625</v>
      </c>
      <c r="E339" s="3">
        <v>131.23094177246094</v>
      </c>
      <c r="F339" s="3">
        <v>33.539505004882812</v>
      </c>
      <c r="G339" s="3">
        <v>1.3415801525115967</v>
      </c>
      <c r="H339" s="3">
        <v>53.053398132324219</v>
      </c>
      <c r="I339" s="3">
        <v>51.665008544921875</v>
      </c>
      <c r="J339" s="3">
        <v>44.668704986572266</v>
      </c>
      <c r="K339" s="3">
        <f t="shared" si="30"/>
        <v>26.103819407321737</v>
      </c>
      <c r="L339" s="3">
        <f t="shared" si="31"/>
        <v>30.192369649842998</v>
      </c>
      <c r="M339" s="3">
        <f t="shared" si="32"/>
        <v>1.351690380270522</v>
      </c>
      <c r="N339" s="3">
        <f t="shared" si="33"/>
        <v>15.33703278031385</v>
      </c>
      <c r="O339" s="3">
        <f t="shared" si="34"/>
        <v>0.86458332718039832</v>
      </c>
      <c r="P339" s="4">
        <f t="shared" si="35"/>
        <v>176.79133422469027</v>
      </c>
    </row>
    <row r="340" spans="1:16" x14ac:dyDescent="0.15">
      <c r="A340" t="s">
        <v>44</v>
      </c>
      <c r="B340" s="1">
        <v>2007</v>
      </c>
      <c r="C340" s="3">
        <v>2621.813720703125</v>
      </c>
      <c r="D340" s="3">
        <v>1356.58154296875</v>
      </c>
      <c r="E340" s="3">
        <v>486.139892578125</v>
      </c>
      <c r="F340" s="3">
        <v>28.539070129394531</v>
      </c>
      <c r="G340" s="3">
        <v>3.0490460395812988</v>
      </c>
      <c r="H340" s="3">
        <v>420.28048706054688</v>
      </c>
      <c r="I340" s="3">
        <v>28.657934188842773</v>
      </c>
      <c r="J340" s="3">
        <v>25.294326782226562</v>
      </c>
      <c r="K340" s="3">
        <f t="shared" si="30"/>
        <v>91.486486898412252</v>
      </c>
      <c r="L340" s="3">
        <f t="shared" si="31"/>
        <v>103.65224357524239</v>
      </c>
      <c r="M340" s="3">
        <f t="shared" si="32"/>
        <v>1.3823219700449514</v>
      </c>
      <c r="N340" s="3">
        <f t="shared" si="33"/>
        <v>5.8021595259438676</v>
      </c>
      <c r="O340" s="3">
        <f t="shared" si="34"/>
        <v>0.88262910423160423</v>
      </c>
      <c r="P340" s="4">
        <f t="shared" si="35"/>
        <v>343.68631809761564</v>
      </c>
    </row>
    <row r="341" spans="1:16" x14ac:dyDescent="0.15">
      <c r="A341" t="s">
        <v>27</v>
      </c>
      <c r="B341" s="1">
        <v>2007</v>
      </c>
      <c r="C341" s="3">
        <v>177.57643127441406</v>
      </c>
      <c r="D341" s="3">
        <v>73.542984008789062</v>
      </c>
      <c r="E341" s="3">
        <v>22.56294059753418</v>
      </c>
      <c r="F341" s="3">
        <v>5.8541684150695801</v>
      </c>
      <c r="G341" s="3">
        <v>0.12196183949708939</v>
      </c>
      <c r="H341" s="3">
        <v>56.224407196044922</v>
      </c>
      <c r="I341" s="3">
        <v>6.4581260681152344</v>
      </c>
      <c r="J341" s="3">
        <v>5.247227668762207</v>
      </c>
      <c r="K341" s="3">
        <f t="shared" si="30"/>
        <v>27.496587926819256</v>
      </c>
      <c r="L341" s="3">
        <f t="shared" si="31"/>
        <v>33.841952833791069</v>
      </c>
      <c r="M341" s="3">
        <f t="shared" si="32"/>
        <v>1.6471044032065616</v>
      </c>
      <c r="N341" s="3">
        <f t="shared" si="33"/>
        <v>2.8549018795121044</v>
      </c>
      <c r="O341" s="3">
        <f t="shared" si="34"/>
        <v>0.81250003691760997</v>
      </c>
      <c r="P341" s="4">
        <f t="shared" si="35"/>
        <v>85.614731651370249</v>
      </c>
    </row>
    <row r="342" spans="1:16" x14ac:dyDescent="0.15">
      <c r="A342" t="s">
        <v>51</v>
      </c>
      <c r="B342" s="1">
        <v>2007</v>
      </c>
      <c r="C342" s="3">
        <v>677.13214111328125</v>
      </c>
      <c r="D342" s="3">
        <v>514.43505859375</v>
      </c>
      <c r="E342" s="3">
        <v>8.2934045791625977</v>
      </c>
      <c r="F342" s="3">
        <v>3.536893367767334</v>
      </c>
      <c r="G342" s="3">
        <v>0.24392367899417877</v>
      </c>
      <c r="H342" s="3">
        <v>65.859390258789062</v>
      </c>
      <c r="I342" s="3">
        <v>9.2835559844970703</v>
      </c>
      <c r="J342" s="3">
        <v>8.3417463302612305</v>
      </c>
      <c r="K342" s="3">
        <f t="shared" si="30"/>
        <v>72.938876250011049</v>
      </c>
      <c r="L342" s="3">
        <f t="shared" si="31"/>
        <v>81.173907033933517</v>
      </c>
      <c r="M342" s="3">
        <f t="shared" si="32"/>
        <v>1.2531274590122778</v>
      </c>
      <c r="N342" s="3">
        <f t="shared" si="33"/>
        <v>9.723293012933226</v>
      </c>
      <c r="O342" s="3">
        <f t="shared" si="34"/>
        <v>0.8985507648353066</v>
      </c>
      <c r="P342" s="4">
        <f t="shared" si="35"/>
        <v>326.46498264369757</v>
      </c>
    </row>
    <row r="343" spans="1:16" x14ac:dyDescent="0.15">
      <c r="A343" t="s">
        <v>28</v>
      </c>
      <c r="B343" s="1">
        <v>2007</v>
      </c>
      <c r="C343" s="3">
        <v>5006.16748046875</v>
      </c>
      <c r="D343" s="3">
        <v>3269.065185546875</v>
      </c>
      <c r="E343" s="3">
        <v>207.70100402832031</v>
      </c>
      <c r="F343" s="3">
        <v>141.10984802246094</v>
      </c>
      <c r="G343" s="3">
        <v>0.12196183949708939</v>
      </c>
      <c r="H343" s="3">
        <v>484.92025756835938</v>
      </c>
      <c r="I343" s="3">
        <v>199.26010131835938</v>
      </c>
      <c r="J343" s="3">
        <v>173.02397155761719</v>
      </c>
      <c r="K343" s="3">
        <f t="shared" si="30"/>
        <v>25.123782670723219</v>
      </c>
      <c r="L343" s="3">
        <f t="shared" si="31"/>
        <v>28.933375158376194</v>
      </c>
      <c r="M343" s="3">
        <f t="shared" si="32"/>
        <v>1.3006240862338589</v>
      </c>
      <c r="N343" s="3">
        <f t="shared" si="33"/>
        <v>7.9951304816634998</v>
      </c>
      <c r="O343" s="3">
        <f t="shared" si="34"/>
        <v>0.8683322472127798</v>
      </c>
      <c r="P343" s="4">
        <f t="shared" si="35"/>
        <v>269.71026082838995</v>
      </c>
    </row>
    <row r="344" spans="1:16" x14ac:dyDescent="0.15">
      <c r="A344" t="s">
        <v>29</v>
      </c>
      <c r="B344" s="1">
        <v>2007</v>
      </c>
      <c r="C344" s="3">
        <v>1342.068115234375</v>
      </c>
      <c r="D344" s="3">
        <v>648.83697509765625</v>
      </c>
      <c r="E344" s="3">
        <v>141.35377502441406</v>
      </c>
      <c r="F344" s="3">
        <v>21.099397659301758</v>
      </c>
      <c r="G344" s="3">
        <v>85.129364013671875</v>
      </c>
      <c r="H344" s="3">
        <v>44.516071319580078</v>
      </c>
      <c r="I344" s="3">
        <v>96.737350463867188</v>
      </c>
      <c r="J344" s="3">
        <v>85.30108642578125</v>
      </c>
      <c r="K344" s="3">
        <f t="shared" si="30"/>
        <v>13.873318927994177</v>
      </c>
      <c r="L344" s="3">
        <f t="shared" si="31"/>
        <v>15.733306238743879</v>
      </c>
      <c r="M344" s="3">
        <f t="shared" si="32"/>
        <v>1.3804030296183634</v>
      </c>
      <c r="N344" s="3">
        <f t="shared" si="33"/>
        <v>8.9029128799437434</v>
      </c>
      <c r="O344" s="3">
        <f t="shared" si="34"/>
        <v>0.8817802639492639</v>
      </c>
      <c r="P344" s="4">
        <f t="shared" si="35"/>
        <v>448.35533298193707</v>
      </c>
    </row>
    <row r="345" spans="1:16" x14ac:dyDescent="0.15">
      <c r="A345" t="s">
        <v>30</v>
      </c>
      <c r="B345" s="1">
        <v>2007</v>
      </c>
      <c r="C345" s="3">
        <v>11908.841796875</v>
      </c>
      <c r="D345" s="3">
        <v>5920.88134765625</v>
      </c>
      <c r="E345" s="3">
        <v>320.63766479492188</v>
      </c>
      <c r="F345" s="3">
        <v>399.91287231445312</v>
      </c>
      <c r="G345" s="3">
        <v>0.12196183949708939</v>
      </c>
      <c r="H345" s="3">
        <v>231.36160278320312</v>
      </c>
      <c r="I345" s="3">
        <v>1219.9130859375</v>
      </c>
      <c r="J345" s="3">
        <v>945.71185302734375</v>
      </c>
      <c r="K345" s="3">
        <f t="shared" si="30"/>
        <v>9.7620411930601492</v>
      </c>
      <c r="L345" s="3">
        <f t="shared" si="31"/>
        <v>12.592463294980691</v>
      </c>
      <c r="M345" s="3">
        <f t="shared" si="32"/>
        <v>1.4165145578206964</v>
      </c>
      <c r="N345" s="3">
        <f t="shared" si="33"/>
        <v>18.861116566706819</v>
      </c>
      <c r="O345" s="3">
        <f t="shared" si="34"/>
        <v>0.77522887812992569</v>
      </c>
      <c r="P345" s="4">
        <f t="shared" si="35"/>
        <v>298.75695695340102</v>
      </c>
    </row>
    <row r="346" spans="1:16" x14ac:dyDescent="0.15">
      <c r="A346" t="s">
        <v>31</v>
      </c>
      <c r="B346" s="1">
        <v>2007</v>
      </c>
      <c r="C346" s="3">
        <v>2840.857177734375</v>
      </c>
      <c r="D346" s="3">
        <v>2202.99658203125</v>
      </c>
      <c r="E346" s="3">
        <v>25.368062973022461</v>
      </c>
      <c r="F346" s="3">
        <v>41.345062255859375</v>
      </c>
      <c r="G346" s="3">
        <v>9.5130233764648438</v>
      </c>
      <c r="H346" s="3">
        <v>69.152359008789062</v>
      </c>
      <c r="I346" s="3">
        <v>32.021541595458984</v>
      </c>
      <c r="J346" s="3">
        <v>29.061567306518555</v>
      </c>
      <c r="K346" s="3">
        <f t="shared" si="30"/>
        <v>88.717064706754797</v>
      </c>
      <c r="L346" s="3">
        <f t="shared" si="31"/>
        <v>97.753061552780267</v>
      </c>
      <c r="M346" s="3">
        <f t="shared" si="32"/>
        <v>1.2408482232832401</v>
      </c>
      <c r="N346" s="3">
        <f t="shared" si="33"/>
        <v>23.671749456723134</v>
      </c>
      <c r="O346" s="3">
        <f t="shared" si="34"/>
        <v>0.90756302971496572</v>
      </c>
      <c r="P346" s="4">
        <f t="shared" si="35"/>
        <v>1004.6927938662384</v>
      </c>
    </row>
    <row r="347" spans="1:16" x14ac:dyDescent="0.15">
      <c r="A347" t="s">
        <v>32</v>
      </c>
      <c r="B347" s="1">
        <v>2007</v>
      </c>
      <c r="C347" s="3">
        <v>9535.220703125</v>
      </c>
      <c r="D347" s="3">
        <v>6848.1572265625</v>
      </c>
      <c r="E347" s="3">
        <v>79.763038635253906</v>
      </c>
      <c r="F347" s="3">
        <v>157.94058227539062</v>
      </c>
      <c r="G347" s="3">
        <v>0.12196183949708939</v>
      </c>
      <c r="H347" s="3">
        <v>308.44149780273438</v>
      </c>
      <c r="I347" s="3">
        <v>231.95436096191406</v>
      </c>
      <c r="J347" s="3">
        <v>181.63479614257812</v>
      </c>
      <c r="K347" s="3">
        <f t="shared" si="30"/>
        <v>41.108176037658737</v>
      </c>
      <c r="L347" s="3">
        <f t="shared" si="31"/>
        <v>52.496663115365429</v>
      </c>
      <c r="M347" s="3">
        <f t="shared" si="32"/>
        <v>1.2988092985563209</v>
      </c>
      <c r="N347" s="3">
        <f t="shared" si="33"/>
        <v>20.439738665348546</v>
      </c>
      <c r="O347" s="3">
        <f t="shared" si="34"/>
        <v>0.78306264814051851</v>
      </c>
      <c r="P347" s="4">
        <f t="shared" si="35"/>
        <v>595.24397850302239</v>
      </c>
    </row>
    <row r="348" spans="1:16" x14ac:dyDescent="0.15">
      <c r="A348" t="s">
        <v>33</v>
      </c>
      <c r="B348" s="1">
        <v>2007</v>
      </c>
      <c r="C348" s="3">
        <v>12603.048828125</v>
      </c>
      <c r="D348" s="3">
        <v>4806.27197265625</v>
      </c>
      <c r="E348" s="3">
        <v>45.125881195068359</v>
      </c>
      <c r="F348" s="3">
        <v>137.45098876953125</v>
      </c>
      <c r="G348" s="3">
        <v>0.12196183949708939</v>
      </c>
      <c r="H348" s="3">
        <v>832.3895263671875</v>
      </c>
      <c r="I348" s="3">
        <v>190.91835021972656</v>
      </c>
      <c r="J348" s="3">
        <v>165.22039794921875</v>
      </c>
      <c r="K348" s="3">
        <f t="shared" si="30"/>
        <v>66.012768356840724</v>
      </c>
      <c r="L348" s="3">
        <f t="shared" si="31"/>
        <v>76.280223171951235</v>
      </c>
      <c r="M348" s="3">
        <f t="shared" si="32"/>
        <v>2.420155592038594</v>
      </c>
      <c r="N348" s="3">
        <f t="shared" si="33"/>
        <v>12.993336471544801</v>
      </c>
      <c r="O348" s="3">
        <f t="shared" si="34"/>
        <v>0.86539820692493818</v>
      </c>
      <c r="P348" s="4">
        <f t="shared" si="35"/>
        <v>4048.6395901643682</v>
      </c>
    </row>
    <row r="349" spans="1:16" x14ac:dyDescent="0.15">
      <c r="A349" t="s">
        <v>34</v>
      </c>
      <c r="B349" s="1">
        <v>2007</v>
      </c>
      <c r="C349" s="3">
        <v>3853.26220703125</v>
      </c>
      <c r="D349" s="3">
        <v>2388.74462890625</v>
      </c>
      <c r="E349" s="3">
        <v>19.148008346557617</v>
      </c>
      <c r="F349" s="3">
        <v>164.52651977539062</v>
      </c>
      <c r="G349" s="3">
        <v>0.12196183949708939</v>
      </c>
      <c r="H349" s="3">
        <v>187.82122802734375</v>
      </c>
      <c r="I349" s="3">
        <v>194.01287841796875</v>
      </c>
      <c r="J349" s="3">
        <v>155.39866638183594</v>
      </c>
      <c r="K349" s="3">
        <f t="shared" si="30"/>
        <v>19.860857889701695</v>
      </c>
      <c r="L349" s="3">
        <f t="shared" si="31"/>
        <v>24.79597989318167</v>
      </c>
      <c r="M349" s="3">
        <f t="shared" si="32"/>
        <v>1.3974744723894688</v>
      </c>
      <c r="N349" s="3">
        <f t="shared" si="33"/>
        <v>10.932179706853221</v>
      </c>
      <c r="O349" s="3">
        <f t="shared" si="34"/>
        <v>0.80097088218574408</v>
      </c>
      <c r="P349" s="4">
        <f t="shared" si="35"/>
        <v>182.39641007683943</v>
      </c>
    </row>
    <row r="350" spans="1:16" x14ac:dyDescent="0.15">
      <c r="A350" t="s">
        <v>35</v>
      </c>
      <c r="B350" s="1">
        <v>2007</v>
      </c>
      <c r="C350" s="3">
        <v>241074.40625</v>
      </c>
      <c r="D350" s="3">
        <v>56604.1953125</v>
      </c>
      <c r="E350" s="3">
        <v>12535.7255859375</v>
      </c>
      <c r="F350" s="3">
        <v>9978.673828125</v>
      </c>
      <c r="G350" s="3">
        <v>646.15380859375</v>
      </c>
      <c r="H350" s="3">
        <v>8875.5283203125</v>
      </c>
      <c r="I350" s="3">
        <v>21620.326171875</v>
      </c>
      <c r="J350" s="3">
        <v>16633.98046875</v>
      </c>
      <c r="K350" s="3">
        <f t="shared" si="30"/>
        <v>11.150359357834475</v>
      </c>
      <c r="L350" s="3">
        <f t="shared" si="31"/>
        <v>14.492887418192099</v>
      </c>
      <c r="M350" s="3">
        <f t="shared" si="32"/>
        <v>2.2447613039752441</v>
      </c>
      <c r="N350" s="3">
        <f t="shared" si="33"/>
        <v>12.362564395296371</v>
      </c>
      <c r="O350" s="3">
        <f t="shared" si="34"/>
        <v>0.76936769299939911</v>
      </c>
      <c r="P350" s="4">
        <f t="shared" si="35"/>
        <v>229.2000018123554</v>
      </c>
    </row>
    <row r="351" spans="1:16" x14ac:dyDescent="0.15">
      <c r="A351" t="s">
        <v>52</v>
      </c>
      <c r="B351" s="1">
        <v>2007</v>
      </c>
      <c r="C351" s="3">
        <v>717.01361083984375</v>
      </c>
      <c r="D351" s="3">
        <v>39.027786254882812</v>
      </c>
      <c r="E351" s="3">
        <v>77.811653137207031</v>
      </c>
      <c r="F351" s="3">
        <v>7.073786735534668</v>
      </c>
      <c r="G351" s="3">
        <v>32.197925567626953</v>
      </c>
      <c r="H351" s="3">
        <v>373.20321655273438</v>
      </c>
      <c r="I351" s="3">
        <v>2.9599745273590088</v>
      </c>
      <c r="J351" s="3">
        <v>2.825430154800415</v>
      </c>
      <c r="K351" s="3">
        <f t="shared" si="30"/>
        <v>242.23641258142447</v>
      </c>
      <c r="L351" s="3">
        <f t="shared" si="31"/>
        <v>253.77148666076042</v>
      </c>
      <c r="M351" s="3">
        <f t="shared" si="32"/>
        <v>5.8472132319751813</v>
      </c>
      <c r="N351" s="3">
        <f t="shared" si="33"/>
        <v>1.7383204667218519</v>
      </c>
      <c r="O351" s="3">
        <f t="shared" si="34"/>
        <v>0.95454542891670124</v>
      </c>
      <c r="P351" s="4">
        <f t="shared" si="35"/>
        <v>0.6816962590941803</v>
      </c>
    </row>
    <row r="352" spans="1:16" x14ac:dyDescent="0.15">
      <c r="A352" t="s">
        <v>36</v>
      </c>
      <c r="B352" s="1">
        <v>2007</v>
      </c>
      <c r="C352" s="3">
        <v>5763.79443359375</v>
      </c>
      <c r="D352" s="3">
        <v>1097.41259765625</v>
      </c>
      <c r="E352" s="3">
        <v>555.292236328125</v>
      </c>
      <c r="F352" s="3">
        <v>275.877685546875</v>
      </c>
      <c r="G352" s="3">
        <v>0.12196183949708939</v>
      </c>
      <c r="H352" s="3">
        <v>1722.5889892578125</v>
      </c>
      <c r="I352" s="3">
        <v>756.5426025390625</v>
      </c>
      <c r="J352" s="3">
        <v>483.28311157226562</v>
      </c>
      <c r="K352" s="3">
        <f t="shared" si="30"/>
        <v>7.6185986278230091</v>
      </c>
      <c r="L352" s="3">
        <f t="shared" si="31"/>
        <v>11.926331161960924</v>
      </c>
      <c r="M352" s="3">
        <f t="shared" si="32"/>
        <v>1.9926477310285773</v>
      </c>
      <c r="N352" s="3">
        <f t="shared" si="33"/>
        <v>2.8839323550201379</v>
      </c>
      <c r="O352" s="3">
        <f t="shared" si="34"/>
        <v>0.63880488679725389</v>
      </c>
      <c r="P352" s="4">
        <f t="shared" si="35"/>
        <v>299.71347046803464</v>
      </c>
    </row>
    <row r="353" spans="1:16" x14ac:dyDescent="0.15">
      <c r="A353" t="s">
        <v>37</v>
      </c>
      <c r="B353" s="1">
        <v>2007</v>
      </c>
      <c r="C353" s="3">
        <v>462.2353515625</v>
      </c>
      <c r="D353" s="3">
        <v>82.202278137207031</v>
      </c>
      <c r="E353" s="3">
        <v>54.151054382324219</v>
      </c>
      <c r="F353" s="3">
        <v>3.536893367767334</v>
      </c>
      <c r="G353" s="3">
        <v>8.7812519073486328</v>
      </c>
      <c r="H353" s="3">
        <v>18.294275283813477</v>
      </c>
      <c r="I353" s="3">
        <v>39.556022644042969</v>
      </c>
      <c r="J353" s="3">
        <v>31.214277267456055</v>
      </c>
      <c r="K353" s="3">
        <f t="shared" si="30"/>
        <v>11.685587191666537</v>
      </c>
      <c r="L353" s="3">
        <f t="shared" si="31"/>
        <v>14.80845920608342</v>
      </c>
      <c r="M353" s="3">
        <f t="shared" si="32"/>
        <v>2.2316881281831464</v>
      </c>
      <c r="N353" s="3">
        <f t="shared" si="33"/>
        <v>15.099601505627067</v>
      </c>
      <c r="O353" s="3">
        <f t="shared" si="34"/>
        <v>0.78911566889187335</v>
      </c>
      <c r="P353" s="4">
        <f t="shared" si="35"/>
        <v>138.31719338938825</v>
      </c>
    </row>
    <row r="354" spans="1:16" x14ac:dyDescent="0.15">
      <c r="A354" t="s">
        <v>38</v>
      </c>
      <c r="B354" s="1">
        <v>2007</v>
      </c>
      <c r="C354" s="3">
        <v>19192.037109375</v>
      </c>
      <c r="D354" s="3">
        <v>9137.869140625</v>
      </c>
      <c r="E354" s="3">
        <v>1742.9566650390625</v>
      </c>
      <c r="F354" s="3">
        <v>930.32489013671875</v>
      </c>
      <c r="G354" s="3">
        <v>0.12196183949708939</v>
      </c>
      <c r="H354" s="3">
        <v>333.44366455078125</v>
      </c>
      <c r="I354" s="3">
        <v>1133.132080078125</v>
      </c>
      <c r="J354" s="3">
        <v>827.44744873046875</v>
      </c>
      <c r="K354" s="3">
        <f t="shared" si="30"/>
        <v>16.937158030202255</v>
      </c>
      <c r="L354" s="3">
        <f t="shared" si="31"/>
        <v>23.194267066531957</v>
      </c>
      <c r="M354" s="3">
        <f t="shared" si="32"/>
        <v>1.4945433626220115</v>
      </c>
      <c r="N354" s="3">
        <f t="shared" si="33"/>
        <v>15.184888927018903</v>
      </c>
      <c r="O354" s="3">
        <f t="shared" si="34"/>
        <v>0.73023036173631184</v>
      </c>
      <c r="P354" s="4">
        <f t="shared" si="35"/>
        <v>178.4546599588856</v>
      </c>
    </row>
    <row r="355" spans="1:16" x14ac:dyDescent="0.15">
      <c r="A355" t="s">
        <v>39</v>
      </c>
      <c r="B355" s="1">
        <v>2007</v>
      </c>
      <c r="C355" s="3">
        <v>3461.764892578125</v>
      </c>
      <c r="D355" s="3">
        <v>3038.435302734375</v>
      </c>
      <c r="E355" s="3">
        <v>137.32902526855469</v>
      </c>
      <c r="F355" s="3">
        <v>27.441413879394531</v>
      </c>
      <c r="G355" s="3">
        <v>22.197053909301758</v>
      </c>
      <c r="H355" s="3">
        <v>96.837699890136719</v>
      </c>
      <c r="I355" s="3">
        <v>66.464881896972656</v>
      </c>
      <c r="J355" s="3">
        <v>62.563098907470703</v>
      </c>
      <c r="K355" s="3">
        <f t="shared" si="30"/>
        <v>52.084120121423126</v>
      </c>
      <c r="L355" s="3">
        <f t="shared" si="31"/>
        <v>55.33237568199732</v>
      </c>
      <c r="M355" s="3">
        <f t="shared" si="32"/>
        <v>1.0474984716444706</v>
      </c>
      <c r="N355" s="3">
        <f t="shared" si="33"/>
        <v>23.633639160798293</v>
      </c>
      <c r="O355" s="3">
        <f t="shared" si="34"/>
        <v>0.94129557025994393</v>
      </c>
      <c r="P355" s="4">
        <f t="shared" si="35"/>
        <v>343.30508086780998</v>
      </c>
    </row>
    <row r="356" spans="1:16" x14ac:dyDescent="0.15">
      <c r="A356" t="s">
        <v>40</v>
      </c>
      <c r="B356" s="1">
        <v>2007</v>
      </c>
      <c r="C356" s="3">
        <v>24601.53125</v>
      </c>
      <c r="D356" s="3">
        <v>3134.29736328125</v>
      </c>
      <c r="E356" s="3">
        <v>133.30429077148438</v>
      </c>
      <c r="F356" s="3">
        <v>381.49661254882812</v>
      </c>
      <c r="G356" s="3">
        <v>2871.469482421875</v>
      </c>
      <c r="H356" s="3">
        <v>480.04177856445312</v>
      </c>
      <c r="I356" s="3">
        <v>605.18023681640625</v>
      </c>
      <c r="J356" s="3">
        <v>473.99954223632812</v>
      </c>
      <c r="K356" s="3">
        <f t="shared" si="30"/>
        <v>40.65157742000649</v>
      </c>
      <c r="L356" s="3">
        <f t="shared" si="31"/>
        <v>51.902014786617862</v>
      </c>
      <c r="M356" s="3">
        <f t="shared" si="32"/>
        <v>5.6597120486971297</v>
      </c>
      <c r="N356" s="3">
        <f t="shared" si="33"/>
        <v>6.5902703887689267</v>
      </c>
      <c r="O356" s="3">
        <f t="shared" si="34"/>
        <v>0.78323698197719815</v>
      </c>
      <c r="P356" s="4">
        <f t="shared" si="35"/>
        <v>552.69590979935128</v>
      </c>
    </row>
    <row r="357" spans="1:16" x14ac:dyDescent="0.15">
      <c r="A357" t="s">
        <v>41</v>
      </c>
      <c r="B357" s="1">
        <v>2007</v>
      </c>
      <c r="C357" s="3">
        <v>1774.544677734375</v>
      </c>
      <c r="D357" s="3">
        <v>1041.188232421875</v>
      </c>
      <c r="E357" s="3">
        <v>293.5621337890625</v>
      </c>
      <c r="F357" s="3">
        <v>42.076835632324219</v>
      </c>
      <c r="G357" s="3">
        <v>0.12196183949708939</v>
      </c>
      <c r="H357" s="3">
        <v>7.8055577278137207</v>
      </c>
      <c r="I357" s="3">
        <v>70.90484619140625</v>
      </c>
      <c r="J357" s="3">
        <v>58.930400848388672</v>
      </c>
      <c r="K357" s="3">
        <f t="shared" si="30"/>
        <v>25.027128229628005</v>
      </c>
      <c r="L357" s="3">
        <f t="shared" si="31"/>
        <v>30.112550605243275</v>
      </c>
      <c r="M357" s="3">
        <f t="shared" si="32"/>
        <v>1.2116360161395212</v>
      </c>
      <c r="N357" s="3">
        <f t="shared" si="33"/>
        <v>35.487802425404077</v>
      </c>
      <c r="O357" s="3">
        <f t="shared" si="34"/>
        <v>0.83111950753418462</v>
      </c>
      <c r="P357" s="4">
        <f t="shared" si="35"/>
        <v>537.60299816608631</v>
      </c>
    </row>
    <row r="358" spans="1:16" x14ac:dyDescent="0.15">
      <c r="A358" t="s">
        <v>42</v>
      </c>
      <c r="B358" s="1">
        <v>2007</v>
      </c>
      <c r="C358" s="3">
        <v>2867.32275390625</v>
      </c>
      <c r="D358" s="3">
        <v>1510.497314453125</v>
      </c>
      <c r="E358" s="3">
        <v>485.77398681640625</v>
      </c>
      <c r="F358" s="3">
        <v>155.98919677734375</v>
      </c>
      <c r="G358" s="3">
        <v>27.197488784790039</v>
      </c>
      <c r="H358" s="3">
        <v>922.275390625</v>
      </c>
      <c r="I358" s="3">
        <v>143.96240234375</v>
      </c>
      <c r="J358" s="3">
        <v>127.41344451904297</v>
      </c>
      <c r="K358" s="3">
        <f t="shared" si="30"/>
        <v>19.917163837400579</v>
      </c>
      <c r="L358" s="3">
        <f t="shared" si="31"/>
        <v>22.504083181564919</v>
      </c>
      <c r="M358" s="3">
        <f t="shared" si="32"/>
        <v>1.2644483760482004</v>
      </c>
      <c r="N358" s="3">
        <f t="shared" si="33"/>
        <v>2.593777584660323</v>
      </c>
      <c r="O358" s="3">
        <f t="shared" si="34"/>
        <v>0.88504666805162213</v>
      </c>
      <c r="P358" s="4">
        <f t="shared" si="35"/>
        <v>7051.4998749936085</v>
      </c>
    </row>
    <row r="359" spans="1:16" x14ac:dyDescent="0.15">
      <c r="A359" t="s">
        <v>1</v>
      </c>
      <c r="B359" s="1">
        <v>2008</v>
      </c>
      <c r="C359" s="3">
        <v>7177.94873046875</v>
      </c>
      <c r="D359" s="3">
        <v>2571.06640625</v>
      </c>
      <c r="E359" s="3">
        <v>359.74969482421875</v>
      </c>
      <c r="F359" s="3">
        <v>92.740959167480469</v>
      </c>
      <c r="G359" s="3">
        <v>0.11214143037796021</v>
      </c>
      <c r="H359" s="3">
        <v>210.82588195800781</v>
      </c>
      <c r="I359" s="3">
        <v>197.56475830078125</v>
      </c>
      <c r="J359" s="3">
        <v>170.61846923828125</v>
      </c>
      <c r="K359" s="3">
        <f t="shared" si="30"/>
        <v>36.332131257644271</v>
      </c>
      <c r="L359" s="3">
        <f t="shared" si="31"/>
        <v>42.070174246166843</v>
      </c>
      <c r="M359" s="3">
        <f t="shared" si="32"/>
        <v>2.1757957536432619</v>
      </c>
      <c r="N359" s="3">
        <f t="shared" si="33"/>
        <v>23.636633230448407</v>
      </c>
      <c r="O359" s="3">
        <f t="shared" si="34"/>
        <v>0.86360781500577255</v>
      </c>
      <c r="P359" s="4">
        <f t="shared" si="35"/>
        <v>385.15635996974646</v>
      </c>
    </row>
    <row r="360" spans="1:16" x14ac:dyDescent="0.15">
      <c r="A360" t="s">
        <v>2</v>
      </c>
      <c r="B360" s="1">
        <v>2008</v>
      </c>
      <c r="C360" s="3">
        <v>3580.33935546875</v>
      </c>
      <c r="D360" s="3">
        <v>2687.8056640625</v>
      </c>
      <c r="E360" s="3">
        <v>48.445095062255859</v>
      </c>
      <c r="F360" s="3">
        <v>10.429152488708496</v>
      </c>
      <c r="G360" s="3">
        <v>0.11214143037796021</v>
      </c>
      <c r="H360" s="3">
        <v>191.98612976074219</v>
      </c>
      <c r="I360" s="3">
        <v>14.280294418334961</v>
      </c>
      <c r="J360" s="3">
        <v>14.280294418334961</v>
      </c>
      <c r="K360" s="3">
        <f t="shared" si="30"/>
        <v>250.71887529656456</v>
      </c>
      <c r="L360" s="3">
        <f t="shared" si="31"/>
        <v>250.71887529656456</v>
      </c>
      <c r="M360" s="3">
        <f t="shared" si="32"/>
        <v>1.2949669633368064</v>
      </c>
      <c r="N360" s="3">
        <f t="shared" si="33"/>
        <v>17.678294081935459</v>
      </c>
      <c r="O360" s="3">
        <f t="shared" si="34"/>
        <v>1</v>
      </c>
      <c r="P360" s="4">
        <f t="shared" si="35"/>
        <v>674.69053061523061</v>
      </c>
    </row>
    <row r="361" spans="1:16" x14ac:dyDescent="0.15">
      <c r="A361" t="s">
        <v>53</v>
      </c>
      <c r="B361" s="1">
        <v>2008</v>
      </c>
      <c r="C361" s="3">
        <v>458.322021484375</v>
      </c>
      <c r="D361" s="3">
        <v>412.68045043945312</v>
      </c>
      <c r="E361" s="3">
        <v>11.999133110046387</v>
      </c>
      <c r="F361" s="3">
        <v>2.1306872367858887</v>
      </c>
      <c r="G361" s="3">
        <v>0.11214143037796021</v>
      </c>
      <c r="H361" s="3">
        <v>13.569112777709961</v>
      </c>
      <c r="I361" s="3">
        <v>2.3593528270721436</v>
      </c>
      <c r="J361" s="3">
        <v>2.3593528270721436</v>
      </c>
      <c r="K361" s="3">
        <f t="shared" si="30"/>
        <v>194.25751681792042</v>
      </c>
      <c r="L361" s="3">
        <f t="shared" si="31"/>
        <v>194.25751681792042</v>
      </c>
      <c r="M361" s="3">
        <f t="shared" si="32"/>
        <v>1.0673587506237454</v>
      </c>
      <c r="N361" s="3">
        <f t="shared" si="33"/>
        <v>28.985815757176471</v>
      </c>
      <c r="O361" s="3">
        <f t="shared" si="34"/>
        <v>1</v>
      </c>
      <c r="P361" s="4">
        <f t="shared" si="35"/>
        <v>86.367658807429791</v>
      </c>
    </row>
    <row r="362" spans="1:16" x14ac:dyDescent="0.15">
      <c r="A362" t="s">
        <v>3</v>
      </c>
      <c r="B362" s="1">
        <v>2008</v>
      </c>
      <c r="C362" s="3">
        <v>727.01287841796875</v>
      </c>
      <c r="D362" s="3">
        <v>498.91720581054688</v>
      </c>
      <c r="E362" s="3">
        <v>26.353235244750977</v>
      </c>
      <c r="F362" s="3">
        <v>11.43842601776123</v>
      </c>
      <c r="G362" s="3">
        <v>0.56070715188980103</v>
      </c>
      <c r="H362" s="3">
        <v>89.713142395019531</v>
      </c>
      <c r="I362" s="3">
        <v>9.6857643127441406</v>
      </c>
      <c r="J362" s="3">
        <v>8.3198232650756836</v>
      </c>
      <c r="K362" s="3">
        <f t="shared" si="30"/>
        <v>75.059938993290842</v>
      </c>
      <c r="L362" s="3">
        <f t="shared" si="31"/>
        <v>87.383211788857068</v>
      </c>
      <c r="M362" s="3">
        <f t="shared" si="32"/>
        <v>1.3382016509123971</v>
      </c>
      <c r="N362" s="3">
        <f t="shared" si="33"/>
        <v>7.147739782458415</v>
      </c>
      <c r="O362" s="3">
        <f t="shared" si="34"/>
        <v>0.85897436654831605</v>
      </c>
      <c r="P362" s="4">
        <f t="shared" si="35"/>
        <v>1003.5941319289135</v>
      </c>
    </row>
    <row r="363" spans="1:16" x14ac:dyDescent="0.15">
      <c r="A363" t="s">
        <v>50</v>
      </c>
      <c r="B363" s="1">
        <v>2008</v>
      </c>
      <c r="C363" s="3">
        <v>2545.0498046875</v>
      </c>
      <c r="D363" s="3">
        <v>2079.999267578125</v>
      </c>
      <c r="E363" s="3">
        <v>47.099399566650391</v>
      </c>
      <c r="F363" s="3">
        <v>45.192996978759766</v>
      </c>
      <c r="G363" s="3">
        <v>0.22428286075592041</v>
      </c>
      <c r="H363" s="3">
        <v>191.31327819824219</v>
      </c>
      <c r="I363" s="3">
        <v>19.495706558227539</v>
      </c>
      <c r="J363" s="3">
        <v>16.639646530151367</v>
      </c>
      <c r="K363" s="3">
        <f t="shared" si="30"/>
        <v>130.54411734636224</v>
      </c>
      <c r="L363" s="3">
        <f t="shared" si="31"/>
        <v>152.95095362006757</v>
      </c>
      <c r="M363" s="3">
        <f t="shared" si="32"/>
        <v>1.1765023020547696</v>
      </c>
      <c r="N363" s="3">
        <f t="shared" si="33"/>
        <v>10.75082923718522</v>
      </c>
      <c r="O363" s="3">
        <f t="shared" si="34"/>
        <v>0.85350312800687578</v>
      </c>
      <c r="P363" s="4">
        <f t="shared" si="35"/>
        <v>3513.2762090945562</v>
      </c>
    </row>
    <row r="364" spans="1:16" x14ac:dyDescent="0.15">
      <c r="A364" t="s">
        <v>45</v>
      </c>
      <c r="B364" s="1">
        <v>2008</v>
      </c>
      <c r="C364" s="3">
        <v>4796.9619140625</v>
      </c>
      <c r="D364" s="3">
        <v>2984.419921875</v>
      </c>
      <c r="E364" s="3">
        <v>183.68765258789062</v>
      </c>
      <c r="F364" s="3">
        <v>223.61000061035156</v>
      </c>
      <c r="G364" s="3">
        <v>0.11214143037796021</v>
      </c>
      <c r="H364" s="3">
        <v>127.84122467041016</v>
      </c>
      <c r="I364" s="3">
        <v>314.91152954101562</v>
      </c>
      <c r="J364" s="3">
        <v>289.45535278320312</v>
      </c>
      <c r="K364" s="3">
        <f t="shared" si="30"/>
        <v>15.232728763707332</v>
      </c>
      <c r="L364" s="3">
        <f t="shared" si="31"/>
        <v>16.572372450321687</v>
      </c>
      <c r="M364" s="3">
        <f t="shared" si="32"/>
        <v>1.2715690905294856</v>
      </c>
      <c r="N364" s="3">
        <f t="shared" si="33"/>
        <v>13.644658028331776</v>
      </c>
      <c r="O364" s="3">
        <f t="shared" si="34"/>
        <v>0.91916403697598836</v>
      </c>
      <c r="P364" s="4">
        <f t="shared" si="35"/>
        <v>6621.8948397663307</v>
      </c>
    </row>
    <row r="365" spans="1:16" x14ac:dyDescent="0.15">
      <c r="A365" t="s">
        <v>46</v>
      </c>
      <c r="B365" s="1">
        <v>2008</v>
      </c>
      <c r="C365" s="3">
        <v>635.28118896484375</v>
      </c>
      <c r="D365" s="3">
        <v>391.4857177734375</v>
      </c>
      <c r="E365" s="3">
        <v>6.0556368827819824</v>
      </c>
      <c r="F365" s="3">
        <v>11.662708282470703</v>
      </c>
      <c r="G365" s="3">
        <v>2.2428286075592041</v>
      </c>
      <c r="H365" s="3">
        <v>140.84963989257812</v>
      </c>
      <c r="I365" s="3">
        <v>19.619882583618164</v>
      </c>
      <c r="J365" s="3">
        <v>14.528647422790527</v>
      </c>
      <c r="K365" s="3">
        <f t="shared" si="30"/>
        <v>32.379459268287299</v>
      </c>
      <c r="L365" s="3">
        <f t="shared" si="31"/>
        <v>43.726106806632444</v>
      </c>
      <c r="M365" s="3">
        <f t="shared" si="32"/>
        <v>1.4716147205101298</v>
      </c>
      <c r="N365" s="3">
        <f t="shared" si="33"/>
        <v>4.1050722965943391</v>
      </c>
      <c r="O365" s="3">
        <f t="shared" si="34"/>
        <v>0.74050633895849005</v>
      </c>
      <c r="P365" s="4">
        <f t="shared" si="35"/>
        <v>876.96448343160807</v>
      </c>
    </row>
    <row r="366" spans="1:16" x14ac:dyDescent="0.15">
      <c r="A366" t="s">
        <v>4</v>
      </c>
      <c r="B366" s="1">
        <v>2008</v>
      </c>
      <c r="C366" s="3">
        <v>1096.5189208984375</v>
      </c>
      <c r="D366" s="3">
        <v>889.281494140625</v>
      </c>
      <c r="E366" s="3">
        <v>3406.8544921875</v>
      </c>
      <c r="F366" s="3">
        <v>10.317010879516602</v>
      </c>
      <c r="G366" s="3">
        <v>56.967845916748047</v>
      </c>
      <c r="H366" s="3">
        <v>82.7603759765625</v>
      </c>
      <c r="I366" s="3">
        <v>9.1890592575073242</v>
      </c>
      <c r="J366" s="3">
        <v>9.1890592575073242</v>
      </c>
      <c r="K366" s="3">
        <f t="shared" si="30"/>
        <v>119.32874630257693</v>
      </c>
      <c r="L366" s="3">
        <f t="shared" si="31"/>
        <v>119.32874630257693</v>
      </c>
      <c r="M366" s="3">
        <f t="shared" si="32"/>
        <v>0.25414656071411845</v>
      </c>
      <c r="N366" s="3">
        <f t="shared" si="33"/>
        <v>7.307922422024558</v>
      </c>
      <c r="O366" s="3">
        <f t="shared" si="34"/>
        <v>1</v>
      </c>
      <c r="P366" s="4">
        <f t="shared" si="35"/>
        <v>648.9357480909116</v>
      </c>
    </row>
    <row r="367" spans="1:16" x14ac:dyDescent="0.15">
      <c r="A367" t="s">
        <v>5</v>
      </c>
      <c r="B367" s="1">
        <v>2008</v>
      </c>
      <c r="C367" s="3">
        <v>3378.260498046875</v>
      </c>
      <c r="D367" s="3">
        <v>212.05943298339844</v>
      </c>
      <c r="E367" s="3">
        <v>612.62860107421875</v>
      </c>
      <c r="F367" s="3">
        <v>104.29152679443359</v>
      </c>
      <c r="G367" s="3">
        <v>580.78045654296875</v>
      </c>
      <c r="H367" s="3">
        <v>207.79806518554688</v>
      </c>
      <c r="I367" s="3">
        <v>310.31698608398438</v>
      </c>
      <c r="J367" s="3">
        <v>249.34635925292969</v>
      </c>
      <c r="K367" s="3">
        <f t="shared" si="30"/>
        <v>10.886482692032143</v>
      </c>
      <c r="L367" s="3">
        <f t="shared" si="31"/>
        <v>13.548465308130149</v>
      </c>
      <c r="M367" s="3">
        <f t="shared" si="32"/>
        <v>2.4403201010457423</v>
      </c>
      <c r="N367" s="3">
        <f t="shared" si="33"/>
        <v>3.783597068392472</v>
      </c>
      <c r="O367" s="3">
        <f t="shared" si="34"/>
        <v>0.80352146493665166</v>
      </c>
      <c r="P367" s="4">
        <f t="shared" si="35"/>
        <v>104.04710053878729</v>
      </c>
    </row>
    <row r="368" spans="1:16" x14ac:dyDescent="0.15">
      <c r="A368" t="s">
        <v>47</v>
      </c>
      <c r="B368" s="1">
        <v>2008</v>
      </c>
      <c r="C368" s="3">
        <v>4426.6708984375</v>
      </c>
      <c r="D368" s="3">
        <v>3163.958251953125</v>
      </c>
      <c r="E368" s="3">
        <v>150.04522705078125</v>
      </c>
      <c r="F368" s="3">
        <v>130.42048645019531</v>
      </c>
      <c r="G368" s="3">
        <v>50.127216339111328</v>
      </c>
      <c r="H368" s="3">
        <v>855.8634033203125</v>
      </c>
      <c r="I368" s="3">
        <v>46.193645477294922</v>
      </c>
      <c r="J368" s="3">
        <v>43.337589263916016</v>
      </c>
      <c r="K368" s="3">
        <f t="shared" si="30"/>
        <v>95.828568035689997</v>
      </c>
      <c r="L368" s="3">
        <f t="shared" si="31"/>
        <v>102.14391187013393</v>
      </c>
      <c r="M368" s="3">
        <f t="shared" si="32"/>
        <v>1.3006098867040976</v>
      </c>
      <c r="N368" s="3">
        <f t="shared" si="33"/>
        <v>4.2711534760119596</v>
      </c>
      <c r="O368" s="3">
        <f t="shared" si="34"/>
        <v>0.93817209739848928</v>
      </c>
      <c r="P368" s="4">
        <f t="shared" si="35"/>
        <v>136.33710967171828</v>
      </c>
    </row>
    <row r="369" spans="1:16" x14ac:dyDescent="0.15">
      <c r="A369" t="s">
        <v>6</v>
      </c>
      <c r="B369" s="1">
        <v>2008</v>
      </c>
      <c r="C369" s="3">
        <v>992.56378173828125</v>
      </c>
      <c r="D369" s="3">
        <v>338.3306884765625</v>
      </c>
      <c r="E369" s="3">
        <v>72.331222534179688</v>
      </c>
      <c r="F369" s="3">
        <v>51.921482086181641</v>
      </c>
      <c r="G369" s="3">
        <v>4.1492328643798828</v>
      </c>
      <c r="H369" s="3">
        <v>82.4239501953125</v>
      </c>
      <c r="I369" s="3">
        <v>54.265117645263672</v>
      </c>
      <c r="J369" s="3">
        <v>49.546413421630859</v>
      </c>
      <c r="K369" s="3">
        <f t="shared" si="30"/>
        <v>18.291009488393019</v>
      </c>
      <c r="L369" s="3">
        <f t="shared" si="31"/>
        <v>20.033009721445346</v>
      </c>
      <c r="M369" s="3">
        <f t="shared" si="32"/>
        <v>1.9292808929649243</v>
      </c>
      <c r="N369" s="3">
        <f t="shared" si="33"/>
        <v>7.1668015565280516</v>
      </c>
      <c r="O369" s="3">
        <f t="shared" si="34"/>
        <v>0.91304350882496121</v>
      </c>
      <c r="P369" s="4">
        <f t="shared" si="35"/>
        <v>182.23087684973055</v>
      </c>
    </row>
    <row r="370" spans="1:16" x14ac:dyDescent="0.15">
      <c r="A370" t="s">
        <v>43</v>
      </c>
      <c r="B370" s="1">
        <v>2008</v>
      </c>
      <c r="C370" s="3">
        <v>10714.552734375</v>
      </c>
      <c r="D370" s="3">
        <v>7282.35205078125</v>
      </c>
      <c r="E370" s="3">
        <v>69.30340576171875</v>
      </c>
      <c r="F370" s="3">
        <v>271.94296264648438</v>
      </c>
      <c r="G370" s="3">
        <v>102.94583129882812</v>
      </c>
      <c r="H370" s="3">
        <v>351.11480712890625</v>
      </c>
      <c r="I370" s="3">
        <v>123.67976379394531</v>
      </c>
      <c r="J370" s="3">
        <v>103.06646728515625</v>
      </c>
      <c r="K370" s="3">
        <f t="shared" si="30"/>
        <v>86.631413302387998</v>
      </c>
      <c r="L370" s="3">
        <f t="shared" si="31"/>
        <v>103.95769852798789</v>
      </c>
      <c r="M370" s="3">
        <f t="shared" si="32"/>
        <v>1.4138275029516127</v>
      </c>
      <c r="N370" s="3">
        <f t="shared" si="33"/>
        <v>14.758263896379296</v>
      </c>
      <c r="O370" s="3">
        <f t="shared" si="34"/>
        <v>0.83333331277110523</v>
      </c>
      <c r="P370" s="4">
        <f t="shared" si="35"/>
        <v>1967.1505003118018</v>
      </c>
    </row>
    <row r="371" spans="1:16" x14ac:dyDescent="0.15">
      <c r="A371" t="s">
        <v>7</v>
      </c>
      <c r="B371" s="1">
        <v>2008</v>
      </c>
      <c r="C371" s="3">
        <v>235424.78125</v>
      </c>
      <c r="D371" s="3">
        <v>138989.3125</v>
      </c>
      <c r="E371" s="3">
        <v>21428.3203125</v>
      </c>
      <c r="F371" s="3">
        <v>6591.78515625</v>
      </c>
      <c r="G371" s="3">
        <v>0.11214143037796021</v>
      </c>
      <c r="H371" s="3">
        <v>2935.3017578125</v>
      </c>
      <c r="I371" s="3">
        <v>7759.04248046875</v>
      </c>
      <c r="J371" s="3">
        <v>5840.39208984375</v>
      </c>
      <c r="K371" s="3">
        <f t="shared" si="30"/>
        <v>30.3419889558044</v>
      </c>
      <c r="L371" s="3">
        <f t="shared" si="31"/>
        <v>40.309756199313391</v>
      </c>
      <c r="M371" s="3">
        <f t="shared" si="32"/>
        <v>1.3528832820294538</v>
      </c>
      <c r="N371" s="3">
        <f t="shared" si="33"/>
        <v>24.710807434454363</v>
      </c>
      <c r="O371" s="3">
        <f t="shared" si="34"/>
        <v>0.75272072611347685</v>
      </c>
      <c r="P371" s="4">
        <f t="shared" si="35"/>
        <v>596.52368011807596</v>
      </c>
    </row>
    <row r="372" spans="1:16" x14ac:dyDescent="0.15">
      <c r="A372" t="s">
        <v>8</v>
      </c>
      <c r="B372" s="1">
        <v>2008</v>
      </c>
      <c r="C372" s="3">
        <v>97998.6015625</v>
      </c>
      <c r="D372" s="3">
        <v>4788.6630859375</v>
      </c>
      <c r="E372" s="3">
        <v>6115.96923828125</v>
      </c>
      <c r="F372" s="3">
        <v>2472.83056640625</v>
      </c>
      <c r="G372" s="3">
        <v>1833.400146484375</v>
      </c>
      <c r="H372" s="3">
        <v>4738.3115234375</v>
      </c>
      <c r="I372" s="3">
        <v>3826.99462890625</v>
      </c>
      <c r="J372" s="3">
        <v>3342.08544921875</v>
      </c>
      <c r="K372" s="3">
        <f t="shared" si="30"/>
        <v>25.607196002391014</v>
      </c>
      <c r="L372" s="3">
        <f t="shared" si="31"/>
        <v>29.322590056878489</v>
      </c>
      <c r="M372" s="3">
        <f t="shared" si="32"/>
        <v>5.4221622752939131</v>
      </c>
      <c r="N372" s="3">
        <f t="shared" si="33"/>
        <v>10.835109063771165</v>
      </c>
      <c r="O372" s="3">
        <f t="shared" si="34"/>
        <v>0.87329243265071255</v>
      </c>
      <c r="P372" s="4">
        <f t="shared" si="35"/>
        <v>394.67036381754951</v>
      </c>
    </row>
    <row r="373" spans="1:16" x14ac:dyDescent="0.15">
      <c r="A373" t="s">
        <v>48</v>
      </c>
      <c r="B373" s="1">
        <v>2008</v>
      </c>
      <c r="C373" s="3">
        <v>1013.4220581054688</v>
      </c>
      <c r="D373" s="3">
        <v>750.67474365234375</v>
      </c>
      <c r="E373" s="3">
        <v>126.83195495605469</v>
      </c>
      <c r="F373" s="3">
        <v>30.390327453613281</v>
      </c>
      <c r="G373" s="3">
        <v>0.11214143037796021</v>
      </c>
      <c r="H373" s="3">
        <v>112.14142608642578</v>
      </c>
      <c r="I373" s="3">
        <v>37.873825073242188</v>
      </c>
      <c r="J373" s="3">
        <v>32.285881042480469</v>
      </c>
      <c r="K373" s="3">
        <f t="shared" si="30"/>
        <v>26.757848095503039</v>
      </c>
      <c r="L373" s="3">
        <f t="shared" si="31"/>
        <v>31.38901666558359</v>
      </c>
      <c r="M373" s="3">
        <f t="shared" si="32"/>
        <v>1.069386920390504</v>
      </c>
      <c r="N373" s="3">
        <f t="shared" si="33"/>
        <v>7.1045596330333156</v>
      </c>
      <c r="O373" s="3">
        <f t="shared" si="34"/>
        <v>0.85245894704441683</v>
      </c>
      <c r="P373" s="4">
        <f t="shared" si="35"/>
        <v>4.0813608153186767</v>
      </c>
    </row>
    <row r="374" spans="1:16" x14ac:dyDescent="0.15">
      <c r="A374" t="s">
        <v>9</v>
      </c>
      <c r="B374" s="1">
        <v>2008</v>
      </c>
      <c r="C374" s="3">
        <v>8519.9453125</v>
      </c>
      <c r="D374" s="3">
        <v>2786.15380859375</v>
      </c>
      <c r="E374" s="3">
        <v>125.37411499023438</v>
      </c>
      <c r="F374" s="3">
        <v>454.621337890625</v>
      </c>
      <c r="G374" s="3">
        <v>783.86859130859375</v>
      </c>
      <c r="H374" s="3">
        <v>239.19766235351562</v>
      </c>
      <c r="I374" s="3">
        <v>690.1728515625</v>
      </c>
      <c r="J374" s="3">
        <v>620.3856201171875</v>
      </c>
      <c r="K374" s="3">
        <f t="shared" si="30"/>
        <v>12.344654376380465</v>
      </c>
      <c r="L374" s="3">
        <f t="shared" si="31"/>
        <v>13.733305602555115</v>
      </c>
      <c r="M374" s="3">
        <f t="shared" si="32"/>
        <v>2.0179467009622676</v>
      </c>
      <c r="N374" s="3">
        <f t="shared" si="33"/>
        <v>5.7657283997000714</v>
      </c>
      <c r="O374" s="3">
        <f t="shared" si="34"/>
        <v>0.89888441527753604</v>
      </c>
      <c r="P374" s="4">
        <f t="shared" si="35"/>
        <v>344.58004965045029</v>
      </c>
    </row>
    <row r="375" spans="1:16" x14ac:dyDescent="0.15">
      <c r="A375" t="s">
        <v>10</v>
      </c>
      <c r="B375" s="1">
        <v>2008</v>
      </c>
      <c r="C375" s="3">
        <v>965.425537109375</v>
      </c>
      <c r="D375" s="3">
        <v>288.98846435546875</v>
      </c>
      <c r="E375" s="3">
        <v>260.50454711914062</v>
      </c>
      <c r="F375" s="3">
        <v>45.417278289794922</v>
      </c>
      <c r="G375" s="3">
        <v>0.11214143037796021</v>
      </c>
      <c r="H375" s="3">
        <v>67.172714233398438</v>
      </c>
      <c r="I375" s="3">
        <v>196.94387817382812</v>
      </c>
      <c r="J375" s="3">
        <v>159.19422912597656</v>
      </c>
      <c r="K375" s="3">
        <f t="shared" si="30"/>
        <v>4.9020337471838733</v>
      </c>
      <c r="L375" s="3">
        <f t="shared" si="31"/>
        <v>6.0644505922723893</v>
      </c>
      <c r="M375" s="3">
        <f t="shared" si="32"/>
        <v>1.0660251366095728</v>
      </c>
      <c r="N375" s="3">
        <f t="shared" si="33"/>
        <v>8.5661690976241047</v>
      </c>
      <c r="O375" s="3">
        <f t="shared" si="34"/>
        <v>0.80832281054944655</v>
      </c>
      <c r="P375" s="4">
        <f t="shared" si="35"/>
        <v>160.89633444967919</v>
      </c>
    </row>
    <row r="376" spans="1:16" x14ac:dyDescent="0.15">
      <c r="A376" t="s">
        <v>11</v>
      </c>
      <c r="B376" s="1">
        <v>2008</v>
      </c>
      <c r="C376" s="3">
        <v>801.47479248046875</v>
      </c>
      <c r="D376" s="3">
        <v>285.1756591796875</v>
      </c>
      <c r="E376" s="3">
        <v>91.955970764160156</v>
      </c>
      <c r="F376" s="3">
        <v>33.193862915039062</v>
      </c>
      <c r="G376" s="3">
        <v>12.335556983947754</v>
      </c>
      <c r="H376" s="3">
        <v>55.622146606445312</v>
      </c>
      <c r="I376" s="3">
        <v>75.747650146484375</v>
      </c>
      <c r="J376" s="3">
        <v>66.434410095214844</v>
      </c>
      <c r="K376" s="3">
        <f t="shared" si="30"/>
        <v>10.580853543714413</v>
      </c>
      <c r="L376" s="3">
        <f t="shared" si="31"/>
        <v>12.064151564404387</v>
      </c>
      <c r="M376" s="3">
        <f t="shared" si="32"/>
        <v>1.5433346118684217</v>
      </c>
      <c r="N376" s="3">
        <f t="shared" si="33"/>
        <v>7.9235035123002993</v>
      </c>
      <c r="O376" s="3">
        <f t="shared" si="34"/>
        <v>0.87704912253701406</v>
      </c>
      <c r="P376" s="4">
        <f t="shared" si="35"/>
        <v>305.20936921073218</v>
      </c>
    </row>
    <row r="377" spans="1:16" x14ac:dyDescent="0.15">
      <c r="A377" t="s">
        <v>49</v>
      </c>
      <c r="B377" s="1">
        <v>2008</v>
      </c>
      <c r="C377" s="3">
        <v>163.95075988769531</v>
      </c>
      <c r="D377" s="3">
        <v>64.817741394042969</v>
      </c>
      <c r="E377" s="3">
        <v>14.914810180664062</v>
      </c>
      <c r="F377" s="3">
        <v>16.484790802001953</v>
      </c>
      <c r="G377" s="3">
        <v>3.9249498844146729</v>
      </c>
      <c r="H377" s="3">
        <v>90.273849487304688</v>
      </c>
      <c r="I377" s="3">
        <v>16.142940521240234</v>
      </c>
      <c r="J377" s="3">
        <v>14.652823448181152</v>
      </c>
      <c r="K377" s="3">
        <f t="shared" si="30"/>
        <v>10.156189305905913</v>
      </c>
      <c r="L377" s="3">
        <f t="shared" si="31"/>
        <v>11.189021724550052</v>
      </c>
      <c r="M377" s="3">
        <f t="shared" si="32"/>
        <v>1.4833371799847794</v>
      </c>
      <c r="N377" s="3">
        <f t="shared" si="33"/>
        <v>1.4812562515398131</v>
      </c>
      <c r="O377" s="3">
        <f t="shared" si="34"/>
        <v>0.90769233950292727</v>
      </c>
      <c r="P377" s="4">
        <f t="shared" si="35"/>
        <v>62.43403844564844</v>
      </c>
    </row>
    <row r="378" spans="1:16" x14ac:dyDescent="0.15">
      <c r="A378" t="s">
        <v>12</v>
      </c>
      <c r="B378" s="1">
        <v>2008</v>
      </c>
      <c r="C378" s="3">
        <v>140376.390625</v>
      </c>
      <c r="D378" s="3">
        <v>72838.2109375</v>
      </c>
      <c r="E378" s="3">
        <v>6046.77783203125</v>
      </c>
      <c r="F378" s="3">
        <v>7706.134765625</v>
      </c>
      <c r="G378" s="3">
        <v>0.11214143037796021</v>
      </c>
      <c r="H378" s="3">
        <v>6022.10693359375</v>
      </c>
      <c r="I378" s="3">
        <v>3402.18701171875</v>
      </c>
      <c r="J378" s="3">
        <v>3019.84765625</v>
      </c>
      <c r="K378" s="3">
        <f t="shared" si="30"/>
        <v>41.260633275442224</v>
      </c>
      <c r="L378" s="3">
        <f t="shared" si="31"/>
        <v>46.484593464332974</v>
      </c>
      <c r="M378" s="3">
        <f t="shared" si="32"/>
        <v>1.6455431800154936</v>
      </c>
      <c r="N378" s="3">
        <f t="shared" si="33"/>
        <v>10.225289372229822</v>
      </c>
      <c r="O378" s="3">
        <f t="shared" si="34"/>
        <v>0.88761953585978914</v>
      </c>
      <c r="P378" s="4">
        <f t="shared" si="35"/>
        <v>1388.3094729664601</v>
      </c>
    </row>
    <row r="379" spans="1:16" x14ac:dyDescent="0.15">
      <c r="A379" t="s">
        <v>13</v>
      </c>
      <c r="B379" s="1">
        <v>2008</v>
      </c>
      <c r="C379" s="3">
        <v>78691.09375</v>
      </c>
      <c r="D379" s="3">
        <v>48864.16796875</v>
      </c>
      <c r="E379" s="3">
        <v>1342.108642578125</v>
      </c>
      <c r="F379" s="3">
        <v>809.32470703125</v>
      </c>
      <c r="G379" s="3">
        <v>525.8311767578125</v>
      </c>
      <c r="H379" s="3">
        <v>1694.905517578125</v>
      </c>
      <c r="I379" s="3">
        <v>1618.888671875</v>
      </c>
      <c r="J379" s="3">
        <v>1447.7734375</v>
      </c>
      <c r="K379" s="3">
        <f t="shared" si="30"/>
        <v>48.608094625098474</v>
      </c>
      <c r="L379" s="3">
        <f t="shared" si="31"/>
        <v>54.353182419124195</v>
      </c>
      <c r="M379" s="3">
        <f t="shared" si="32"/>
        <v>1.4771307091309152</v>
      </c>
      <c r="N379" s="3">
        <f t="shared" si="33"/>
        <v>25.970131732147063</v>
      </c>
      <c r="O379" s="3">
        <f t="shared" si="34"/>
        <v>0.89430080193419725</v>
      </c>
      <c r="P379" s="4">
        <f t="shared" si="35"/>
        <v>1525.4611802853142</v>
      </c>
    </row>
    <row r="380" spans="1:16" x14ac:dyDescent="0.15">
      <c r="A380" t="s">
        <v>14</v>
      </c>
      <c r="B380" s="1">
        <v>2008</v>
      </c>
      <c r="C380" s="3">
        <v>1944.756591796875</v>
      </c>
      <c r="D380" s="3">
        <v>773.439453125</v>
      </c>
      <c r="E380" s="3">
        <v>31.623882293701172</v>
      </c>
      <c r="F380" s="3">
        <v>12.111273765563965</v>
      </c>
      <c r="G380" s="3">
        <v>0.11214143037796021</v>
      </c>
      <c r="H380" s="3">
        <v>10.317010879516602</v>
      </c>
      <c r="I380" s="3">
        <v>74.009178161621094</v>
      </c>
      <c r="J380" s="3">
        <v>58.859645843505859</v>
      </c>
      <c r="K380" s="3">
        <f t="shared" si="30"/>
        <v>26.27723533897268</v>
      </c>
      <c r="L380" s="3">
        <f t="shared" si="31"/>
        <v>33.040575829619016</v>
      </c>
      <c r="M380" s="3">
        <f t="shared" si="32"/>
        <v>2.0734512323274417</v>
      </c>
      <c r="N380" s="3">
        <f t="shared" si="33"/>
        <v>86.278608278584372</v>
      </c>
      <c r="O380" s="3">
        <f t="shared" si="34"/>
        <v>0.79530197882981868</v>
      </c>
      <c r="P380" s="4">
        <f t="shared" si="35"/>
        <v>126.51715279494542</v>
      </c>
    </row>
    <row r="381" spans="1:16" x14ac:dyDescent="0.15">
      <c r="A381" t="s">
        <v>15</v>
      </c>
      <c r="B381" s="1">
        <v>2008</v>
      </c>
      <c r="C381" s="3">
        <v>13183.234375</v>
      </c>
      <c r="D381" s="3">
        <v>5030.888671875</v>
      </c>
      <c r="E381" s="3">
        <v>283.71780395507812</v>
      </c>
      <c r="F381" s="3">
        <v>217.77865600585938</v>
      </c>
      <c r="G381" s="3">
        <v>183.68765258789062</v>
      </c>
      <c r="H381" s="3">
        <v>489.94589233398438</v>
      </c>
      <c r="I381" s="3">
        <v>328.9434814453125</v>
      </c>
      <c r="J381" s="3">
        <v>301.74880981445312</v>
      </c>
      <c r="K381" s="3">
        <f t="shared" si="30"/>
        <v>40.077506072093236</v>
      </c>
      <c r="L381" s="3">
        <f t="shared" si="31"/>
        <v>43.689432886600073</v>
      </c>
      <c r="M381" s="3">
        <f t="shared" si="32"/>
        <v>2.2174216791216104</v>
      </c>
      <c r="N381" s="3">
        <f t="shared" si="33"/>
        <v>14.789156308697134</v>
      </c>
      <c r="O381" s="3">
        <f t="shared" si="34"/>
        <v>0.91732722134704914</v>
      </c>
      <c r="P381" s="4">
        <f t="shared" si="35"/>
        <v>770.23420108524681</v>
      </c>
    </row>
    <row r="382" spans="1:16" x14ac:dyDescent="0.15">
      <c r="A382" t="s">
        <v>16</v>
      </c>
      <c r="B382" s="1">
        <v>2008</v>
      </c>
      <c r="C382" s="3">
        <v>9465.74609375</v>
      </c>
      <c r="D382" s="3">
        <v>6028.61083984375</v>
      </c>
      <c r="E382" s="3">
        <v>323.19158935546875</v>
      </c>
      <c r="F382" s="3">
        <v>207.91020202636719</v>
      </c>
      <c r="G382" s="3">
        <v>3.3642427921295166</v>
      </c>
      <c r="H382" s="3">
        <v>768.28094482421875</v>
      </c>
      <c r="I382" s="3">
        <v>376.37887573242188</v>
      </c>
      <c r="J382" s="3">
        <v>299.6378173828125</v>
      </c>
      <c r="K382" s="3">
        <f t="shared" si="30"/>
        <v>25.149514768409745</v>
      </c>
      <c r="L382" s="3">
        <f t="shared" si="31"/>
        <v>31.590625563984513</v>
      </c>
      <c r="M382" s="3">
        <f t="shared" si="32"/>
        <v>1.3468966586938382</v>
      </c>
      <c r="N382" s="3">
        <f t="shared" si="33"/>
        <v>9.6633086743594472</v>
      </c>
      <c r="O382" s="3">
        <f t="shared" si="34"/>
        <v>0.79610689308672389</v>
      </c>
      <c r="P382" s="4">
        <f t="shared" si="35"/>
        <v>248.9706474071005</v>
      </c>
    </row>
    <row r="383" spans="1:16" x14ac:dyDescent="0.15">
      <c r="A383" t="s">
        <v>17</v>
      </c>
      <c r="B383" s="1">
        <v>2008</v>
      </c>
      <c r="C383" s="3">
        <v>4283.802734375</v>
      </c>
      <c r="D383" s="3">
        <v>3037.574951171875</v>
      </c>
      <c r="E383" s="3">
        <v>119.54276275634766</v>
      </c>
      <c r="F383" s="3">
        <v>238.18838500976562</v>
      </c>
      <c r="G383" s="3">
        <v>76.031890869140625</v>
      </c>
      <c r="H383" s="3">
        <v>251.53321838378906</v>
      </c>
      <c r="I383" s="3">
        <v>106.29505920410156</v>
      </c>
      <c r="J383" s="3">
        <v>97.106002807617188</v>
      </c>
      <c r="K383" s="3">
        <f t="shared" si="30"/>
        <v>40.301052245048304</v>
      </c>
      <c r="L383" s="3">
        <f t="shared" si="31"/>
        <v>44.114705687782362</v>
      </c>
      <c r="M383" s="3">
        <f t="shared" si="32"/>
        <v>1.2747444725038963</v>
      </c>
      <c r="N383" s="3">
        <f t="shared" si="33"/>
        <v>7.5718537805193113</v>
      </c>
      <c r="O383" s="3">
        <f t="shared" si="34"/>
        <v>0.91355142501176756</v>
      </c>
      <c r="P383" s="4">
        <f t="shared" si="35"/>
        <v>198.6003262683362</v>
      </c>
    </row>
    <row r="384" spans="1:16" x14ac:dyDescent="0.15">
      <c r="A384" t="s">
        <v>18</v>
      </c>
      <c r="B384" s="1">
        <v>2008</v>
      </c>
      <c r="C384" s="3">
        <v>9969.0361328125</v>
      </c>
      <c r="D384" s="3">
        <v>5332.212890625</v>
      </c>
      <c r="E384" s="3">
        <v>4.2613744735717773</v>
      </c>
      <c r="F384" s="3">
        <v>45.641559600830078</v>
      </c>
      <c r="G384" s="3">
        <v>0.11214143037796021</v>
      </c>
      <c r="H384" s="3">
        <v>396.41995239257812</v>
      </c>
      <c r="I384" s="3">
        <v>72.394882202148438</v>
      </c>
      <c r="J384" s="3">
        <v>68.79376220703125</v>
      </c>
      <c r="K384" s="3">
        <f t="shared" si="30"/>
        <v>137.70360320465653</v>
      </c>
      <c r="L384" s="3">
        <f t="shared" si="31"/>
        <v>144.91191952565705</v>
      </c>
      <c r="M384" s="3">
        <f t="shared" si="32"/>
        <v>1.8199433403448269</v>
      </c>
      <c r="N384" s="3">
        <f t="shared" si="33"/>
        <v>22.545522682370265</v>
      </c>
      <c r="O384" s="3">
        <f t="shared" si="34"/>
        <v>0.95025725734228328</v>
      </c>
      <c r="P384" s="4">
        <f t="shared" si="35"/>
        <v>518.24510683199719</v>
      </c>
    </row>
    <row r="385" spans="1:16" x14ac:dyDescent="0.15">
      <c r="A385" t="s">
        <v>19</v>
      </c>
      <c r="B385" s="1">
        <v>2008</v>
      </c>
      <c r="C385" s="3">
        <v>168.77284240722656</v>
      </c>
      <c r="D385" s="3">
        <v>3.0278184413909912</v>
      </c>
      <c r="E385" s="3">
        <v>6.167778491973877</v>
      </c>
      <c r="F385" s="3">
        <v>25.904670715332031</v>
      </c>
      <c r="G385" s="3">
        <v>0.11214143037796021</v>
      </c>
      <c r="H385" s="3">
        <v>68.406272888183594</v>
      </c>
      <c r="I385" s="3">
        <v>19.868234634399414</v>
      </c>
      <c r="J385" s="3">
        <v>17.1363525390625</v>
      </c>
      <c r="K385" s="3">
        <f t="shared" si="30"/>
        <v>8.494606869349985</v>
      </c>
      <c r="L385" s="3">
        <f t="shared" si="31"/>
        <v>9.848819462747807</v>
      </c>
      <c r="M385" s="3">
        <f t="shared" si="32"/>
        <v>3.6530772694970235</v>
      </c>
      <c r="N385" s="3">
        <f t="shared" si="33"/>
        <v>1.7874108047480635</v>
      </c>
      <c r="O385" s="3">
        <f t="shared" si="34"/>
        <v>0.86250000839999164</v>
      </c>
      <c r="P385" s="4">
        <f t="shared" si="35"/>
        <v>21.20727884579545</v>
      </c>
    </row>
    <row r="386" spans="1:16" x14ac:dyDescent="0.15">
      <c r="A386" t="s">
        <v>21</v>
      </c>
      <c r="B386" s="1">
        <v>2008</v>
      </c>
      <c r="C386" s="3">
        <v>10687.078125</v>
      </c>
      <c r="D386" s="3">
        <v>4967.3046875</v>
      </c>
      <c r="E386" s="3">
        <v>177.64540100097656</v>
      </c>
      <c r="F386" s="3">
        <v>282.03570556640625</v>
      </c>
      <c r="G386" s="3">
        <v>156.43728637695312</v>
      </c>
      <c r="H386" s="3">
        <v>174.71633911132812</v>
      </c>
      <c r="I386" s="3">
        <v>538.18084716796875</v>
      </c>
      <c r="J386" s="3">
        <v>467.5244140625</v>
      </c>
      <c r="K386" s="3">
        <f t="shared" si="30"/>
        <v>19.857782344425409</v>
      </c>
      <c r="L386" s="3">
        <f t="shared" si="31"/>
        <v>22.858866411137452</v>
      </c>
      <c r="M386" s="3">
        <f t="shared" si="32"/>
        <v>1.7375511254205827</v>
      </c>
      <c r="N386" s="3">
        <f t="shared" si="33"/>
        <v>17.428675914204497</v>
      </c>
      <c r="O386" s="3">
        <f t="shared" si="34"/>
        <v>0.86871247188137757</v>
      </c>
      <c r="P386" s="4">
        <f t="shared" si="35"/>
        <v>258.39371179369243</v>
      </c>
    </row>
    <row r="387" spans="1:16" x14ac:dyDescent="0.15">
      <c r="A387" t="s">
        <v>22</v>
      </c>
      <c r="B387" s="1">
        <v>2008</v>
      </c>
      <c r="C387" s="3">
        <v>4553.61474609375</v>
      </c>
      <c r="D387" s="3">
        <v>2463.298583984375</v>
      </c>
      <c r="E387" s="3">
        <v>489.49734497070312</v>
      </c>
      <c r="F387" s="3">
        <v>62.462776184082031</v>
      </c>
      <c r="G387" s="3">
        <v>288.31561279296875</v>
      </c>
      <c r="H387" s="3">
        <v>195.12608337402344</v>
      </c>
      <c r="I387" s="3">
        <v>183.03611755371094</v>
      </c>
      <c r="J387" s="3">
        <v>156.21400451660156</v>
      </c>
      <c r="K387" s="3">
        <f t="shared" ref="K387:K450" si="36">C387/I387</f>
        <v>24.878230629851057</v>
      </c>
      <c r="L387" s="3">
        <f t="shared" ref="L387:L450" si="37">C387/J387</f>
        <v>29.149849657748305</v>
      </c>
      <c r="M387" s="3">
        <f t="shared" ref="M387:M450" si="38">C387/(D387+E387+I387+J387)</f>
        <v>1.3832172076315312</v>
      </c>
      <c r="N387" s="3">
        <f t="shared" ref="N387:N450" si="39">C387/(F387+G387+H387)</f>
        <v>8.3414131532619038</v>
      </c>
      <c r="O387" s="3">
        <f t="shared" ref="O387:O450" si="40">J387/I387</f>
        <v>0.85345999797423278</v>
      </c>
      <c r="P387" s="4">
        <f t="shared" ref="P387:P450" si="41">(C387/VLOOKUP(A387,$A$2:$C$43,3))*100</f>
        <v>324.8721611840283</v>
      </c>
    </row>
    <row r="388" spans="1:16" x14ac:dyDescent="0.15">
      <c r="A388" t="s">
        <v>23</v>
      </c>
      <c r="B388" s="1">
        <v>2008</v>
      </c>
      <c r="C388" s="3">
        <v>793.73699951171875</v>
      </c>
      <c r="D388" s="3">
        <v>547.69873046875</v>
      </c>
      <c r="E388" s="3">
        <v>40.146629333496094</v>
      </c>
      <c r="F388" s="3">
        <v>15.139092445373535</v>
      </c>
      <c r="G388" s="3">
        <v>0.11214143037796021</v>
      </c>
      <c r="H388" s="3">
        <v>200.84529113769531</v>
      </c>
      <c r="I388" s="3">
        <v>65.316825866699219</v>
      </c>
      <c r="J388" s="3">
        <v>57.617881774902344</v>
      </c>
      <c r="K388" s="3">
        <f t="shared" si="36"/>
        <v>12.15210612241942</v>
      </c>
      <c r="L388" s="3">
        <f t="shared" si="37"/>
        <v>13.775879554417445</v>
      </c>
      <c r="M388" s="3">
        <f t="shared" si="38"/>
        <v>1.1167125189177098</v>
      </c>
      <c r="N388" s="3">
        <f t="shared" si="39"/>
        <v>3.6730669290601861</v>
      </c>
      <c r="O388" s="3">
        <f t="shared" si="40"/>
        <v>0.88212923715078961</v>
      </c>
      <c r="P388" s="4">
        <f t="shared" si="41"/>
        <v>167.83881593020988</v>
      </c>
    </row>
    <row r="389" spans="1:16" x14ac:dyDescent="0.15">
      <c r="A389" t="s">
        <v>24</v>
      </c>
      <c r="B389" s="1">
        <v>2008</v>
      </c>
      <c r="C389" s="3">
        <v>15942.810546875</v>
      </c>
      <c r="D389" s="3">
        <v>8470.939453125</v>
      </c>
      <c r="E389" s="3">
        <v>579.09832763671875</v>
      </c>
      <c r="F389" s="3">
        <v>534.6903076171875</v>
      </c>
      <c r="G389" s="3">
        <v>398.43850708007812</v>
      </c>
      <c r="H389" s="3">
        <v>1677.8599853515625</v>
      </c>
      <c r="I389" s="3">
        <v>546.62481689453125</v>
      </c>
      <c r="J389" s="3">
        <v>476.46511840820312</v>
      </c>
      <c r="K389" s="3">
        <f t="shared" si="36"/>
        <v>29.165910610222245</v>
      </c>
      <c r="L389" s="3">
        <f t="shared" si="37"/>
        <v>33.46060379013155</v>
      </c>
      <c r="M389" s="3">
        <f t="shared" si="38"/>
        <v>1.5827070792966991</v>
      </c>
      <c r="N389" s="3">
        <f t="shared" si="39"/>
        <v>6.1060432532597817</v>
      </c>
      <c r="O389" s="3">
        <f t="shared" si="40"/>
        <v>0.8716492623131944</v>
      </c>
      <c r="P389" s="4">
        <f t="shared" si="41"/>
        <v>186.30009269678723</v>
      </c>
    </row>
    <row r="390" spans="1:16" x14ac:dyDescent="0.15">
      <c r="A390" t="s">
        <v>25</v>
      </c>
      <c r="B390" s="1">
        <v>2008</v>
      </c>
      <c r="C390" s="3">
        <v>1220.8836669921875</v>
      </c>
      <c r="D390" s="3">
        <v>538.83953857421875</v>
      </c>
      <c r="E390" s="3">
        <v>125.14983367919922</v>
      </c>
      <c r="F390" s="3">
        <v>63.8084716796875</v>
      </c>
      <c r="G390" s="3">
        <v>0.11214143037796021</v>
      </c>
      <c r="H390" s="3">
        <v>232.91773986816406</v>
      </c>
      <c r="I390" s="3">
        <v>119.58193969726562</v>
      </c>
      <c r="J390" s="3">
        <v>101.20382690429688</v>
      </c>
      <c r="K390" s="3">
        <f t="shared" si="36"/>
        <v>10.209599125779228</v>
      </c>
      <c r="L390" s="3">
        <f t="shared" si="37"/>
        <v>12.063611667044102</v>
      </c>
      <c r="M390" s="3">
        <f t="shared" si="38"/>
        <v>1.3798801677137733</v>
      </c>
      <c r="N390" s="3">
        <f t="shared" si="39"/>
        <v>4.1129579609334668</v>
      </c>
      <c r="O390" s="3">
        <f t="shared" si="40"/>
        <v>0.8463136420140458</v>
      </c>
      <c r="P390" s="4">
        <f t="shared" si="41"/>
        <v>536.07554385029039</v>
      </c>
    </row>
    <row r="391" spans="1:16" x14ac:dyDescent="0.15">
      <c r="A391" t="s">
        <v>26</v>
      </c>
      <c r="B391" s="1">
        <v>2008</v>
      </c>
      <c r="C391" s="3">
        <v>1365.209716796875</v>
      </c>
      <c r="D391" s="3">
        <v>889.281494140625</v>
      </c>
      <c r="E391" s="3">
        <v>92.068115234375</v>
      </c>
      <c r="F391" s="3">
        <v>32.745296478271484</v>
      </c>
      <c r="G391" s="3">
        <v>1.5699800252914429</v>
      </c>
      <c r="H391" s="3">
        <v>48.781520843505859</v>
      </c>
      <c r="I391" s="3">
        <v>52.526645660400391</v>
      </c>
      <c r="J391" s="3">
        <v>45.324413299560547</v>
      </c>
      <c r="K391" s="3">
        <f t="shared" si="36"/>
        <v>25.990803327197813</v>
      </c>
      <c r="L391" s="3">
        <f t="shared" si="37"/>
        <v>30.120846965494238</v>
      </c>
      <c r="M391" s="3">
        <f t="shared" si="38"/>
        <v>1.2650193396406821</v>
      </c>
      <c r="N391" s="3">
        <f t="shared" si="39"/>
        <v>16.42914962287692</v>
      </c>
      <c r="O391" s="3">
        <f t="shared" si="40"/>
        <v>0.86288421294966533</v>
      </c>
      <c r="P391" s="4">
        <f t="shared" si="41"/>
        <v>178.96157049295408</v>
      </c>
    </row>
    <row r="392" spans="1:16" x14ac:dyDescent="0.15">
      <c r="A392" t="s">
        <v>44</v>
      </c>
      <c r="B392" s="1">
        <v>2008</v>
      </c>
      <c r="C392" s="3">
        <v>7242.09326171875</v>
      </c>
      <c r="D392" s="3">
        <v>3613.308837890625</v>
      </c>
      <c r="E392" s="3">
        <v>1120.6292724609375</v>
      </c>
      <c r="F392" s="3">
        <v>79.508270263671875</v>
      </c>
      <c r="G392" s="3">
        <v>5.1585054397583008</v>
      </c>
      <c r="H392" s="3">
        <v>425.01602172851562</v>
      </c>
      <c r="I392" s="3">
        <v>49.173881530761719</v>
      </c>
      <c r="J392" s="3">
        <v>43.710117340087891</v>
      </c>
      <c r="K392" s="3">
        <f t="shared" si="36"/>
        <v>147.27520049822203</v>
      </c>
      <c r="L392" s="3">
        <f t="shared" si="37"/>
        <v>165.68459895386289</v>
      </c>
      <c r="M392" s="3">
        <f t="shared" si="38"/>
        <v>1.5003853669853666</v>
      </c>
      <c r="N392" s="3">
        <f t="shared" si="39"/>
        <v>14.2090203911301</v>
      </c>
      <c r="O392" s="3">
        <f t="shared" si="40"/>
        <v>0.88888889750840883</v>
      </c>
      <c r="P392" s="4">
        <f t="shared" si="41"/>
        <v>949.34599997903763</v>
      </c>
    </row>
    <row r="393" spans="1:16" x14ac:dyDescent="0.15">
      <c r="A393" t="s">
        <v>27</v>
      </c>
      <c r="B393" s="1">
        <v>2008</v>
      </c>
      <c r="C393" s="3">
        <v>137.82180786132812</v>
      </c>
      <c r="D393" s="3">
        <v>50.912208557128906</v>
      </c>
      <c r="E393" s="3">
        <v>15.026950836181641</v>
      </c>
      <c r="F393" s="3">
        <v>6.167778491973877</v>
      </c>
      <c r="G393" s="3">
        <v>0.11214143037796021</v>
      </c>
      <c r="H393" s="3">
        <v>51.697196960449219</v>
      </c>
      <c r="I393" s="3">
        <v>6.2088236808776855</v>
      </c>
      <c r="J393" s="3">
        <v>4.9670586585998535</v>
      </c>
      <c r="K393" s="3">
        <f t="shared" si="36"/>
        <v>22.197732605259858</v>
      </c>
      <c r="L393" s="3">
        <f t="shared" si="37"/>
        <v>27.747167354809985</v>
      </c>
      <c r="M393" s="3">
        <f t="shared" si="38"/>
        <v>1.7872234101732773</v>
      </c>
      <c r="N393" s="3">
        <f t="shared" si="39"/>
        <v>2.3771759492616824</v>
      </c>
      <c r="O393" s="3">
        <f t="shared" si="40"/>
        <v>0.79999995392004841</v>
      </c>
      <c r="P393" s="4">
        <f t="shared" si="41"/>
        <v>66.447878308355484</v>
      </c>
    </row>
    <row r="394" spans="1:16" x14ac:dyDescent="0.15">
      <c r="A394" t="s">
        <v>51</v>
      </c>
      <c r="B394" s="1">
        <v>2008</v>
      </c>
      <c r="C394" s="3">
        <v>793.9613037109375</v>
      </c>
      <c r="D394" s="3">
        <v>614.1986083984375</v>
      </c>
      <c r="E394" s="3">
        <v>8.5227489471435547</v>
      </c>
      <c r="F394" s="3">
        <v>3.476384162902832</v>
      </c>
      <c r="G394" s="3">
        <v>0.22428286075592041</v>
      </c>
      <c r="H394" s="3">
        <v>60.556369781494141</v>
      </c>
      <c r="I394" s="3">
        <v>10.555000305175781</v>
      </c>
      <c r="J394" s="3">
        <v>9.3132352828979492</v>
      </c>
      <c r="K394" s="3">
        <f t="shared" si="36"/>
        <v>75.221343510677897</v>
      </c>
      <c r="L394" s="3">
        <f t="shared" si="37"/>
        <v>85.250858546320842</v>
      </c>
      <c r="M394" s="3">
        <f t="shared" si="38"/>
        <v>1.235565145221565</v>
      </c>
      <c r="N394" s="3">
        <f t="shared" si="39"/>
        <v>12.356021117476557</v>
      </c>
      <c r="O394" s="3">
        <f t="shared" si="40"/>
        <v>0.88235291460210419</v>
      </c>
      <c r="P394" s="4">
        <f t="shared" si="41"/>
        <v>382.79169972585242</v>
      </c>
    </row>
    <row r="395" spans="1:16" x14ac:dyDescent="0.15">
      <c r="A395" t="s">
        <v>28</v>
      </c>
      <c r="B395" s="1">
        <v>2008</v>
      </c>
      <c r="C395" s="3">
        <v>5547.86083984375</v>
      </c>
      <c r="D395" s="3">
        <v>3730.833251953125</v>
      </c>
      <c r="E395" s="3">
        <v>117.07565307617188</v>
      </c>
      <c r="F395" s="3">
        <v>169.66998291015625</v>
      </c>
      <c r="G395" s="3">
        <v>0.11214143037796021</v>
      </c>
      <c r="H395" s="3">
        <v>445.87432861328125</v>
      </c>
      <c r="I395" s="3">
        <v>231.34075927734375</v>
      </c>
      <c r="J395" s="3">
        <v>199.79994201660156</v>
      </c>
      <c r="K395" s="3">
        <f t="shared" si="36"/>
        <v>23.98133756098153</v>
      </c>
      <c r="L395" s="3">
        <f t="shared" si="37"/>
        <v>27.767079328695566</v>
      </c>
      <c r="M395" s="3">
        <f t="shared" si="38"/>
        <v>1.2965170657628176</v>
      </c>
      <c r="N395" s="3">
        <f t="shared" si="39"/>
        <v>9.0112932516601632</v>
      </c>
      <c r="O395" s="3">
        <f t="shared" si="40"/>
        <v>0.86366078610933683</v>
      </c>
      <c r="P395" s="4">
        <f t="shared" si="41"/>
        <v>298.89431386218052</v>
      </c>
    </row>
    <row r="396" spans="1:16" x14ac:dyDescent="0.15">
      <c r="A396" t="s">
        <v>29</v>
      </c>
      <c r="B396" s="1">
        <v>2008</v>
      </c>
      <c r="C396" s="3">
        <v>1419.8226318359375</v>
      </c>
      <c r="D396" s="3">
        <v>725.2186279296875</v>
      </c>
      <c r="E396" s="3">
        <v>163.165771484375</v>
      </c>
      <c r="F396" s="3">
        <v>31.736024856567383</v>
      </c>
      <c r="G396" s="3">
        <v>86.012474060058594</v>
      </c>
      <c r="H396" s="3">
        <v>40.931621551513672</v>
      </c>
      <c r="I396" s="3">
        <v>108.65441131591797</v>
      </c>
      <c r="J396" s="3">
        <v>93.0081787109375</v>
      </c>
      <c r="K396" s="3">
        <f t="shared" si="36"/>
        <v>13.067326164123557</v>
      </c>
      <c r="L396" s="3">
        <f t="shared" si="37"/>
        <v>15.265567517977539</v>
      </c>
      <c r="M396" s="3">
        <f t="shared" si="38"/>
        <v>1.3025334188245963</v>
      </c>
      <c r="N396" s="3">
        <f t="shared" si="39"/>
        <v>8.9477032639448648</v>
      </c>
      <c r="O396" s="3">
        <f t="shared" si="40"/>
        <v>0.85600002415467247</v>
      </c>
      <c r="P396" s="4">
        <f t="shared" si="41"/>
        <v>474.33140065392331</v>
      </c>
    </row>
    <row r="397" spans="1:16" x14ac:dyDescent="0.15">
      <c r="A397" t="s">
        <v>30</v>
      </c>
      <c r="B397" s="1">
        <v>2008</v>
      </c>
      <c r="C397" s="3">
        <v>5792.77734375</v>
      </c>
      <c r="D397" s="3">
        <v>2852.989990234375</v>
      </c>
      <c r="E397" s="3">
        <v>240.87979125976562</v>
      </c>
      <c r="F397" s="3">
        <v>311.080322265625</v>
      </c>
      <c r="G397" s="3">
        <v>0.11214143037796021</v>
      </c>
      <c r="H397" s="3">
        <v>106.31007385253906</v>
      </c>
      <c r="I397" s="3">
        <v>665.95843505859375</v>
      </c>
      <c r="J397" s="3">
        <v>540.66436767578125</v>
      </c>
      <c r="K397" s="3">
        <f t="shared" si="36"/>
        <v>8.6984067455205789</v>
      </c>
      <c r="L397" s="3">
        <f t="shared" si="37"/>
        <v>10.714183678595479</v>
      </c>
      <c r="M397" s="3">
        <f t="shared" si="38"/>
        <v>1.34700321656041</v>
      </c>
      <c r="N397" s="3">
        <f t="shared" si="39"/>
        <v>13.874831462734493</v>
      </c>
      <c r="O397" s="3">
        <f t="shared" si="40"/>
        <v>0.81185902785090691</v>
      </c>
      <c r="P397" s="4">
        <f t="shared" si="41"/>
        <v>145.32332875405996</v>
      </c>
    </row>
    <row r="398" spans="1:16" x14ac:dyDescent="0.15">
      <c r="A398" t="s">
        <v>31</v>
      </c>
      <c r="B398" s="1">
        <v>2008</v>
      </c>
      <c r="C398" s="3">
        <v>3287.426025390625</v>
      </c>
      <c r="D398" s="3">
        <v>2407.227783203125</v>
      </c>
      <c r="E398" s="3">
        <v>42.165176391601562</v>
      </c>
      <c r="F398" s="3">
        <v>56.407138824462891</v>
      </c>
      <c r="G398" s="3">
        <v>0.11214143037796021</v>
      </c>
      <c r="H398" s="3">
        <v>190.7525634765625</v>
      </c>
      <c r="I398" s="3">
        <v>59.853057861328125</v>
      </c>
      <c r="J398" s="3">
        <v>53.644233703613281</v>
      </c>
      <c r="K398" s="3">
        <f t="shared" si="36"/>
        <v>54.924946909265195</v>
      </c>
      <c r="L398" s="3">
        <f t="shared" si="37"/>
        <v>61.282001781473781</v>
      </c>
      <c r="M398" s="3">
        <f t="shared" si="38"/>
        <v>1.2827026143250246</v>
      </c>
      <c r="N398" s="3">
        <f t="shared" si="39"/>
        <v>13.294785106878402</v>
      </c>
      <c r="O398" s="3">
        <f t="shared" si="40"/>
        <v>0.89626554800090763</v>
      </c>
      <c r="P398" s="4">
        <f t="shared" si="41"/>
        <v>1162.625584969521</v>
      </c>
    </row>
    <row r="399" spans="1:16" x14ac:dyDescent="0.15">
      <c r="A399" t="s">
        <v>32</v>
      </c>
      <c r="B399" s="1">
        <v>2008</v>
      </c>
      <c r="C399" s="3">
        <v>13294.25390625</v>
      </c>
      <c r="D399" s="3">
        <v>9211.521484375</v>
      </c>
      <c r="E399" s="3">
        <v>128.289794921875</v>
      </c>
      <c r="F399" s="3">
        <v>174.37991333007812</v>
      </c>
      <c r="G399" s="3">
        <v>0.11214143037796021</v>
      </c>
      <c r="H399" s="3">
        <v>283.60568237304688</v>
      </c>
      <c r="I399" s="3">
        <v>292.93228149414062</v>
      </c>
      <c r="J399" s="3">
        <v>237.54959106445312</v>
      </c>
      <c r="K399" s="3">
        <f t="shared" si="36"/>
        <v>45.383369283988998</v>
      </c>
      <c r="L399" s="3">
        <f t="shared" si="37"/>
        <v>55.964120361895034</v>
      </c>
      <c r="M399" s="3">
        <f t="shared" si="38"/>
        <v>1.3468955482594636</v>
      </c>
      <c r="N399" s="3">
        <f t="shared" si="39"/>
        <v>29.020562270046028</v>
      </c>
      <c r="O399" s="3">
        <f t="shared" si="40"/>
        <v>0.81093688224732141</v>
      </c>
      <c r="P399" s="4">
        <f t="shared" si="41"/>
        <v>829.90471146537232</v>
      </c>
    </row>
    <row r="400" spans="1:16" x14ac:dyDescent="0.15">
      <c r="A400" t="s">
        <v>33</v>
      </c>
      <c r="B400" s="1">
        <v>2008</v>
      </c>
      <c r="C400" s="3">
        <v>14354.21484375</v>
      </c>
      <c r="D400" s="3">
        <v>5327.390625</v>
      </c>
      <c r="E400" s="3">
        <v>52.594329833984375</v>
      </c>
      <c r="F400" s="3">
        <v>132.77545166015625</v>
      </c>
      <c r="G400" s="3">
        <v>0.11214143037796021</v>
      </c>
      <c r="H400" s="3">
        <v>765.365234375</v>
      </c>
      <c r="I400" s="3">
        <v>260.14971923828125</v>
      </c>
      <c r="J400" s="3">
        <v>214.57693481445312</v>
      </c>
      <c r="K400" s="3">
        <f t="shared" si="36"/>
        <v>55.176745474794906</v>
      </c>
      <c r="L400" s="3">
        <f t="shared" si="37"/>
        <v>66.895423108556557</v>
      </c>
      <c r="M400" s="3">
        <f t="shared" si="38"/>
        <v>2.4517373019641311</v>
      </c>
      <c r="N400" s="3">
        <f t="shared" si="39"/>
        <v>15.980149914196366</v>
      </c>
      <c r="O400" s="3">
        <f t="shared" si="40"/>
        <v>0.82482093558561087</v>
      </c>
      <c r="P400" s="4">
        <f t="shared" si="41"/>
        <v>4611.1891887970469</v>
      </c>
    </row>
    <row r="401" spans="1:16" x14ac:dyDescent="0.15">
      <c r="A401" t="s">
        <v>34</v>
      </c>
      <c r="B401" s="1">
        <v>2008</v>
      </c>
      <c r="C401" s="3">
        <v>5784.8154296875</v>
      </c>
      <c r="D401" s="3">
        <v>2855.120849609375</v>
      </c>
      <c r="E401" s="3">
        <v>17.942628860473633</v>
      </c>
      <c r="F401" s="3">
        <v>220.35791015625</v>
      </c>
      <c r="G401" s="3">
        <v>0.11214143037796021</v>
      </c>
      <c r="H401" s="3">
        <v>172.69779968261719</v>
      </c>
      <c r="I401" s="3">
        <v>200.17247009277344</v>
      </c>
      <c r="J401" s="3">
        <v>158.20082092285156</v>
      </c>
      <c r="K401" s="3">
        <f t="shared" si="36"/>
        <v>28.899155947900457</v>
      </c>
      <c r="L401" s="3">
        <f t="shared" si="37"/>
        <v>36.566279466454418</v>
      </c>
      <c r="M401" s="3">
        <f t="shared" si="38"/>
        <v>1.7901682261938825</v>
      </c>
      <c r="N401" s="3">
        <f t="shared" si="39"/>
        <v>14.71334802937894</v>
      </c>
      <c r="O401" s="3">
        <f t="shared" si="40"/>
        <v>0.79032256957977598</v>
      </c>
      <c r="P401" s="4">
        <f t="shared" si="41"/>
        <v>273.82760649061436</v>
      </c>
    </row>
    <row r="402" spans="1:16" x14ac:dyDescent="0.15">
      <c r="A402" t="s">
        <v>35</v>
      </c>
      <c r="B402" s="1">
        <v>2008</v>
      </c>
      <c r="C402" s="3">
        <v>248834.65625</v>
      </c>
      <c r="D402" s="3">
        <v>52371.6171875</v>
      </c>
      <c r="E402" s="3">
        <v>11753.6552734375</v>
      </c>
      <c r="F402" s="3">
        <v>9338.12890625</v>
      </c>
      <c r="G402" s="3">
        <v>337.9942626953125</v>
      </c>
      <c r="H402" s="3">
        <v>69564.6953125</v>
      </c>
      <c r="I402" s="3">
        <v>23651.271484375</v>
      </c>
      <c r="J402" s="3">
        <v>20077.720703125</v>
      </c>
      <c r="K402" s="3">
        <f t="shared" si="36"/>
        <v>10.520984312170716</v>
      </c>
      <c r="L402" s="3">
        <f t="shared" si="37"/>
        <v>12.393570960037813</v>
      </c>
      <c r="M402" s="3">
        <f t="shared" si="38"/>
        <v>2.3071378499598802</v>
      </c>
      <c r="N402" s="3">
        <f t="shared" si="39"/>
        <v>3.1402332916117728</v>
      </c>
      <c r="O402" s="3">
        <f t="shared" si="40"/>
        <v>0.84890661021709402</v>
      </c>
      <c r="P402" s="4">
        <f t="shared" si="41"/>
        <v>236.57801153861323</v>
      </c>
    </row>
    <row r="403" spans="1:16" x14ac:dyDescent="0.15">
      <c r="A403" t="s">
        <v>52</v>
      </c>
      <c r="B403" s="1">
        <v>2008</v>
      </c>
      <c r="C403" s="3">
        <v>934.69879150390625</v>
      </c>
      <c r="D403" s="3">
        <v>108.44075775146484</v>
      </c>
      <c r="E403" s="3">
        <v>562.83782958984375</v>
      </c>
      <c r="F403" s="3">
        <v>37.343093872070312</v>
      </c>
      <c r="G403" s="3">
        <v>0.11214143037796021</v>
      </c>
      <c r="H403" s="3">
        <v>343.15277099609375</v>
      </c>
      <c r="I403" s="3">
        <v>15.894588470458984</v>
      </c>
      <c r="J403" s="3">
        <v>15.025352478027344</v>
      </c>
      <c r="K403" s="3">
        <f t="shared" si="36"/>
        <v>58.80610204165388</v>
      </c>
      <c r="L403" s="3">
        <f t="shared" si="37"/>
        <v>62.208110782810834</v>
      </c>
      <c r="M403" s="3">
        <f t="shared" si="38"/>
        <v>1.3311033188582235</v>
      </c>
      <c r="N403" s="3">
        <f t="shared" si="39"/>
        <v>2.4558043342124165</v>
      </c>
      <c r="O403" s="3">
        <f t="shared" si="40"/>
        <v>0.94531245687504484</v>
      </c>
      <c r="P403" s="4">
        <f t="shared" si="41"/>
        <v>0.88865909923485176</v>
      </c>
    </row>
    <row r="404" spans="1:16" x14ac:dyDescent="0.15">
      <c r="A404" t="s">
        <v>36</v>
      </c>
      <c r="B404" s="1">
        <v>2008</v>
      </c>
      <c r="C404" s="3">
        <v>4598.2470703125</v>
      </c>
      <c r="D404" s="3">
        <v>518.54193115234375</v>
      </c>
      <c r="E404" s="3">
        <v>510.91635131835938</v>
      </c>
      <c r="F404" s="3">
        <v>253.43962097167969</v>
      </c>
      <c r="G404" s="3">
        <v>0.11214143037796021</v>
      </c>
      <c r="H404" s="3">
        <v>1583.9976806640625</v>
      </c>
      <c r="I404" s="3">
        <v>732.8895263671875</v>
      </c>
      <c r="J404" s="3">
        <v>513.09716796875</v>
      </c>
      <c r="K404" s="3">
        <f t="shared" si="36"/>
        <v>6.2741339654630517</v>
      </c>
      <c r="L404" s="3">
        <f t="shared" si="37"/>
        <v>8.9617471258242354</v>
      </c>
      <c r="M404" s="3">
        <f t="shared" si="38"/>
        <v>2.0208122442783387</v>
      </c>
      <c r="N404" s="3">
        <f t="shared" si="39"/>
        <v>2.5023800516844337</v>
      </c>
      <c r="O404" s="3">
        <f t="shared" si="40"/>
        <v>0.70010165176201666</v>
      </c>
      <c r="P404" s="4">
        <f t="shared" si="41"/>
        <v>239.10578411339105</v>
      </c>
    </row>
    <row r="405" spans="1:16" x14ac:dyDescent="0.15">
      <c r="A405" t="s">
        <v>37</v>
      </c>
      <c r="B405" s="1">
        <v>2008</v>
      </c>
      <c r="C405" s="3">
        <v>522.8033447265625</v>
      </c>
      <c r="D405" s="3">
        <v>82.0875244140625</v>
      </c>
      <c r="E405" s="3">
        <v>53.715744018554688</v>
      </c>
      <c r="F405" s="3">
        <v>4.5977983474731445</v>
      </c>
      <c r="G405" s="3">
        <v>12.223415374755859</v>
      </c>
      <c r="H405" s="3">
        <v>16.484790802001953</v>
      </c>
      <c r="I405" s="3">
        <v>39.860645294189453</v>
      </c>
      <c r="J405" s="3">
        <v>30.54741096496582</v>
      </c>
      <c r="K405" s="3">
        <f t="shared" si="36"/>
        <v>13.11577725016841</v>
      </c>
      <c r="L405" s="3">
        <f t="shared" si="37"/>
        <v>17.114489516841694</v>
      </c>
      <c r="M405" s="3">
        <f t="shared" si="38"/>
        <v>2.5352795027528456</v>
      </c>
      <c r="N405" s="3">
        <f t="shared" si="39"/>
        <v>15.696969726471091</v>
      </c>
      <c r="O405" s="3">
        <f t="shared" si="40"/>
        <v>0.76635515405012178</v>
      </c>
      <c r="P405" s="4">
        <f t="shared" si="41"/>
        <v>156.44128276369048</v>
      </c>
    </row>
    <row r="406" spans="1:16" x14ac:dyDescent="0.15">
      <c r="A406" t="s">
        <v>38</v>
      </c>
      <c r="B406" s="1">
        <v>2008</v>
      </c>
      <c r="C406" s="3">
        <v>20776.21875</v>
      </c>
      <c r="D406" s="3">
        <v>10320.3759765625</v>
      </c>
      <c r="E406" s="3">
        <v>1696.924072265625</v>
      </c>
      <c r="F406" s="3">
        <v>851.37774658203125</v>
      </c>
      <c r="G406" s="3">
        <v>0.11214143037796021</v>
      </c>
      <c r="H406" s="3">
        <v>657.03662109375</v>
      </c>
      <c r="I406" s="3">
        <v>1154.344482421875</v>
      </c>
      <c r="J406" s="3">
        <v>910.710205078125</v>
      </c>
      <c r="K406" s="3">
        <f t="shared" si="36"/>
        <v>17.998283065736501</v>
      </c>
      <c r="L406" s="3">
        <f t="shared" si="37"/>
        <v>22.813205160271284</v>
      </c>
      <c r="M406" s="3">
        <f t="shared" si="38"/>
        <v>1.4753369829836607</v>
      </c>
      <c r="N406" s="3">
        <f t="shared" si="39"/>
        <v>13.772524794615936</v>
      </c>
      <c r="O406" s="3">
        <f t="shared" si="40"/>
        <v>0.78894144594290205</v>
      </c>
      <c r="P406" s="4">
        <f t="shared" si="41"/>
        <v>193.18496682416085</v>
      </c>
    </row>
    <row r="407" spans="1:16" x14ac:dyDescent="0.15">
      <c r="A407" t="s">
        <v>39</v>
      </c>
      <c r="B407" s="1">
        <v>2008</v>
      </c>
      <c r="C407" s="3">
        <v>3467.9736328125</v>
      </c>
      <c r="D407" s="3">
        <v>2983.7470703125</v>
      </c>
      <c r="E407" s="3">
        <v>137.37324523925781</v>
      </c>
      <c r="F407" s="3">
        <v>32.296730041503906</v>
      </c>
      <c r="G407" s="3">
        <v>33.642429351806641</v>
      </c>
      <c r="H407" s="3">
        <v>89.040290832519531</v>
      </c>
      <c r="I407" s="3">
        <v>50.291469573974609</v>
      </c>
      <c r="J407" s="3">
        <v>46.814529418945312</v>
      </c>
      <c r="K407" s="3">
        <f t="shared" si="36"/>
        <v>68.957492437388339</v>
      </c>
      <c r="L407" s="3">
        <f t="shared" si="37"/>
        <v>74.079002306686647</v>
      </c>
      <c r="M407" s="3">
        <f t="shared" si="38"/>
        <v>1.0776040259005704</v>
      </c>
      <c r="N407" s="3">
        <f t="shared" si="39"/>
        <v>22.376990160689708</v>
      </c>
      <c r="O407" s="3">
        <f t="shared" si="40"/>
        <v>0.93086421644698603</v>
      </c>
      <c r="P407" s="4">
        <f t="shared" si="41"/>
        <v>343.92080496646821</v>
      </c>
    </row>
    <row r="408" spans="1:16" x14ac:dyDescent="0.15">
      <c r="A408" t="s">
        <v>40</v>
      </c>
      <c r="B408" s="1">
        <v>2008</v>
      </c>
      <c r="C408" s="3">
        <v>40054.44921875</v>
      </c>
      <c r="D408" s="3">
        <v>3631.587890625</v>
      </c>
      <c r="E408" s="3">
        <v>118.3092041015625</v>
      </c>
      <c r="F408" s="3">
        <v>477.49819946289062</v>
      </c>
      <c r="G408" s="3">
        <v>3216.888916015625</v>
      </c>
      <c r="H408" s="3">
        <v>441.388671875</v>
      </c>
      <c r="I408" s="3">
        <v>695.139892578125</v>
      </c>
      <c r="J408" s="3">
        <v>582.1392822265625</v>
      </c>
      <c r="K408" s="3">
        <f t="shared" si="36"/>
        <v>57.620702892185669</v>
      </c>
      <c r="L408" s="3">
        <f t="shared" si="37"/>
        <v>68.805611374566595</v>
      </c>
      <c r="M408" s="3">
        <f t="shared" si="38"/>
        <v>7.9675840016814856</v>
      </c>
      <c r="N408" s="3">
        <f t="shared" si="39"/>
        <v>9.6848696056564645</v>
      </c>
      <c r="O408" s="3">
        <f t="shared" si="40"/>
        <v>0.83744191412685665</v>
      </c>
      <c r="P408" s="4">
        <f t="shared" si="41"/>
        <v>899.85985130372512</v>
      </c>
    </row>
    <row r="409" spans="1:16" x14ac:dyDescent="0.15">
      <c r="A409" t="s">
        <v>41</v>
      </c>
      <c r="B409" s="1">
        <v>2008</v>
      </c>
      <c r="C409" s="3">
        <v>1890.480224609375</v>
      </c>
      <c r="D409" s="3">
        <v>1169.7471923828125</v>
      </c>
      <c r="E409" s="3">
        <v>273.512939453125</v>
      </c>
      <c r="F409" s="3">
        <v>34.539558410644531</v>
      </c>
      <c r="G409" s="3">
        <v>0.11214143037796021</v>
      </c>
      <c r="H409" s="3">
        <v>7.1770515441894531</v>
      </c>
      <c r="I409" s="3">
        <v>68.0487060546875</v>
      </c>
      <c r="J409" s="3">
        <v>54.886001586914062</v>
      </c>
      <c r="K409" s="3">
        <f t="shared" si="36"/>
        <v>27.781281000260112</v>
      </c>
      <c r="L409" s="3">
        <f t="shared" si="37"/>
        <v>34.443759245528717</v>
      </c>
      <c r="M409" s="3">
        <f t="shared" si="38"/>
        <v>1.2070530287534424</v>
      </c>
      <c r="N409" s="3">
        <f t="shared" si="39"/>
        <v>45.195712566207071</v>
      </c>
      <c r="O409" s="3">
        <f t="shared" si="40"/>
        <v>0.80656936434331017</v>
      </c>
      <c r="P409" s="4">
        <f t="shared" si="41"/>
        <v>572.7259783739446</v>
      </c>
    </row>
    <row r="410" spans="1:16" x14ac:dyDescent="0.15">
      <c r="A410" t="s">
        <v>42</v>
      </c>
      <c r="B410" s="1">
        <v>2008</v>
      </c>
      <c r="C410" s="3">
        <v>4349.74169921875</v>
      </c>
      <c r="D410" s="3">
        <v>2811.721923828125</v>
      </c>
      <c r="E410" s="3">
        <v>631.1319580078125</v>
      </c>
      <c r="F410" s="3">
        <v>159.91368103027344</v>
      </c>
      <c r="G410" s="3">
        <v>31.287458419799805</v>
      </c>
      <c r="H410" s="3">
        <v>848.01348876953125</v>
      </c>
      <c r="I410" s="3">
        <v>161.30523681640625</v>
      </c>
      <c r="J410" s="3">
        <v>140.19523620605469</v>
      </c>
      <c r="K410" s="3">
        <f t="shared" si="36"/>
        <v>26.965905044791086</v>
      </c>
      <c r="L410" s="3">
        <f t="shared" si="37"/>
        <v>31.026315992831826</v>
      </c>
      <c r="M410" s="3">
        <f t="shared" si="38"/>
        <v>1.1616800353243399</v>
      </c>
      <c r="N410" s="3">
        <f t="shared" si="39"/>
        <v>4.1856047645045011</v>
      </c>
      <c r="O410" s="3">
        <f t="shared" si="40"/>
        <v>0.86913009752821313</v>
      </c>
      <c r="P410" s="4">
        <f t="shared" si="41"/>
        <v>10697.157481315884</v>
      </c>
    </row>
    <row r="411" spans="1:16" x14ac:dyDescent="0.15">
      <c r="A411" t="s">
        <v>1</v>
      </c>
      <c r="B411" s="1">
        <v>2009</v>
      </c>
      <c r="C411" s="3">
        <v>10742.4912109375</v>
      </c>
      <c r="D411" s="3">
        <v>4174.9453125</v>
      </c>
      <c r="E411" s="3">
        <v>710.50543212890625</v>
      </c>
      <c r="F411" s="3">
        <v>177.16072082519531</v>
      </c>
      <c r="G411" s="3">
        <v>0.10956136882305145</v>
      </c>
      <c r="H411" s="3">
        <v>205.97535705566406</v>
      </c>
      <c r="I411" s="3">
        <v>296.995849609375</v>
      </c>
      <c r="J411" s="3">
        <v>254.99984741210938</v>
      </c>
      <c r="K411" s="3">
        <f t="shared" si="36"/>
        <v>36.170509537647092</v>
      </c>
      <c r="L411" s="3">
        <f t="shared" si="37"/>
        <v>42.127441721862624</v>
      </c>
      <c r="M411" s="3">
        <f t="shared" si="38"/>
        <v>1.9756500273089412</v>
      </c>
      <c r="N411" s="3">
        <f t="shared" si="39"/>
        <v>28.030302528605748</v>
      </c>
      <c r="O411" s="3">
        <f t="shared" si="40"/>
        <v>0.85859734318677838</v>
      </c>
      <c r="P411" s="4">
        <f t="shared" si="41"/>
        <v>576.42356711866387</v>
      </c>
    </row>
    <row r="412" spans="1:16" x14ac:dyDescent="0.15">
      <c r="A412" t="s">
        <v>2</v>
      </c>
      <c r="B412" s="1">
        <v>2009</v>
      </c>
      <c r="C412" s="3">
        <v>4706.646484375</v>
      </c>
      <c r="D412" s="3">
        <v>3833.11376953125</v>
      </c>
      <c r="E412" s="3">
        <v>63.326469421386719</v>
      </c>
      <c r="F412" s="3">
        <v>14.133416175842285</v>
      </c>
      <c r="G412" s="3">
        <v>0.10956136882305145</v>
      </c>
      <c r="H412" s="3">
        <v>222.40956115722656</v>
      </c>
      <c r="I412" s="3">
        <v>19.598142623901367</v>
      </c>
      <c r="J412" s="3">
        <v>19.598142623901367</v>
      </c>
      <c r="K412" s="3">
        <f t="shared" si="36"/>
        <v>240.15778304597603</v>
      </c>
      <c r="L412" s="3">
        <f t="shared" si="37"/>
        <v>240.15778304597603</v>
      </c>
      <c r="M412" s="3">
        <f t="shared" si="38"/>
        <v>1.1959047679920589</v>
      </c>
      <c r="N412" s="3">
        <f t="shared" si="39"/>
        <v>19.888425918404792</v>
      </c>
      <c r="O412" s="3">
        <f t="shared" si="40"/>
        <v>1</v>
      </c>
      <c r="P412" s="4">
        <f t="shared" si="41"/>
        <v>886.93542669659246</v>
      </c>
    </row>
    <row r="413" spans="1:16" x14ac:dyDescent="0.15">
      <c r="A413" t="s">
        <v>53</v>
      </c>
      <c r="B413" s="1">
        <v>2009</v>
      </c>
      <c r="C413" s="3">
        <v>927.1082763671875</v>
      </c>
      <c r="D413" s="3">
        <v>707.8759765625</v>
      </c>
      <c r="E413" s="3">
        <v>15.338590621948242</v>
      </c>
      <c r="F413" s="3">
        <v>5.2589454650878906</v>
      </c>
      <c r="G413" s="3">
        <v>0.10956136882305145</v>
      </c>
      <c r="H413" s="3">
        <v>29.691129684448242</v>
      </c>
      <c r="I413" s="3">
        <v>3.4716711044311523</v>
      </c>
      <c r="J413" s="3">
        <v>3.4716711044311523</v>
      </c>
      <c r="K413" s="3">
        <f t="shared" si="36"/>
        <v>267.04957021529202</v>
      </c>
      <c r="L413" s="3">
        <f t="shared" si="37"/>
        <v>267.04957021529202</v>
      </c>
      <c r="M413" s="3">
        <f t="shared" si="38"/>
        <v>1.2697366753686519</v>
      </c>
      <c r="N413" s="3">
        <f t="shared" si="39"/>
        <v>26.443750376068554</v>
      </c>
      <c r="O413" s="3">
        <f t="shared" si="40"/>
        <v>1</v>
      </c>
      <c r="P413" s="4">
        <f t="shared" si="41"/>
        <v>174.70723102393058</v>
      </c>
    </row>
    <row r="414" spans="1:16" x14ac:dyDescent="0.15">
      <c r="A414" t="s">
        <v>3</v>
      </c>
      <c r="B414" s="1">
        <v>2009</v>
      </c>
      <c r="C414" s="3">
        <v>760.57501220703125</v>
      </c>
      <c r="D414" s="3">
        <v>575.964111328125</v>
      </c>
      <c r="E414" s="3">
        <v>27.609462738037109</v>
      </c>
      <c r="F414" s="3">
        <v>11.50394344329834</v>
      </c>
      <c r="G414" s="3">
        <v>1.7529817819595337</v>
      </c>
      <c r="H414" s="3">
        <v>87.649093627929688</v>
      </c>
      <c r="I414" s="3">
        <v>13.326737403869629</v>
      </c>
      <c r="J414" s="3">
        <v>9.743077278137207</v>
      </c>
      <c r="K414" s="3">
        <f t="shared" si="36"/>
        <v>57.071358814812861</v>
      </c>
      <c r="L414" s="3">
        <f t="shared" si="37"/>
        <v>78.063120151341622</v>
      </c>
      <c r="M414" s="3">
        <f t="shared" si="38"/>
        <v>1.2137286148129871</v>
      </c>
      <c r="N414" s="3">
        <f t="shared" si="39"/>
        <v>7.5374593195835429</v>
      </c>
      <c r="O414" s="3">
        <f t="shared" si="40"/>
        <v>0.73109246343430989</v>
      </c>
      <c r="P414" s="4">
        <f t="shared" si="41"/>
        <v>1049.9244811230189</v>
      </c>
    </row>
    <row r="415" spans="1:16" x14ac:dyDescent="0.15">
      <c r="A415" t="s">
        <v>45</v>
      </c>
      <c r="B415" s="1">
        <v>2009</v>
      </c>
      <c r="C415" s="3">
        <v>4570.13330078125</v>
      </c>
      <c r="D415" s="3">
        <v>3145.945068359375</v>
      </c>
      <c r="E415" s="3">
        <v>171.46353149414062</v>
      </c>
      <c r="F415" s="3">
        <v>208.82395935058594</v>
      </c>
      <c r="G415" s="3">
        <v>0.10956136882305145</v>
      </c>
      <c r="H415" s="3">
        <v>124.89995574951172</v>
      </c>
      <c r="I415" s="3">
        <v>225.88259887695312</v>
      </c>
      <c r="J415" s="3">
        <v>208.0762939453125</v>
      </c>
      <c r="K415" s="3">
        <f t="shared" si="36"/>
        <v>20.232338938471202</v>
      </c>
      <c r="L415" s="3">
        <f t="shared" si="37"/>
        <v>21.963738464038542</v>
      </c>
      <c r="M415" s="3">
        <f t="shared" si="38"/>
        <v>1.2182579578524466</v>
      </c>
      <c r="N415" s="3">
        <f t="shared" si="39"/>
        <v>13.689859234973163</v>
      </c>
      <c r="O415" s="3">
        <f t="shared" si="40"/>
        <v>0.92117009003716843</v>
      </c>
      <c r="P415" s="4">
        <f t="shared" si="41"/>
        <v>6308.7726489490178</v>
      </c>
    </row>
    <row r="416" spans="1:16" x14ac:dyDescent="0.15">
      <c r="A416" t="s">
        <v>54</v>
      </c>
      <c r="B416" s="1">
        <v>2009</v>
      </c>
      <c r="C416" s="3">
        <v>0.54780679941177368</v>
      </c>
      <c r="D416" s="3">
        <v>2.8485953807830811</v>
      </c>
      <c r="E416" s="3">
        <v>3569.6943359375</v>
      </c>
      <c r="F416" s="3">
        <v>823.56890869140625</v>
      </c>
      <c r="G416" s="3">
        <v>0.10956136882305145</v>
      </c>
      <c r="H416" s="3">
        <v>0.10956136137247086</v>
      </c>
      <c r="I416" s="3">
        <v>0.11198938637971878</v>
      </c>
      <c r="J416" s="3">
        <v>0.11198938637971878</v>
      </c>
      <c r="K416" s="3">
        <f t="shared" si="36"/>
        <v>4.8915956870621908</v>
      </c>
      <c r="L416" s="3">
        <f t="shared" si="37"/>
        <v>4.8915956870621908</v>
      </c>
      <c r="M416" s="3">
        <f t="shared" si="38"/>
        <v>1.5332844632671945E-4</v>
      </c>
      <c r="N416" s="3">
        <f t="shared" si="39"/>
        <v>6.6498514000795769E-4</v>
      </c>
      <c r="O416" s="3">
        <f t="shared" si="40"/>
        <v>1</v>
      </c>
      <c r="P416" s="4">
        <f t="shared" si="41"/>
        <v>0.75621176136077006</v>
      </c>
    </row>
    <row r="417" spans="1:16" x14ac:dyDescent="0.15">
      <c r="A417" t="s">
        <v>46</v>
      </c>
      <c r="B417" s="1">
        <v>2009</v>
      </c>
      <c r="C417" s="3">
        <v>809.54888916015625</v>
      </c>
      <c r="D417" s="3">
        <v>607.73687744140625</v>
      </c>
      <c r="E417" s="3">
        <v>4.9302611351013184</v>
      </c>
      <c r="F417" s="3">
        <v>10.846574783325195</v>
      </c>
      <c r="G417" s="3">
        <v>1.5338591337203979</v>
      </c>
      <c r="H417" s="3">
        <v>137.60906982421875</v>
      </c>
      <c r="I417" s="3">
        <v>19.598142623901367</v>
      </c>
      <c r="J417" s="3">
        <v>15.67851448059082</v>
      </c>
      <c r="K417" s="3">
        <f t="shared" si="36"/>
        <v>41.307429213871124</v>
      </c>
      <c r="L417" s="3">
        <f t="shared" si="37"/>
        <v>51.634285261038947</v>
      </c>
      <c r="M417" s="3">
        <f t="shared" si="38"/>
        <v>1.2494122091396938</v>
      </c>
      <c r="N417" s="3">
        <f t="shared" si="39"/>
        <v>5.3973702757004141</v>
      </c>
      <c r="O417" s="3">
        <f t="shared" si="40"/>
        <v>0.80000001946458565</v>
      </c>
      <c r="P417" s="4">
        <f t="shared" si="41"/>
        <v>1117.5297423047998</v>
      </c>
    </row>
    <row r="418" spans="1:16" x14ac:dyDescent="0.15">
      <c r="A418" t="s">
        <v>4</v>
      </c>
      <c r="B418" s="1">
        <v>2009</v>
      </c>
      <c r="C418" s="3">
        <v>539.5897216796875</v>
      </c>
      <c r="D418" s="3">
        <v>498.72332763671875</v>
      </c>
      <c r="E418" s="3">
        <v>226.5870361328125</v>
      </c>
      <c r="F418" s="3">
        <v>11.284820556640625</v>
      </c>
      <c r="G418" s="3">
        <v>39.332530975341797</v>
      </c>
      <c r="H418" s="3">
        <v>80.856285095214844</v>
      </c>
      <c r="I418" s="3">
        <v>9.1831302642822266</v>
      </c>
      <c r="J418" s="3">
        <v>9.1831302642822266</v>
      </c>
      <c r="K418" s="3">
        <f t="shared" si="36"/>
        <v>58.75880077389526</v>
      </c>
      <c r="L418" s="3">
        <f t="shared" si="37"/>
        <v>58.75880077389526</v>
      </c>
      <c r="M418" s="3">
        <f t="shared" si="38"/>
        <v>0.72557036761639304</v>
      </c>
      <c r="N418" s="3">
        <f t="shared" si="39"/>
        <v>4.1041667023308408</v>
      </c>
      <c r="O418" s="3">
        <f t="shared" si="40"/>
        <v>1</v>
      </c>
      <c r="P418" s="4">
        <f t="shared" si="41"/>
        <v>319.33699731644435</v>
      </c>
    </row>
    <row r="419" spans="1:16" x14ac:dyDescent="0.15">
      <c r="A419" t="s">
        <v>5</v>
      </c>
      <c r="B419" s="1">
        <v>2009</v>
      </c>
      <c r="C419" s="3">
        <v>3085.467041015625</v>
      </c>
      <c r="D419" s="3">
        <v>438.35501098632812</v>
      </c>
      <c r="E419" s="3">
        <v>738.11492919921875</v>
      </c>
      <c r="F419" s="3">
        <v>109.56136322021484</v>
      </c>
      <c r="G419" s="3">
        <v>646.9598388671875</v>
      </c>
      <c r="H419" s="3">
        <v>203.0172119140625</v>
      </c>
      <c r="I419" s="3">
        <v>297.55581665039062</v>
      </c>
      <c r="J419" s="3">
        <v>237.75347900390625</v>
      </c>
      <c r="K419" s="3">
        <f t="shared" si="36"/>
        <v>10.369372293739614</v>
      </c>
      <c r="L419" s="3">
        <f t="shared" si="37"/>
        <v>12.977589450814856</v>
      </c>
      <c r="M419" s="3">
        <f t="shared" si="38"/>
        <v>1.8024912187358166</v>
      </c>
      <c r="N419" s="3">
        <f t="shared" si="39"/>
        <v>3.2155742761236805</v>
      </c>
      <c r="O419" s="3">
        <f t="shared" si="40"/>
        <v>0.79902144639723727</v>
      </c>
      <c r="P419" s="4">
        <f t="shared" si="41"/>
        <v>95.029350049018262</v>
      </c>
    </row>
    <row r="420" spans="1:16" x14ac:dyDescent="0.15">
      <c r="A420" t="s">
        <v>55</v>
      </c>
      <c r="B420" s="1">
        <v>2009</v>
      </c>
      <c r="C420" s="3">
        <v>33.964023590087891</v>
      </c>
      <c r="D420" s="3">
        <v>29.691129684448242</v>
      </c>
      <c r="E420" s="3">
        <v>1.2051750421524048</v>
      </c>
      <c r="F420" s="3">
        <v>0.65736818313598633</v>
      </c>
      <c r="G420" s="3">
        <v>0.10956136882305145</v>
      </c>
      <c r="H420" s="3">
        <v>199.62080383300781</v>
      </c>
      <c r="I420" s="3">
        <v>0.11198938637971878</v>
      </c>
      <c r="J420" s="3">
        <v>0.11198938637971878</v>
      </c>
      <c r="K420" s="3">
        <f t="shared" si="36"/>
        <v>303.27895069383788</v>
      </c>
      <c r="L420" s="3">
        <f t="shared" si="37"/>
        <v>303.27895069383788</v>
      </c>
      <c r="M420" s="3">
        <f t="shared" si="38"/>
        <v>1.0913789905155036</v>
      </c>
      <c r="N420" s="3">
        <f t="shared" si="39"/>
        <v>0.16949153032655581</v>
      </c>
      <c r="O420" s="3">
        <f t="shared" si="40"/>
        <v>1</v>
      </c>
      <c r="P420" s="4">
        <f t="shared" si="41"/>
        <v>1.0460585201238037</v>
      </c>
    </row>
    <row r="421" spans="1:16" x14ac:dyDescent="0.15">
      <c r="A421" t="s">
        <v>47</v>
      </c>
      <c r="B421" s="1">
        <v>2009</v>
      </c>
      <c r="C421" s="3">
        <v>4982.193359375</v>
      </c>
      <c r="D421" s="3">
        <v>3714.458984375</v>
      </c>
      <c r="E421" s="3">
        <v>186.03520202636719</v>
      </c>
      <c r="F421" s="3">
        <v>136.73257446289062</v>
      </c>
      <c r="G421" s="3">
        <v>46.892265319824219</v>
      </c>
      <c r="H421" s="3">
        <v>890.9530029296875</v>
      </c>
      <c r="I421" s="3">
        <v>51.403129577636719</v>
      </c>
      <c r="J421" s="3">
        <v>46.027637481689453</v>
      </c>
      <c r="K421" s="3">
        <f t="shared" si="36"/>
        <v>96.923930513805473</v>
      </c>
      <c r="L421" s="3">
        <f t="shared" si="37"/>
        <v>108.24351698166124</v>
      </c>
      <c r="M421" s="3">
        <f t="shared" si="38"/>
        <v>1.2461948179047988</v>
      </c>
      <c r="N421" s="3">
        <f t="shared" si="39"/>
        <v>4.636419216312115</v>
      </c>
      <c r="O421" s="3">
        <f t="shared" si="40"/>
        <v>0.89542480895392973</v>
      </c>
      <c r="P421" s="4">
        <f t="shared" si="41"/>
        <v>153.44665506590434</v>
      </c>
    </row>
    <row r="422" spans="1:16" x14ac:dyDescent="0.15">
      <c r="A422" t="s">
        <v>6</v>
      </c>
      <c r="B422" s="1">
        <v>2009</v>
      </c>
      <c r="C422" s="3">
        <v>690.34613037109375</v>
      </c>
      <c r="D422" s="3">
        <v>221.09483337402344</v>
      </c>
      <c r="E422" s="3">
        <v>40.209018707275391</v>
      </c>
      <c r="F422" s="3">
        <v>58.724891662597656</v>
      </c>
      <c r="G422" s="3">
        <v>5.6971907615661621</v>
      </c>
      <c r="H422" s="3">
        <v>80.527603149414062</v>
      </c>
      <c r="I422" s="3">
        <v>44.347797393798828</v>
      </c>
      <c r="J422" s="3">
        <v>40.652149200439453</v>
      </c>
      <c r="K422" s="3">
        <f t="shared" si="36"/>
        <v>15.56663850159163</v>
      </c>
      <c r="L422" s="3">
        <f t="shared" si="37"/>
        <v>16.981786792311365</v>
      </c>
      <c r="M422" s="3">
        <f t="shared" si="38"/>
        <v>1.9934697020690226</v>
      </c>
      <c r="N422" s="3">
        <f t="shared" si="39"/>
        <v>4.7626604199887508</v>
      </c>
      <c r="O422" s="3">
        <f t="shared" si="40"/>
        <v>0.91666670250739124</v>
      </c>
      <c r="P422" s="4">
        <f t="shared" si="41"/>
        <v>126.74488328299118</v>
      </c>
    </row>
    <row r="423" spans="1:16" x14ac:dyDescent="0.15">
      <c r="A423" t="s">
        <v>43</v>
      </c>
      <c r="B423" s="1">
        <v>2009</v>
      </c>
      <c r="C423" s="3">
        <v>12735.5224609375</v>
      </c>
      <c r="D423" s="3">
        <v>9431.8095703125</v>
      </c>
      <c r="E423" s="3">
        <v>15.338590621948242</v>
      </c>
      <c r="F423" s="3">
        <v>289.46112060546875</v>
      </c>
      <c r="G423" s="3">
        <v>159.9595947265625</v>
      </c>
      <c r="H423" s="3">
        <v>343.03662109375</v>
      </c>
      <c r="I423" s="3">
        <v>158.46498107910156</v>
      </c>
      <c r="J423" s="3">
        <v>134.94721984863281</v>
      </c>
      <c r="K423" s="3">
        <f t="shared" si="36"/>
        <v>80.368055921328519</v>
      </c>
      <c r="L423" s="3">
        <f t="shared" si="37"/>
        <v>94.37410029804721</v>
      </c>
      <c r="M423" s="3">
        <f t="shared" si="38"/>
        <v>1.307473285705582</v>
      </c>
      <c r="N423" s="3">
        <f t="shared" si="39"/>
        <v>16.070925052417966</v>
      </c>
      <c r="O423" s="3">
        <f t="shared" si="40"/>
        <v>0.85159016793288034</v>
      </c>
      <c r="P423" s="4">
        <f t="shared" si="41"/>
        <v>2338.1927367243261</v>
      </c>
    </row>
    <row r="424" spans="1:16" x14ac:dyDescent="0.15">
      <c r="A424" t="s">
        <v>7</v>
      </c>
      <c r="B424" s="1">
        <v>2009</v>
      </c>
      <c r="C424" s="3">
        <v>215782.203125</v>
      </c>
      <c r="D424" s="3">
        <v>117130.296875</v>
      </c>
      <c r="E424" s="3">
        <v>20790.03515625</v>
      </c>
      <c r="F424" s="3">
        <v>7059.47705078125</v>
      </c>
      <c r="G424" s="3">
        <v>0.10956136882305145</v>
      </c>
      <c r="H424" s="3">
        <v>1867.5830078125</v>
      </c>
      <c r="I424" s="3">
        <v>9167.2275390625</v>
      </c>
      <c r="J424" s="3">
        <v>7335.30517578125</v>
      </c>
      <c r="K424" s="3">
        <f t="shared" si="36"/>
        <v>23.538436479898621</v>
      </c>
      <c r="L424" s="3">
        <f t="shared" si="37"/>
        <v>29.416936031160834</v>
      </c>
      <c r="M424" s="3">
        <f t="shared" si="38"/>
        <v>1.3973461992159966</v>
      </c>
      <c r="N424" s="3">
        <f t="shared" si="39"/>
        <v>24.171401722050472</v>
      </c>
      <c r="O424" s="3">
        <f t="shared" si="40"/>
        <v>0.80016615105545918</v>
      </c>
      <c r="P424" s="4">
        <f t="shared" si="41"/>
        <v>546.75295110680361</v>
      </c>
    </row>
    <row r="425" spans="1:16" x14ac:dyDescent="0.15">
      <c r="A425" t="s">
        <v>8</v>
      </c>
      <c r="B425" s="1">
        <v>2009</v>
      </c>
      <c r="C425" s="3">
        <v>67304.859375</v>
      </c>
      <c r="D425" s="3">
        <v>7416.8662109375</v>
      </c>
      <c r="E425" s="3">
        <v>8889.58984375</v>
      </c>
      <c r="F425" s="3">
        <v>3125.45703125</v>
      </c>
      <c r="G425" s="3">
        <v>1780.481689453125</v>
      </c>
      <c r="H425" s="3">
        <v>4629.29638671875</v>
      </c>
      <c r="I425" s="3">
        <v>4086.380859375</v>
      </c>
      <c r="J425" s="3">
        <v>3575.59716796875</v>
      </c>
      <c r="K425" s="3">
        <f t="shared" si="36"/>
        <v>16.470530205374466</v>
      </c>
      <c r="L425" s="3">
        <f t="shared" si="37"/>
        <v>18.823389832036089</v>
      </c>
      <c r="M425" s="3">
        <f t="shared" si="38"/>
        <v>2.8080624351449548</v>
      </c>
      <c r="N425" s="3">
        <f t="shared" si="39"/>
        <v>7.0585421981480438</v>
      </c>
      <c r="O425" s="3">
        <f t="shared" si="40"/>
        <v>0.875003405462218</v>
      </c>
      <c r="P425" s="4">
        <f t="shared" si="41"/>
        <v>271.05726931500323</v>
      </c>
    </row>
    <row r="426" spans="1:16" x14ac:dyDescent="0.15">
      <c r="A426" t="s">
        <v>48</v>
      </c>
      <c r="B426" s="1">
        <v>2009</v>
      </c>
      <c r="C426" s="3">
        <v>1298.3021240234375</v>
      </c>
      <c r="D426" s="3">
        <v>888.32354736328125</v>
      </c>
      <c r="E426" s="3">
        <v>100.57733154296875</v>
      </c>
      <c r="F426" s="3">
        <v>39.551651000976562</v>
      </c>
      <c r="G426" s="3">
        <v>0.10956136137247086</v>
      </c>
      <c r="H426" s="3">
        <v>109.56136322021484</v>
      </c>
      <c r="I426" s="3">
        <v>43.89984130859375</v>
      </c>
      <c r="J426" s="3">
        <v>36.732521057128906</v>
      </c>
      <c r="K426" s="3">
        <f t="shared" si="36"/>
        <v>29.574187179790201</v>
      </c>
      <c r="L426" s="3">
        <f t="shared" si="37"/>
        <v>35.344759538944523</v>
      </c>
      <c r="M426" s="3">
        <f t="shared" si="38"/>
        <v>1.2138960005388846</v>
      </c>
      <c r="N426" s="3">
        <f t="shared" si="39"/>
        <v>8.7004403921784306</v>
      </c>
      <c r="O426" s="3">
        <f t="shared" si="40"/>
        <v>0.83673471161132007</v>
      </c>
      <c r="P426" s="4">
        <f t="shared" si="41"/>
        <v>5.2286600366091562</v>
      </c>
    </row>
    <row r="427" spans="1:16" x14ac:dyDescent="0.15">
      <c r="A427" t="s">
        <v>9</v>
      </c>
      <c r="B427" s="1">
        <v>2009</v>
      </c>
      <c r="C427" s="3">
        <v>11092.6494140625</v>
      </c>
      <c r="D427" s="3">
        <v>2827.77880859375</v>
      </c>
      <c r="E427" s="3">
        <v>1.2051750421524048</v>
      </c>
      <c r="F427" s="3">
        <v>415.45669555664062</v>
      </c>
      <c r="G427" s="3">
        <v>682.6768798828125</v>
      </c>
      <c r="H427" s="3">
        <v>233.69438171386719</v>
      </c>
      <c r="I427" s="3">
        <v>790.86907958984375</v>
      </c>
      <c r="J427" s="3">
        <v>700.71759033203125</v>
      </c>
      <c r="K427" s="3">
        <f t="shared" si="36"/>
        <v>14.025898470850965</v>
      </c>
      <c r="L427" s="3">
        <f t="shared" si="37"/>
        <v>15.830413803093352</v>
      </c>
      <c r="M427" s="3">
        <f t="shared" si="38"/>
        <v>2.5674037768432854</v>
      </c>
      <c r="N427" s="3">
        <f t="shared" si="39"/>
        <v>8.3288906457348926</v>
      </c>
      <c r="O427" s="3">
        <f t="shared" si="40"/>
        <v>0.88600959174612515</v>
      </c>
      <c r="P427" s="4">
        <f t="shared" si="41"/>
        <v>448.6303075496055</v>
      </c>
    </row>
    <row r="428" spans="1:16" x14ac:dyDescent="0.15">
      <c r="A428" t="s">
        <v>10</v>
      </c>
      <c r="B428" s="1">
        <v>2009</v>
      </c>
      <c r="C428" s="3">
        <v>1230.59326171875</v>
      </c>
      <c r="D428" s="3">
        <v>301.73199462890625</v>
      </c>
      <c r="E428" s="3">
        <v>349.71987915039062</v>
      </c>
      <c r="F428" s="3">
        <v>42.619369506835938</v>
      </c>
      <c r="G428" s="3">
        <v>0.10956136882305145</v>
      </c>
      <c r="H428" s="3">
        <v>65.62725830078125</v>
      </c>
      <c r="I428" s="3">
        <v>229.35426330566406</v>
      </c>
      <c r="J428" s="3">
        <v>177.50318908691406</v>
      </c>
      <c r="K428" s="3">
        <f t="shared" si="36"/>
        <v>5.3654693136386955</v>
      </c>
      <c r="L428" s="3">
        <f t="shared" si="37"/>
        <v>6.9327952249702545</v>
      </c>
      <c r="M428" s="3">
        <f t="shared" si="38"/>
        <v>1.1627916633505082</v>
      </c>
      <c r="N428" s="3">
        <f t="shared" si="39"/>
        <v>11.356926365460595</v>
      </c>
      <c r="O428" s="3">
        <f t="shared" si="40"/>
        <v>0.7739258321540452</v>
      </c>
      <c r="P428" s="4">
        <f t="shared" si="41"/>
        <v>205.08877940173028</v>
      </c>
    </row>
    <row r="429" spans="1:16" x14ac:dyDescent="0.15">
      <c r="A429" t="s">
        <v>11</v>
      </c>
      <c r="B429" s="1">
        <v>2009</v>
      </c>
      <c r="C429" s="3">
        <v>543.20526123046875</v>
      </c>
      <c r="D429" s="3">
        <v>163.57511901855469</v>
      </c>
      <c r="E429" s="3">
        <v>78.555496215820312</v>
      </c>
      <c r="F429" s="3">
        <v>34.511829376220703</v>
      </c>
      <c r="G429" s="3">
        <v>8.1075410842895508</v>
      </c>
      <c r="H429" s="3">
        <v>54.342437744140625</v>
      </c>
      <c r="I429" s="3">
        <v>61.258197784423828</v>
      </c>
      <c r="J429" s="3">
        <v>52.747001647949219</v>
      </c>
      <c r="K429" s="3">
        <f t="shared" si="36"/>
        <v>8.8674704917386578</v>
      </c>
      <c r="L429" s="3">
        <f t="shared" si="37"/>
        <v>10.298315435178642</v>
      </c>
      <c r="M429" s="3">
        <f t="shared" si="38"/>
        <v>1.5252755798760926</v>
      </c>
      <c r="N429" s="3">
        <f t="shared" si="39"/>
        <v>5.6022600164794918</v>
      </c>
      <c r="O429" s="3">
        <f t="shared" si="40"/>
        <v>0.8610602916131046</v>
      </c>
      <c r="P429" s="4">
        <f t="shared" si="41"/>
        <v>206.85782845271774</v>
      </c>
    </row>
    <row r="430" spans="1:16" x14ac:dyDescent="0.15">
      <c r="A430" t="s">
        <v>49</v>
      </c>
      <c r="B430" s="1">
        <v>2009</v>
      </c>
      <c r="C430" s="3">
        <v>212.54904174804688</v>
      </c>
      <c r="D430" s="3">
        <v>83.485755920410156</v>
      </c>
      <c r="E430" s="3">
        <v>16.653327941894531</v>
      </c>
      <c r="F430" s="3">
        <v>16.324644088745117</v>
      </c>
      <c r="G430" s="3">
        <v>7.1214885711669922</v>
      </c>
      <c r="H430" s="3">
        <v>88.1968994140625</v>
      </c>
      <c r="I430" s="3">
        <v>16.910398483276367</v>
      </c>
      <c r="J430" s="3">
        <v>14.670610427856445</v>
      </c>
      <c r="K430" s="3">
        <f t="shared" si="36"/>
        <v>12.569132652802265</v>
      </c>
      <c r="L430" s="3">
        <f t="shared" si="37"/>
        <v>14.488084377488502</v>
      </c>
      <c r="M430" s="3">
        <f t="shared" si="38"/>
        <v>1.6136417555796714</v>
      </c>
      <c r="N430" s="3">
        <f t="shared" si="39"/>
        <v>1.9038272053307546</v>
      </c>
      <c r="O430" s="3">
        <f t="shared" si="40"/>
        <v>0.8675496584166853</v>
      </c>
      <c r="P430" s="4">
        <f t="shared" si="41"/>
        <v>80.940735213263537</v>
      </c>
    </row>
    <row r="431" spans="1:16" x14ac:dyDescent="0.15">
      <c r="A431" t="s">
        <v>12</v>
      </c>
      <c r="B431" s="1">
        <v>2009</v>
      </c>
      <c r="C431" s="3">
        <v>165774.125</v>
      </c>
      <c r="D431" s="3">
        <v>102785.1015625</v>
      </c>
      <c r="E431" s="3">
        <v>7374.24658203125</v>
      </c>
      <c r="F431" s="3">
        <v>9067.9560546875</v>
      </c>
      <c r="G431" s="3">
        <v>0.10956136882305145</v>
      </c>
      <c r="H431" s="3">
        <v>5883.5546875</v>
      </c>
      <c r="I431" s="3">
        <v>3233.693603515625</v>
      </c>
      <c r="J431" s="3">
        <v>2866.928466796875</v>
      </c>
      <c r="K431" s="3">
        <f t="shared" si="36"/>
        <v>51.264635839268372</v>
      </c>
      <c r="L431" s="3">
        <f t="shared" si="37"/>
        <v>57.822902426726394</v>
      </c>
      <c r="M431" s="3">
        <f t="shared" si="38"/>
        <v>1.4258916864820805</v>
      </c>
      <c r="N431" s="3">
        <f t="shared" si="39"/>
        <v>11.087368568379825</v>
      </c>
      <c r="O431" s="3">
        <f t="shared" si="40"/>
        <v>0.88658012115928109</v>
      </c>
      <c r="P431" s="4">
        <f t="shared" si="41"/>
        <v>1639.490708412892</v>
      </c>
    </row>
    <row r="432" spans="1:16" x14ac:dyDescent="0.15">
      <c r="A432" t="s">
        <v>13</v>
      </c>
      <c r="B432" s="1">
        <v>2009</v>
      </c>
      <c r="C432" s="3">
        <v>56545.27734375</v>
      </c>
      <c r="D432" s="3">
        <v>40468.6796875</v>
      </c>
      <c r="E432" s="3">
        <v>1454.4271240234375</v>
      </c>
      <c r="F432" s="3">
        <v>773.94146728515625</v>
      </c>
      <c r="G432" s="3">
        <v>341.94100952148438</v>
      </c>
      <c r="H432" s="3">
        <v>1899.903564453125</v>
      </c>
      <c r="I432" s="3">
        <v>1482.403564453125</v>
      </c>
      <c r="J432" s="3">
        <v>1309.156005859375</v>
      </c>
      <c r="K432" s="3">
        <f t="shared" si="36"/>
        <v>38.144320952580934</v>
      </c>
      <c r="L432" s="3">
        <f t="shared" si="37"/>
        <v>43.192161278465612</v>
      </c>
      <c r="M432" s="3">
        <f t="shared" si="38"/>
        <v>1.264580101322637</v>
      </c>
      <c r="N432" s="3">
        <f t="shared" si="39"/>
        <v>18.749764263823469</v>
      </c>
      <c r="O432" s="3">
        <f t="shared" si="40"/>
        <v>0.88313063814194015</v>
      </c>
      <c r="P432" s="4">
        <f t="shared" si="41"/>
        <v>1096.1548684327101</v>
      </c>
    </row>
    <row r="433" spans="1:16" x14ac:dyDescent="0.15">
      <c r="A433" t="s">
        <v>14</v>
      </c>
      <c r="B433" s="1">
        <v>2009</v>
      </c>
      <c r="C433" s="3">
        <v>1286.90771484375</v>
      </c>
      <c r="D433" s="3">
        <v>834.5289306640625</v>
      </c>
      <c r="E433" s="3">
        <v>42.948055267333984</v>
      </c>
      <c r="F433" s="3">
        <v>10.408329963684082</v>
      </c>
      <c r="G433" s="3">
        <v>0.10956136882305145</v>
      </c>
      <c r="H433" s="3">
        <v>10.079645156860352</v>
      </c>
      <c r="I433" s="3">
        <v>63.833953857421875</v>
      </c>
      <c r="J433" s="3">
        <v>48.267425537109375</v>
      </c>
      <c r="K433" s="3">
        <f t="shared" si="36"/>
        <v>20.160238197341794</v>
      </c>
      <c r="L433" s="3">
        <f t="shared" si="37"/>
        <v>26.662033463009926</v>
      </c>
      <c r="M433" s="3">
        <f t="shared" si="38"/>
        <v>1.3004606405475465</v>
      </c>
      <c r="N433" s="3">
        <f t="shared" si="39"/>
        <v>62.478719991978451</v>
      </c>
      <c r="O433" s="3">
        <f t="shared" si="40"/>
        <v>0.7561403081018363</v>
      </c>
      <c r="P433" s="4">
        <f t="shared" si="41"/>
        <v>83.720451535503258</v>
      </c>
    </row>
    <row r="434" spans="1:16" x14ac:dyDescent="0.15">
      <c r="A434" t="s">
        <v>15</v>
      </c>
      <c r="B434" s="1">
        <v>2009</v>
      </c>
      <c r="C434" s="3">
        <v>13091.4873046875</v>
      </c>
      <c r="D434" s="3">
        <v>5635.6171875</v>
      </c>
      <c r="E434" s="3">
        <v>571.14337158203125</v>
      </c>
      <c r="F434" s="3">
        <v>350.59637451171875</v>
      </c>
      <c r="G434" s="3">
        <v>169.49142456054688</v>
      </c>
      <c r="H434" s="3">
        <v>478.673583984375</v>
      </c>
      <c r="I434" s="3">
        <v>291.8443603515625</v>
      </c>
      <c r="J434" s="3">
        <v>267.65463256835938</v>
      </c>
      <c r="K434" s="3">
        <f t="shared" si="36"/>
        <v>44.85777038458852</v>
      </c>
      <c r="L434" s="3">
        <f t="shared" si="37"/>
        <v>48.911865186356955</v>
      </c>
      <c r="M434" s="3">
        <f t="shared" si="38"/>
        <v>1.9348189652012511</v>
      </c>
      <c r="N434" s="3">
        <f t="shared" si="39"/>
        <v>13.107722752177203</v>
      </c>
      <c r="O434" s="3">
        <f t="shared" si="40"/>
        <v>0.91711428737542289</v>
      </c>
      <c r="P434" s="4">
        <f t="shared" si="41"/>
        <v>764.87385252480021</v>
      </c>
    </row>
    <row r="435" spans="1:16" x14ac:dyDescent="0.15">
      <c r="A435" t="s">
        <v>16</v>
      </c>
      <c r="B435" s="1">
        <v>2009</v>
      </c>
      <c r="C435" s="3">
        <v>8651.951171875</v>
      </c>
      <c r="D435" s="3">
        <v>5698.1767578125</v>
      </c>
      <c r="E435" s="3">
        <v>351.80154418945312</v>
      </c>
      <c r="F435" s="3">
        <v>252.42938232421875</v>
      </c>
      <c r="G435" s="3">
        <v>72.529624938964844</v>
      </c>
      <c r="H435" s="3">
        <v>752.13873291015625</v>
      </c>
      <c r="I435" s="3">
        <v>347.83905029296875</v>
      </c>
      <c r="J435" s="3">
        <v>283.7811279296875</v>
      </c>
      <c r="K435" s="3">
        <f t="shared" si="36"/>
        <v>24.873432596449025</v>
      </c>
      <c r="L435" s="3">
        <f t="shared" si="37"/>
        <v>30.48811326882419</v>
      </c>
      <c r="M435" s="3">
        <f t="shared" si="38"/>
        <v>1.2948924119702798</v>
      </c>
      <c r="N435" s="3">
        <f t="shared" si="39"/>
        <v>8.032651865449667</v>
      </c>
      <c r="O435" s="3">
        <f t="shared" si="40"/>
        <v>0.81584033676113066</v>
      </c>
      <c r="P435" s="4">
        <f t="shared" si="41"/>
        <v>227.56599038913882</v>
      </c>
    </row>
    <row r="436" spans="1:16" x14ac:dyDescent="0.15">
      <c r="A436" t="s">
        <v>17</v>
      </c>
      <c r="B436" s="1">
        <v>2009</v>
      </c>
      <c r="C436" s="3">
        <v>6409.9970703125</v>
      </c>
      <c r="D436" s="3">
        <v>4109.9755859375</v>
      </c>
      <c r="E436" s="3">
        <v>135.85609436035156</v>
      </c>
      <c r="F436" s="3">
        <v>210.46737670898438</v>
      </c>
      <c r="G436" s="3">
        <v>90.826370239257812</v>
      </c>
      <c r="H436" s="3">
        <v>245.74613952636719</v>
      </c>
      <c r="I436" s="3">
        <v>107.73379516601562</v>
      </c>
      <c r="J436" s="3">
        <v>97.094802856445312</v>
      </c>
      <c r="K436" s="3">
        <f t="shared" si="36"/>
        <v>59.498480123482352</v>
      </c>
      <c r="L436" s="3">
        <f t="shared" si="37"/>
        <v>66.017921471962637</v>
      </c>
      <c r="M436" s="3">
        <f t="shared" si="38"/>
        <v>1.4402350818678178</v>
      </c>
      <c r="N436" s="3">
        <f t="shared" si="39"/>
        <v>11.717604563757925</v>
      </c>
      <c r="O436" s="3">
        <f t="shared" si="40"/>
        <v>0.90124740065848574</v>
      </c>
      <c r="P436" s="4">
        <f t="shared" si="41"/>
        <v>297.17229958509614</v>
      </c>
    </row>
    <row r="437" spans="1:16" x14ac:dyDescent="0.15">
      <c r="A437" t="s">
        <v>18</v>
      </c>
      <c r="B437" s="1">
        <v>2009</v>
      </c>
      <c r="C437" s="3">
        <v>9755.34375</v>
      </c>
      <c r="D437" s="3">
        <v>6311.39208984375</v>
      </c>
      <c r="E437" s="3">
        <v>5.0398225784301758</v>
      </c>
      <c r="F437" s="3">
        <v>55.218925476074219</v>
      </c>
      <c r="G437" s="3">
        <v>0.10956136882305145</v>
      </c>
      <c r="H437" s="3">
        <v>181.87185668945312</v>
      </c>
      <c r="I437" s="3">
        <v>84.104034423828125</v>
      </c>
      <c r="J437" s="3">
        <v>73.5770263671875</v>
      </c>
      <c r="K437" s="3">
        <f t="shared" si="36"/>
        <v>115.99138872268109</v>
      </c>
      <c r="L437" s="3">
        <f t="shared" si="37"/>
        <v>132.58681726706075</v>
      </c>
      <c r="M437" s="3">
        <f t="shared" si="38"/>
        <v>1.5068232189279023</v>
      </c>
      <c r="N437" s="3">
        <f t="shared" si="39"/>
        <v>41.12702201288031</v>
      </c>
      <c r="O437" s="3">
        <f t="shared" si="40"/>
        <v>0.87483349486433026</v>
      </c>
      <c r="P437" s="4">
        <f t="shared" si="41"/>
        <v>507.13620620364691</v>
      </c>
    </row>
    <row r="438" spans="1:16" x14ac:dyDescent="0.15">
      <c r="A438" t="s">
        <v>19</v>
      </c>
      <c r="B438" s="1">
        <v>2009</v>
      </c>
      <c r="C438" s="3">
        <v>132.24057006835938</v>
      </c>
      <c r="D438" s="3">
        <v>2.8485953807830811</v>
      </c>
      <c r="E438" s="3">
        <v>5.4780683517456055</v>
      </c>
      <c r="F438" s="3">
        <v>23.227008819580078</v>
      </c>
      <c r="G438" s="3">
        <v>0.10956136882305145</v>
      </c>
      <c r="H438" s="3">
        <v>66.832427978515625</v>
      </c>
      <c r="I438" s="3">
        <v>20.158090591430664</v>
      </c>
      <c r="J438" s="3">
        <v>16.798408508300781</v>
      </c>
      <c r="K438" s="3">
        <f t="shared" si="36"/>
        <v>6.5601734186359746</v>
      </c>
      <c r="L438" s="3">
        <f t="shared" si="37"/>
        <v>7.8722082513360654</v>
      </c>
      <c r="M438" s="3">
        <f t="shared" si="38"/>
        <v>2.9203033047450919</v>
      </c>
      <c r="N438" s="3">
        <f t="shared" si="39"/>
        <v>1.4665857751192788</v>
      </c>
      <c r="O438" s="3">
        <f t="shared" si="40"/>
        <v>0.83333331756341522</v>
      </c>
      <c r="P438" s="4">
        <f t="shared" si="41"/>
        <v>16.616788602753108</v>
      </c>
    </row>
    <row r="439" spans="1:16" x14ac:dyDescent="0.15">
      <c r="A439" t="s">
        <v>21</v>
      </c>
      <c r="B439" s="1">
        <v>2009</v>
      </c>
      <c r="C439" s="3">
        <v>14587.109375</v>
      </c>
      <c r="D439" s="3">
        <v>5703.7646484375</v>
      </c>
      <c r="E439" s="3">
        <v>1.2051750421524048</v>
      </c>
      <c r="F439" s="3">
        <v>414.25152587890625</v>
      </c>
      <c r="G439" s="3">
        <v>167.62889099121094</v>
      </c>
      <c r="H439" s="3">
        <v>166.97151184082031</v>
      </c>
      <c r="I439" s="3">
        <v>605.526611328125</v>
      </c>
      <c r="J439" s="3">
        <v>539.90087890625</v>
      </c>
      <c r="K439" s="3">
        <f t="shared" si="36"/>
        <v>24.089955919535107</v>
      </c>
      <c r="L439" s="3">
        <f t="shared" si="37"/>
        <v>27.018124890907892</v>
      </c>
      <c r="M439" s="3">
        <f t="shared" si="38"/>
        <v>2.1293815098574798</v>
      </c>
      <c r="N439" s="3">
        <f t="shared" si="39"/>
        <v>19.479297329326549</v>
      </c>
      <c r="O439" s="3">
        <f t="shared" si="40"/>
        <v>0.89162205063467725</v>
      </c>
      <c r="P439" s="4">
        <f t="shared" si="41"/>
        <v>352.68922821192712</v>
      </c>
    </row>
    <row r="440" spans="1:16" x14ac:dyDescent="0.15">
      <c r="A440" t="s">
        <v>22</v>
      </c>
      <c r="B440" s="1">
        <v>2009</v>
      </c>
      <c r="C440" s="3">
        <v>3551.869873046875</v>
      </c>
      <c r="D440" s="3">
        <v>2098.757568359375</v>
      </c>
      <c r="E440" s="3">
        <v>376.56240844726562</v>
      </c>
      <c r="F440" s="3">
        <v>71.87225341796875</v>
      </c>
      <c r="G440" s="3">
        <v>241.91148376464844</v>
      </c>
      <c r="H440" s="3">
        <v>190.63677978515625</v>
      </c>
      <c r="I440" s="3">
        <v>155.77723693847656</v>
      </c>
      <c r="J440" s="3">
        <v>124.64418792724609</v>
      </c>
      <c r="K440" s="3">
        <f t="shared" si="36"/>
        <v>22.800955664977344</v>
      </c>
      <c r="L440" s="3">
        <f t="shared" si="37"/>
        <v>28.496072958653119</v>
      </c>
      <c r="M440" s="3">
        <f t="shared" si="38"/>
        <v>1.2888981059294493</v>
      </c>
      <c r="N440" s="3">
        <f t="shared" si="39"/>
        <v>7.0414857317823927</v>
      </c>
      <c r="O440" s="3">
        <f t="shared" si="40"/>
        <v>0.80014378465625047</v>
      </c>
      <c r="P440" s="4">
        <f t="shared" si="41"/>
        <v>253.40387938857529</v>
      </c>
    </row>
    <row r="441" spans="1:16" x14ac:dyDescent="0.15">
      <c r="A441" t="s">
        <v>23</v>
      </c>
      <c r="B441" s="1">
        <v>2009</v>
      </c>
      <c r="C441" s="3">
        <v>911.550537109375</v>
      </c>
      <c r="D441" s="3">
        <v>577.60748291015625</v>
      </c>
      <c r="E441" s="3">
        <v>40.866390228271484</v>
      </c>
      <c r="F441" s="3">
        <v>15.009906768798828</v>
      </c>
      <c r="G441" s="3">
        <v>0.10956136882305145</v>
      </c>
      <c r="H441" s="3">
        <v>196.22439575195312</v>
      </c>
      <c r="I441" s="3">
        <v>62.378089904785156</v>
      </c>
      <c r="J441" s="3">
        <v>55.322757720947266</v>
      </c>
      <c r="K441" s="3">
        <f t="shared" si="36"/>
        <v>14.613312759348343</v>
      </c>
      <c r="L441" s="3">
        <f t="shared" si="37"/>
        <v>16.476954054013614</v>
      </c>
      <c r="M441" s="3">
        <f t="shared" si="38"/>
        <v>1.2382258061824944</v>
      </c>
      <c r="N441" s="3">
        <f t="shared" si="39"/>
        <v>4.313115698431873</v>
      </c>
      <c r="O441" s="3">
        <f t="shared" si="40"/>
        <v>0.88689406497365897</v>
      </c>
      <c r="P441" s="4">
        <f t="shared" si="41"/>
        <v>192.7509526494305</v>
      </c>
    </row>
    <row r="442" spans="1:16" x14ac:dyDescent="0.15">
      <c r="A442" t="s">
        <v>24</v>
      </c>
      <c r="B442" s="1">
        <v>2009</v>
      </c>
      <c r="C442" s="3">
        <v>18749.236328125</v>
      </c>
      <c r="D442" s="3">
        <v>10946.275390625</v>
      </c>
      <c r="E442" s="3">
        <v>599.3006591796875</v>
      </c>
      <c r="F442" s="3">
        <v>465.41668701171875</v>
      </c>
      <c r="G442" s="3">
        <v>427.17974853515625</v>
      </c>
      <c r="H442" s="3">
        <v>1499.3472900390625</v>
      </c>
      <c r="I442" s="3">
        <v>604.51873779296875</v>
      </c>
      <c r="J442" s="3">
        <v>517.7269287109375</v>
      </c>
      <c r="K442" s="3">
        <f t="shared" si="36"/>
        <v>31.015145033512766</v>
      </c>
      <c r="L442" s="3">
        <f t="shared" si="37"/>
        <v>36.214527945857078</v>
      </c>
      <c r="M442" s="3">
        <f t="shared" si="38"/>
        <v>1.4800679033860393</v>
      </c>
      <c r="N442" s="3">
        <f t="shared" si="39"/>
        <v>7.8384939108599356</v>
      </c>
      <c r="O442" s="3">
        <f t="shared" si="40"/>
        <v>0.85642825663452782</v>
      </c>
      <c r="P442" s="4">
        <f t="shared" si="41"/>
        <v>219.09464806431694</v>
      </c>
    </row>
    <row r="443" spans="1:16" x14ac:dyDescent="0.15">
      <c r="A443" t="s">
        <v>25</v>
      </c>
      <c r="B443" s="1">
        <v>2009</v>
      </c>
      <c r="C443" s="3">
        <v>1769.525634765625</v>
      </c>
      <c r="D443" s="3">
        <v>901.47088623046875</v>
      </c>
      <c r="E443" s="3">
        <v>169.05317687988281</v>
      </c>
      <c r="F443" s="3">
        <v>94.003646850585938</v>
      </c>
      <c r="G443" s="3">
        <v>0.10956136882305145</v>
      </c>
      <c r="H443" s="3">
        <v>231.94140625</v>
      </c>
      <c r="I443" s="3">
        <v>160.14482116699219</v>
      </c>
      <c r="J443" s="3">
        <v>143.1224365234375</v>
      </c>
      <c r="K443" s="3">
        <f t="shared" si="36"/>
        <v>11.049533927297214</v>
      </c>
      <c r="L443" s="3">
        <f t="shared" si="37"/>
        <v>12.363719328351781</v>
      </c>
      <c r="M443" s="3">
        <f t="shared" si="38"/>
        <v>1.288059989878354</v>
      </c>
      <c r="N443" s="3">
        <f t="shared" si="39"/>
        <v>5.4270835505431716</v>
      </c>
      <c r="O443" s="3">
        <f t="shared" si="40"/>
        <v>0.8937063058329906</v>
      </c>
      <c r="P443" s="4">
        <f t="shared" si="41"/>
        <v>776.97772741199492</v>
      </c>
    </row>
    <row r="444" spans="1:16" x14ac:dyDescent="0.15">
      <c r="A444" t="s">
        <v>26</v>
      </c>
      <c r="B444" s="1">
        <v>2009</v>
      </c>
      <c r="C444" s="3">
        <v>1779.1669921875</v>
      </c>
      <c r="D444" s="3">
        <v>1112.8148193359375</v>
      </c>
      <c r="E444" s="3">
        <v>98.49566650390625</v>
      </c>
      <c r="F444" s="3">
        <v>33.416213989257812</v>
      </c>
      <c r="G444" s="3">
        <v>1.2051750421524048</v>
      </c>
      <c r="H444" s="3">
        <v>47.659194946289062</v>
      </c>
      <c r="I444" s="3">
        <v>58.234481811523438</v>
      </c>
      <c r="J444" s="3">
        <v>48.715385437011719</v>
      </c>
      <c r="K444" s="3">
        <f t="shared" si="36"/>
        <v>30.551778548417314</v>
      </c>
      <c r="L444" s="3">
        <f t="shared" si="37"/>
        <v>36.521665100811674</v>
      </c>
      <c r="M444" s="3">
        <f t="shared" si="38"/>
        <v>1.349632481944347</v>
      </c>
      <c r="N444" s="3">
        <f t="shared" si="39"/>
        <v>21.623169236009705</v>
      </c>
      <c r="O444" s="3">
        <f t="shared" si="40"/>
        <v>0.83653848925246077</v>
      </c>
      <c r="P444" s="4">
        <f t="shared" si="41"/>
        <v>233.22608620025994</v>
      </c>
    </row>
    <row r="445" spans="1:16" x14ac:dyDescent="0.15">
      <c r="A445" t="s">
        <v>44</v>
      </c>
      <c r="B445" s="1">
        <v>2009</v>
      </c>
      <c r="C445" s="3">
        <v>9938.6396484375</v>
      </c>
      <c r="D445" s="3">
        <v>5613.26708984375</v>
      </c>
      <c r="E445" s="3">
        <v>1402.82373046875</v>
      </c>
      <c r="F445" s="3">
        <v>108.57530975341797</v>
      </c>
      <c r="G445" s="3">
        <v>8.3266639709472656</v>
      </c>
      <c r="H445" s="3">
        <v>446.57211303710938</v>
      </c>
      <c r="I445" s="3">
        <v>73.017082214355469</v>
      </c>
      <c r="J445" s="3">
        <v>65.401802062988281</v>
      </c>
      <c r="K445" s="3">
        <f t="shared" si="36"/>
        <v>136.11389755702291</v>
      </c>
      <c r="L445" s="3">
        <f t="shared" si="37"/>
        <v>151.96277984612146</v>
      </c>
      <c r="M445" s="3">
        <f t="shared" si="38"/>
        <v>1.3891433597555327</v>
      </c>
      <c r="N445" s="3">
        <f t="shared" si="39"/>
        <v>17.638148553661257</v>
      </c>
      <c r="O445" s="3">
        <f t="shared" si="40"/>
        <v>0.89570549903636121</v>
      </c>
      <c r="P445" s="4">
        <f t="shared" si="41"/>
        <v>1302.8288168216675</v>
      </c>
    </row>
    <row r="446" spans="1:16" x14ac:dyDescent="0.15">
      <c r="A446" t="s">
        <v>27</v>
      </c>
      <c r="B446" s="1">
        <v>2009</v>
      </c>
      <c r="C446" s="3">
        <v>157.43968200683594</v>
      </c>
      <c r="D446" s="3">
        <v>75.159095764160156</v>
      </c>
      <c r="E446" s="3">
        <v>15.886397361755371</v>
      </c>
      <c r="F446" s="3">
        <v>7.340611457824707</v>
      </c>
      <c r="G446" s="3">
        <v>0.10956136882305145</v>
      </c>
      <c r="H446" s="3">
        <v>50.507789611816406</v>
      </c>
      <c r="I446" s="3">
        <v>5.711458683013916</v>
      </c>
      <c r="J446" s="3">
        <v>4.0316181182861328</v>
      </c>
      <c r="K446" s="3">
        <f t="shared" si="36"/>
        <v>27.565581884548553</v>
      </c>
      <c r="L446" s="3">
        <f t="shared" si="37"/>
        <v>39.051238829575595</v>
      </c>
      <c r="M446" s="3">
        <f t="shared" si="38"/>
        <v>1.5620787369096609</v>
      </c>
      <c r="N446" s="3">
        <f t="shared" si="39"/>
        <v>2.716446116855725</v>
      </c>
      <c r="O446" s="3">
        <f t="shared" si="40"/>
        <v>0.70588239222955607</v>
      </c>
      <c r="P446" s="4">
        <f t="shared" si="41"/>
        <v>75.906222630764489</v>
      </c>
    </row>
    <row r="447" spans="1:16" x14ac:dyDescent="0.15">
      <c r="A447" t="s">
        <v>51</v>
      </c>
      <c r="B447" s="1">
        <v>2009</v>
      </c>
      <c r="C447" s="3">
        <v>1184.796630859375</v>
      </c>
      <c r="D447" s="3">
        <v>952.0882568359375</v>
      </c>
      <c r="E447" s="3">
        <v>16.762887954711914</v>
      </c>
      <c r="F447" s="3">
        <v>3.6155250072479248</v>
      </c>
      <c r="G447" s="3">
        <v>0.10956136882305145</v>
      </c>
      <c r="H447" s="3">
        <v>64.641204833984375</v>
      </c>
      <c r="I447" s="3">
        <v>16.462440490722656</v>
      </c>
      <c r="J447" s="3">
        <v>16.462440490722656</v>
      </c>
      <c r="K447" s="3">
        <f t="shared" si="36"/>
        <v>71.969683445602271</v>
      </c>
      <c r="L447" s="3">
        <f t="shared" si="37"/>
        <v>71.969683445602271</v>
      </c>
      <c r="M447" s="3">
        <f t="shared" si="38"/>
        <v>1.1826961320483005</v>
      </c>
      <c r="N447" s="3">
        <f t="shared" si="39"/>
        <v>17.330128779680159</v>
      </c>
      <c r="O447" s="3">
        <f t="shared" si="40"/>
        <v>1</v>
      </c>
      <c r="P447" s="4">
        <f t="shared" si="41"/>
        <v>571.22471087236158</v>
      </c>
    </row>
    <row r="448" spans="1:16" x14ac:dyDescent="0.15">
      <c r="A448" t="s">
        <v>28</v>
      </c>
      <c r="B448" s="1">
        <v>2009</v>
      </c>
      <c r="C448" s="3">
        <v>7455.322265625</v>
      </c>
      <c r="D448" s="3">
        <v>5416.7138671875</v>
      </c>
      <c r="E448" s="3">
        <v>113.39601135253906</v>
      </c>
      <c r="F448" s="3">
        <v>179.89976501464844</v>
      </c>
      <c r="G448" s="3">
        <v>0.10956136882305145</v>
      </c>
      <c r="H448" s="3">
        <v>435.615966796875</v>
      </c>
      <c r="I448" s="3">
        <v>239.99325561523438</v>
      </c>
      <c r="J448" s="3">
        <v>199.45310974121094</v>
      </c>
      <c r="K448" s="3">
        <f t="shared" si="36"/>
        <v>31.064715741752487</v>
      </c>
      <c r="L448" s="3">
        <f t="shared" si="37"/>
        <v>37.378821896024739</v>
      </c>
      <c r="M448" s="3">
        <f t="shared" si="38"/>
        <v>1.2488905307237239</v>
      </c>
      <c r="N448" s="3">
        <f t="shared" si="39"/>
        <v>12.110162379960849</v>
      </c>
      <c r="O448" s="3">
        <f t="shared" si="40"/>
        <v>0.83107797854528531</v>
      </c>
      <c r="P448" s="4">
        <f t="shared" si="41"/>
        <v>401.65993660147052</v>
      </c>
    </row>
    <row r="449" spans="1:16" x14ac:dyDescent="0.15">
      <c r="A449" t="s">
        <v>29</v>
      </c>
      <c r="B449" s="1">
        <v>2009</v>
      </c>
      <c r="C449" s="3">
        <v>1607.1556396484375</v>
      </c>
      <c r="D449" s="3">
        <v>786.65057373046875</v>
      </c>
      <c r="E449" s="3">
        <v>175.18861389160156</v>
      </c>
      <c r="F449" s="3">
        <v>45.577526092529297</v>
      </c>
      <c r="G449" s="3">
        <v>87.429969787597656</v>
      </c>
      <c r="H449" s="3">
        <v>39.989898681640625</v>
      </c>
      <c r="I449" s="3">
        <v>100.79045104980469</v>
      </c>
      <c r="J449" s="3">
        <v>88.919578552246094</v>
      </c>
      <c r="K449" s="3">
        <f t="shared" si="36"/>
        <v>15.945514906509111</v>
      </c>
      <c r="L449" s="3">
        <f t="shared" si="37"/>
        <v>18.074260650078632</v>
      </c>
      <c r="M449" s="3">
        <f t="shared" si="38"/>
        <v>1.3956465043870059</v>
      </c>
      <c r="N449" s="3">
        <f t="shared" si="39"/>
        <v>9.2900569035715339</v>
      </c>
      <c r="O449" s="3">
        <f t="shared" si="40"/>
        <v>0.88222225048191605</v>
      </c>
      <c r="P449" s="4">
        <f t="shared" si="41"/>
        <v>536.91522344417945</v>
      </c>
    </row>
    <row r="450" spans="1:16" x14ac:dyDescent="0.15">
      <c r="A450" t="s">
        <v>30</v>
      </c>
      <c r="B450" s="1">
        <v>2009</v>
      </c>
      <c r="C450" s="3">
        <v>6123.71337890625</v>
      </c>
      <c r="D450" s="3">
        <v>3437.2685546875</v>
      </c>
      <c r="E450" s="3">
        <v>278.72412109375</v>
      </c>
      <c r="F450" s="3">
        <v>340.18801879882812</v>
      </c>
      <c r="G450" s="3">
        <v>0.10956136882305145</v>
      </c>
      <c r="H450" s="3">
        <v>103.86417388916016</v>
      </c>
      <c r="I450" s="3">
        <v>687.27886962890625</v>
      </c>
      <c r="J450" s="3">
        <v>529.03790283203125</v>
      </c>
      <c r="K450" s="3">
        <f t="shared" si="36"/>
        <v>8.9100853372848885</v>
      </c>
      <c r="L450" s="3">
        <f t="shared" si="37"/>
        <v>11.575188367648055</v>
      </c>
      <c r="M450" s="3">
        <f t="shared" si="38"/>
        <v>1.2415509292687756</v>
      </c>
      <c r="N450" s="3">
        <f t="shared" si="39"/>
        <v>13.78712444953778</v>
      </c>
      <c r="O450" s="3">
        <f t="shared" si="40"/>
        <v>0.76975726478784856</v>
      </c>
      <c r="P450" s="4">
        <f t="shared" si="41"/>
        <v>153.62551669944432</v>
      </c>
    </row>
    <row r="451" spans="1:16" x14ac:dyDescent="0.15">
      <c r="A451" t="s">
        <v>31</v>
      </c>
      <c r="B451" s="1">
        <v>2009</v>
      </c>
      <c r="C451" s="3">
        <v>2728.1875</v>
      </c>
      <c r="D451" s="3">
        <v>2087.034423828125</v>
      </c>
      <c r="E451" s="3">
        <v>48.645244598388672</v>
      </c>
      <c r="F451" s="3">
        <v>59.710941314697266</v>
      </c>
      <c r="G451" s="3">
        <v>0.10956136882305145</v>
      </c>
      <c r="H451" s="3">
        <v>186.36387634277344</v>
      </c>
      <c r="I451" s="3">
        <v>87.911674499511719</v>
      </c>
      <c r="J451" s="3">
        <v>79.624458312988281</v>
      </c>
      <c r="K451" s="3">
        <f t="shared" ref="K451:K514" si="42">C451/I451</f>
        <v>31.033278748605259</v>
      </c>
      <c r="L451" s="3">
        <f t="shared" ref="L451:L514" si="43">C451/J451</f>
        <v>34.263184426021773</v>
      </c>
      <c r="M451" s="3">
        <f t="shared" ref="M451:M514" si="44">C451/(D451+E451+I451+J451)</f>
        <v>1.184512323392525</v>
      </c>
      <c r="N451" s="3">
        <f t="shared" ref="N451:N514" si="45">C451/(F451+G451+H451)</f>
        <v>11.08188712375051</v>
      </c>
      <c r="O451" s="3">
        <f t="shared" ref="O451:O514" si="46">J451/I451</f>
        <v>0.90573247257883294</v>
      </c>
      <c r="P451" s="4">
        <f t="shared" ref="P451:P514" si="47">(C451/VLOOKUP(A451,$A$2:$C$43,3))*100</f>
        <v>964.8462242483896</v>
      </c>
    </row>
    <row r="452" spans="1:16" x14ac:dyDescent="0.15">
      <c r="A452" t="s">
        <v>32</v>
      </c>
      <c r="B452" s="1">
        <v>2009</v>
      </c>
      <c r="C452" s="3">
        <v>12162.4072265625</v>
      </c>
      <c r="D452" s="3">
        <v>9561.091796875</v>
      </c>
      <c r="E452" s="3">
        <v>74.392166137695312</v>
      </c>
      <c r="F452" s="3">
        <v>176.28424072265625</v>
      </c>
      <c r="G452" s="3">
        <v>0.10956136882305145</v>
      </c>
      <c r="H452" s="3">
        <v>277.0806884765625</v>
      </c>
      <c r="I452" s="3">
        <v>223.75480651855469</v>
      </c>
      <c r="J452" s="3">
        <v>178.17512512207031</v>
      </c>
      <c r="K452" s="3">
        <f t="shared" si="42"/>
        <v>54.355959614006963</v>
      </c>
      <c r="L452" s="3">
        <f t="shared" si="43"/>
        <v>68.260971997240702</v>
      </c>
      <c r="M452" s="3">
        <f t="shared" si="44"/>
        <v>1.2117072539014369</v>
      </c>
      <c r="N452" s="3">
        <f t="shared" si="45"/>
        <v>26.820488207235961</v>
      </c>
      <c r="O452" s="3">
        <f t="shared" si="46"/>
        <v>0.79629630261057782</v>
      </c>
      <c r="P452" s="4">
        <f t="shared" si="47"/>
        <v>759.24825351345271</v>
      </c>
    </row>
    <row r="453" spans="1:16" x14ac:dyDescent="0.15">
      <c r="A453" t="s">
        <v>33</v>
      </c>
      <c r="B453" s="1">
        <v>2009</v>
      </c>
      <c r="C453" s="3">
        <v>14131.443359375</v>
      </c>
      <c r="D453" s="3">
        <v>5845.0986328125</v>
      </c>
      <c r="E453" s="3">
        <v>51.493839263916016</v>
      </c>
      <c r="F453" s="3">
        <v>140.45767211914062</v>
      </c>
      <c r="G453" s="3">
        <v>0.10956136882305145</v>
      </c>
      <c r="H453" s="3">
        <v>747.75628662109375</v>
      </c>
      <c r="I453" s="3">
        <v>279.18954467773438</v>
      </c>
      <c r="J453" s="3">
        <v>232.93792724609375</v>
      </c>
      <c r="K453" s="3">
        <f t="shared" si="42"/>
        <v>50.615947583878111</v>
      </c>
      <c r="L453" s="3">
        <f t="shared" si="43"/>
        <v>60.66613336198121</v>
      </c>
      <c r="M453" s="3">
        <f t="shared" si="44"/>
        <v>2.2050336857994028</v>
      </c>
      <c r="N453" s="3">
        <f t="shared" si="45"/>
        <v>15.907991896510987</v>
      </c>
      <c r="O453" s="3">
        <f t="shared" si="46"/>
        <v>0.83433614075688833</v>
      </c>
      <c r="P453" s="4">
        <f t="shared" si="47"/>
        <v>4539.6254375571425</v>
      </c>
    </row>
    <row r="454" spans="1:16" x14ac:dyDescent="0.15">
      <c r="A454" t="s">
        <v>34</v>
      </c>
      <c r="B454" s="1">
        <v>2009</v>
      </c>
      <c r="C454" s="3">
        <v>7407.00537109375</v>
      </c>
      <c r="D454" s="3">
        <v>3811.74951171875</v>
      </c>
      <c r="E454" s="3">
        <v>22.679203033447266</v>
      </c>
      <c r="F454" s="3">
        <v>200.60685729980469</v>
      </c>
      <c r="G454" s="3">
        <v>0.10956136882305145</v>
      </c>
      <c r="H454" s="3">
        <v>168.72450256347656</v>
      </c>
      <c r="I454" s="3">
        <v>223.19485473632812</v>
      </c>
      <c r="J454" s="3">
        <v>149.05787658691406</v>
      </c>
      <c r="K454" s="3">
        <f t="shared" si="42"/>
        <v>33.186272953487375</v>
      </c>
      <c r="L454" s="3">
        <f t="shared" si="43"/>
        <v>49.692143351946946</v>
      </c>
      <c r="M454" s="3">
        <f t="shared" si="44"/>
        <v>1.760771635799522</v>
      </c>
      <c r="N454" s="3">
        <f t="shared" si="45"/>
        <v>20.049228294448298</v>
      </c>
      <c r="O454" s="3">
        <f t="shared" si="46"/>
        <v>0.66783742287878456</v>
      </c>
      <c r="P454" s="4">
        <f t="shared" si="47"/>
        <v>350.61491186405812</v>
      </c>
    </row>
    <row r="455" spans="1:16" x14ac:dyDescent="0.15">
      <c r="A455" t="s">
        <v>35</v>
      </c>
      <c r="B455" s="1">
        <v>2009</v>
      </c>
      <c r="C455" s="3">
        <v>294101.375</v>
      </c>
      <c r="D455" s="3">
        <v>79924.6875</v>
      </c>
      <c r="E455" s="3">
        <v>13393.6572265625</v>
      </c>
      <c r="F455" s="3">
        <v>10642.2431640625</v>
      </c>
      <c r="G455" s="3">
        <v>533.45428466796875</v>
      </c>
      <c r="H455" s="3">
        <v>67965.84375</v>
      </c>
      <c r="I455" s="3">
        <v>26600.728515625</v>
      </c>
      <c r="J455" s="3">
        <v>19486.712890625</v>
      </c>
      <c r="K455" s="3">
        <f t="shared" si="42"/>
        <v>11.056139865765248</v>
      </c>
      <c r="L455" s="3">
        <f t="shared" si="43"/>
        <v>15.092405612518226</v>
      </c>
      <c r="M455" s="3">
        <f t="shared" si="44"/>
        <v>2.1096783939786281</v>
      </c>
      <c r="N455" s="3">
        <f t="shared" si="45"/>
        <v>3.7161441456072852</v>
      </c>
      <c r="O455" s="3">
        <f t="shared" si="46"/>
        <v>0.73256312808044721</v>
      </c>
      <c r="P455" s="4">
        <f t="shared" si="47"/>
        <v>279.61506462495424</v>
      </c>
    </row>
    <row r="456" spans="1:16" x14ac:dyDescent="0.15">
      <c r="A456" t="s">
        <v>52</v>
      </c>
      <c r="B456" s="1">
        <v>2009</v>
      </c>
      <c r="C456" s="3">
        <v>1087.06787109375</v>
      </c>
      <c r="D456" s="3">
        <v>177.48941040039062</v>
      </c>
      <c r="E456" s="3">
        <v>531.81085205078125</v>
      </c>
      <c r="F456" s="3">
        <v>39.442089080810547</v>
      </c>
      <c r="G456" s="3">
        <v>0.10956136882305145</v>
      </c>
      <c r="H456" s="3">
        <v>422.9068603515625</v>
      </c>
      <c r="I456" s="3">
        <v>22.397878646850586</v>
      </c>
      <c r="J456" s="3">
        <v>19.374164581298828</v>
      </c>
      <c r="K456" s="3">
        <f t="shared" si="42"/>
        <v>48.534412041142339</v>
      </c>
      <c r="L456" s="3">
        <f t="shared" si="43"/>
        <v>56.109148166474071</v>
      </c>
      <c r="M456" s="3">
        <f t="shared" si="44"/>
        <v>1.4473544862109264</v>
      </c>
      <c r="N456" s="3">
        <f t="shared" si="45"/>
        <v>2.3506278848894708</v>
      </c>
      <c r="O456" s="3">
        <f t="shared" si="46"/>
        <v>0.86499997998797407</v>
      </c>
      <c r="P456" s="4">
        <f t="shared" si="47"/>
        <v>1.033523059957099</v>
      </c>
    </row>
    <row r="457" spans="1:16" x14ac:dyDescent="0.15">
      <c r="A457" t="s">
        <v>36</v>
      </c>
      <c r="B457" s="1">
        <v>2009</v>
      </c>
      <c r="C457" s="3">
        <v>7376.54736328125</v>
      </c>
      <c r="D457" s="3">
        <v>1252.9437255859375</v>
      </c>
      <c r="E457" s="3">
        <v>570.1573486328125</v>
      </c>
      <c r="F457" s="3">
        <v>307.42919921875</v>
      </c>
      <c r="G457" s="3">
        <v>0.10956136882305145</v>
      </c>
      <c r="H457" s="3">
        <v>1547.55419921875</v>
      </c>
      <c r="I457" s="3">
        <v>818.08251953125</v>
      </c>
      <c r="J457" s="3">
        <v>535.197265625</v>
      </c>
      <c r="K457" s="3">
        <f t="shared" si="42"/>
        <v>9.0168744438004982</v>
      </c>
      <c r="L457" s="3">
        <f t="shared" si="43"/>
        <v>13.782856970816106</v>
      </c>
      <c r="M457" s="3">
        <f t="shared" si="44"/>
        <v>2.3223119927541358</v>
      </c>
      <c r="N457" s="3">
        <f t="shared" si="45"/>
        <v>3.9763761294481883</v>
      </c>
      <c r="O457" s="3">
        <f t="shared" si="46"/>
        <v>0.65420938945335327</v>
      </c>
      <c r="P457" s="4">
        <f t="shared" si="47"/>
        <v>383.57554832891208</v>
      </c>
    </row>
    <row r="458" spans="1:16" x14ac:dyDescent="0.15">
      <c r="A458" t="s">
        <v>37</v>
      </c>
      <c r="B458" s="1">
        <v>2009</v>
      </c>
      <c r="C458" s="3">
        <v>546.82073974609375</v>
      </c>
      <c r="D458" s="3">
        <v>86.772598266601562</v>
      </c>
      <c r="E458" s="3">
        <v>59.053573608398438</v>
      </c>
      <c r="F458" s="3">
        <v>4.7111387252807617</v>
      </c>
      <c r="G458" s="3">
        <v>5.4780683517456055</v>
      </c>
      <c r="H458" s="3">
        <v>16.105520248413086</v>
      </c>
      <c r="I458" s="3">
        <v>40.988117218017578</v>
      </c>
      <c r="J458" s="3">
        <v>30.23713493347168</v>
      </c>
      <c r="K458" s="3">
        <f t="shared" si="42"/>
        <v>13.340957742399596</v>
      </c>
      <c r="L458" s="3">
        <f t="shared" si="43"/>
        <v>18.08440981426379</v>
      </c>
      <c r="M458" s="3">
        <f t="shared" si="44"/>
        <v>2.5193142233398063</v>
      </c>
      <c r="N458" s="3">
        <f t="shared" si="45"/>
        <v>20.795832296654361</v>
      </c>
      <c r="O458" s="3">
        <f t="shared" si="46"/>
        <v>0.73770490048711057</v>
      </c>
      <c r="P458" s="4">
        <f t="shared" si="47"/>
        <v>163.62813824844815</v>
      </c>
    </row>
    <row r="459" spans="1:16" x14ac:dyDescent="0.15">
      <c r="A459" t="s">
        <v>38</v>
      </c>
      <c r="B459" s="1">
        <v>2009</v>
      </c>
      <c r="C459" s="3">
        <v>25278.107421875</v>
      </c>
      <c r="D459" s="3">
        <v>12333.322265625</v>
      </c>
      <c r="E459" s="3">
        <v>1765.4718017578125</v>
      </c>
      <c r="F459" s="3">
        <v>931.7098388671875</v>
      </c>
      <c r="G459" s="3">
        <v>0.10956136882305145</v>
      </c>
      <c r="H459" s="3">
        <v>274.88946533203125</v>
      </c>
      <c r="I459" s="3">
        <v>1057.06787109375</v>
      </c>
      <c r="J459" s="3">
        <v>827.93756103515625</v>
      </c>
      <c r="K459" s="3">
        <f t="shared" si="42"/>
        <v>23.913419481494312</v>
      </c>
      <c r="L459" s="3">
        <f t="shared" si="43"/>
        <v>30.531417599015814</v>
      </c>
      <c r="M459" s="3">
        <f t="shared" si="44"/>
        <v>1.5814830148893702</v>
      </c>
      <c r="N459" s="3">
        <f t="shared" si="45"/>
        <v>20.947975226796462</v>
      </c>
      <c r="O459" s="3">
        <f t="shared" si="46"/>
        <v>0.78323973670535252</v>
      </c>
      <c r="P459" s="4">
        <f t="shared" si="47"/>
        <v>235.04519289259483</v>
      </c>
    </row>
    <row r="460" spans="1:16" x14ac:dyDescent="0.15">
      <c r="A460" t="s">
        <v>39</v>
      </c>
      <c r="B460" s="1">
        <v>2009</v>
      </c>
      <c r="C460" s="3">
        <v>3257.478515625</v>
      </c>
      <c r="D460" s="3">
        <v>2700.0302734375</v>
      </c>
      <c r="E460" s="3">
        <v>119.86013031005859</v>
      </c>
      <c r="F460" s="3">
        <v>35.607444763183594</v>
      </c>
      <c r="G460" s="3">
        <v>27.061656951904297</v>
      </c>
      <c r="H460" s="3">
        <v>87.101280212402344</v>
      </c>
      <c r="I460" s="3">
        <v>41.996021270751953</v>
      </c>
      <c r="J460" s="3">
        <v>38.412361145019531</v>
      </c>
      <c r="K460" s="3">
        <f t="shared" si="42"/>
        <v>77.566360265982254</v>
      </c>
      <c r="L460" s="3">
        <f t="shared" si="43"/>
        <v>84.802871224888449</v>
      </c>
      <c r="M460" s="3">
        <f t="shared" si="44"/>
        <v>1.1231527355614854</v>
      </c>
      <c r="N460" s="3">
        <f t="shared" si="45"/>
        <v>21.749817779072462</v>
      </c>
      <c r="O460" s="3">
        <f t="shared" si="46"/>
        <v>0.91466667514457478</v>
      </c>
      <c r="P460" s="4">
        <f t="shared" si="47"/>
        <v>323.04589131093235</v>
      </c>
    </row>
    <row r="461" spans="1:16" x14ac:dyDescent="0.15">
      <c r="A461" t="s">
        <v>40</v>
      </c>
      <c r="B461" s="1">
        <v>2009</v>
      </c>
      <c r="C461" s="3">
        <v>55653.99609375</v>
      </c>
      <c r="D461" s="3">
        <v>3856.779052734375</v>
      </c>
      <c r="E461" s="3">
        <v>115.80635833740234</v>
      </c>
      <c r="F461" s="3">
        <v>483.16561889648438</v>
      </c>
      <c r="G461" s="3">
        <v>5520.578125</v>
      </c>
      <c r="H461" s="3">
        <v>862.467041015625</v>
      </c>
      <c r="I461" s="3">
        <v>842.49615478515625</v>
      </c>
      <c r="J461" s="3">
        <v>656.14581298828125</v>
      </c>
      <c r="K461" s="3">
        <f t="shared" si="42"/>
        <v>66.058457095204488</v>
      </c>
      <c r="L461" s="3">
        <f t="shared" si="43"/>
        <v>84.819555336770819</v>
      </c>
      <c r="M461" s="3">
        <f t="shared" si="44"/>
        <v>10.172122677434148</v>
      </c>
      <c r="N461" s="3">
        <f t="shared" si="45"/>
        <v>8.1054890152869667</v>
      </c>
      <c r="O461" s="3">
        <f t="shared" si="46"/>
        <v>0.77881164117075885</v>
      </c>
      <c r="P461" s="4">
        <f t="shared" si="47"/>
        <v>1250.3179453516618</v>
      </c>
    </row>
    <row r="462" spans="1:16" x14ac:dyDescent="0.15">
      <c r="A462" t="s">
        <v>41</v>
      </c>
      <c r="B462" s="1">
        <v>2009</v>
      </c>
      <c r="C462" s="3">
        <v>2204.0458984375</v>
      </c>
      <c r="D462" s="3">
        <v>1583.271240234375</v>
      </c>
      <c r="E462" s="3">
        <v>228.98324584960938</v>
      </c>
      <c r="F462" s="3">
        <v>41.962001800537109</v>
      </c>
      <c r="G462" s="3">
        <v>0.10956136882305145</v>
      </c>
      <c r="H462" s="3">
        <v>7.0119271278381348</v>
      </c>
      <c r="I462" s="3">
        <v>63.274005889892578</v>
      </c>
      <c r="J462" s="3">
        <v>51.963077545166016</v>
      </c>
      <c r="K462" s="3">
        <f t="shared" si="42"/>
        <v>34.833354826196889</v>
      </c>
      <c r="L462" s="3">
        <f t="shared" si="43"/>
        <v>42.415615135992581</v>
      </c>
      <c r="M462" s="3">
        <f t="shared" si="44"/>
        <v>1.1434788786066983</v>
      </c>
      <c r="N462" s="3">
        <f t="shared" si="45"/>
        <v>44.90401732012338</v>
      </c>
      <c r="O462" s="3">
        <f t="shared" si="46"/>
        <v>0.8212389402939102</v>
      </c>
      <c r="P462" s="4">
        <f t="shared" si="47"/>
        <v>667.72152764757197</v>
      </c>
    </row>
    <row r="463" spans="1:16" x14ac:dyDescent="0.15">
      <c r="A463" t="s">
        <v>42</v>
      </c>
      <c r="B463" s="1">
        <v>2009</v>
      </c>
      <c r="C463" s="3">
        <v>3637.21826171875</v>
      </c>
      <c r="D463" s="3">
        <v>2432.591064453125</v>
      </c>
      <c r="E463" s="3">
        <v>526.332763671875</v>
      </c>
      <c r="F463" s="3">
        <v>161.49345397949219</v>
      </c>
      <c r="G463" s="3">
        <v>0.10956136882305145</v>
      </c>
      <c r="H463" s="3">
        <v>712.80621337890625</v>
      </c>
      <c r="I463" s="3">
        <v>148.4979248046875</v>
      </c>
      <c r="J463" s="3">
        <v>119.82864379882812</v>
      </c>
      <c r="K463" s="3">
        <f t="shared" si="42"/>
        <v>24.493394547449846</v>
      </c>
      <c r="L463" s="3">
        <f t="shared" si="43"/>
        <v>30.353496012397667</v>
      </c>
      <c r="M463" s="3">
        <f t="shared" si="44"/>
        <v>1.1270331751777989</v>
      </c>
      <c r="N463" s="3">
        <f t="shared" si="45"/>
        <v>4.1596293156844153</v>
      </c>
      <c r="O463" s="3">
        <f t="shared" si="46"/>
        <v>0.80693817072819862</v>
      </c>
      <c r="P463" s="4">
        <f t="shared" si="47"/>
        <v>8944.8751741998058</v>
      </c>
    </row>
    <row r="464" spans="1:16" x14ac:dyDescent="0.15">
      <c r="A464" t="s">
        <v>1</v>
      </c>
      <c r="B464" s="1">
        <v>2010</v>
      </c>
      <c r="C464" s="3">
        <v>8458.400390625</v>
      </c>
      <c r="D464" s="3">
        <v>3176.800048828125</v>
      </c>
      <c r="E464" s="3">
        <v>697.9000244140625</v>
      </c>
      <c r="F464" s="3">
        <v>188.10000610351562</v>
      </c>
      <c r="G464" s="3">
        <v>0.10000000149011612</v>
      </c>
      <c r="H464" s="3">
        <v>188.60000610351562</v>
      </c>
      <c r="I464" s="3">
        <v>287.10000610351562</v>
      </c>
      <c r="J464" s="3">
        <v>249.19999694824219</v>
      </c>
      <c r="K464" s="3">
        <f t="shared" si="42"/>
        <v>29.461512402668752</v>
      </c>
      <c r="L464" s="3">
        <f t="shared" si="43"/>
        <v>33.942217071462387</v>
      </c>
      <c r="M464" s="3">
        <f t="shared" si="44"/>
        <v>1.9175697674735972</v>
      </c>
      <c r="N464" s="3">
        <f t="shared" si="45"/>
        <v>22.447983324225891</v>
      </c>
      <c r="O464" s="3">
        <f t="shared" si="46"/>
        <v>0.86799021821821776</v>
      </c>
      <c r="P464" s="4">
        <f t="shared" si="47"/>
        <v>453.86318960334205</v>
      </c>
    </row>
    <row r="465" spans="1:16" x14ac:dyDescent="0.15">
      <c r="A465" t="s">
        <v>2</v>
      </c>
      <c r="B465" s="1">
        <v>2010</v>
      </c>
      <c r="C465" s="3">
        <v>4072.60009765625</v>
      </c>
      <c r="D465" s="3">
        <v>3318.699951171875</v>
      </c>
      <c r="E465" s="3">
        <v>71.300003051757812</v>
      </c>
      <c r="F465" s="3">
        <v>24.799999237060547</v>
      </c>
      <c r="G465" s="3">
        <v>0.10000000149011612</v>
      </c>
      <c r="H465" s="3">
        <v>203</v>
      </c>
      <c r="I465" s="3">
        <v>31.899999618530273</v>
      </c>
      <c r="J465" s="3">
        <v>30.899999618530273</v>
      </c>
      <c r="K465" s="3">
        <f t="shared" si="42"/>
        <v>127.66771618675921</v>
      </c>
      <c r="L465" s="3">
        <f t="shared" si="43"/>
        <v>131.79935753830793</v>
      </c>
      <c r="M465" s="3">
        <f t="shared" si="44"/>
        <v>1.1795065316698523</v>
      </c>
      <c r="N465" s="3">
        <f t="shared" si="45"/>
        <v>17.870118961226154</v>
      </c>
      <c r="O465" s="3">
        <f t="shared" si="46"/>
        <v>0.96865203724268656</v>
      </c>
      <c r="P465" s="4">
        <f t="shared" si="47"/>
        <v>767.45370984857141</v>
      </c>
    </row>
    <row r="466" spans="1:16" x14ac:dyDescent="0.15">
      <c r="A466" t="s">
        <v>53</v>
      </c>
      <c r="B466" s="1">
        <v>2010</v>
      </c>
      <c r="C466" s="3">
        <v>1114.9000244140625</v>
      </c>
      <c r="D466" s="3">
        <v>907.4000244140625</v>
      </c>
      <c r="E466" s="3">
        <v>19</v>
      </c>
      <c r="F466" s="3">
        <v>5.6999998092651367</v>
      </c>
      <c r="G466" s="3">
        <v>0.10000000149011612</v>
      </c>
      <c r="H466" s="3">
        <v>27.100000381469727</v>
      </c>
      <c r="I466" s="3">
        <v>5.0999999046325684</v>
      </c>
      <c r="J466" s="3">
        <v>5.0999999046325684</v>
      </c>
      <c r="K466" s="3">
        <f t="shared" si="42"/>
        <v>218.60785201218272</v>
      </c>
      <c r="L466" s="3">
        <f t="shared" si="43"/>
        <v>218.60785201218272</v>
      </c>
      <c r="M466" s="3">
        <f t="shared" si="44"/>
        <v>1.1903694165912386</v>
      </c>
      <c r="N466" s="3">
        <f t="shared" si="45"/>
        <v>33.887538537994864</v>
      </c>
      <c r="O466" s="3">
        <f t="shared" si="46"/>
        <v>1</v>
      </c>
      <c r="P466" s="4">
        <f t="shared" si="47"/>
        <v>210.09530504584677</v>
      </c>
    </row>
    <row r="467" spans="1:16" x14ac:dyDescent="0.15">
      <c r="A467" t="s">
        <v>3</v>
      </c>
      <c r="B467" s="1">
        <v>2010</v>
      </c>
      <c r="C467" s="3">
        <v>461.39999389648438</v>
      </c>
      <c r="D467" s="3">
        <v>395.60000610351562</v>
      </c>
      <c r="E467" s="3">
        <v>14.300000190734863</v>
      </c>
      <c r="F467" s="3">
        <v>10.699999809265137</v>
      </c>
      <c r="G467" s="3">
        <v>0.60000002384185791</v>
      </c>
      <c r="H467" s="3">
        <v>125</v>
      </c>
      <c r="I467" s="3">
        <v>10</v>
      </c>
      <c r="J467" s="3">
        <v>7.8000001907348633</v>
      </c>
      <c r="K467" s="3">
        <f t="shared" si="42"/>
        <v>46.139999389648438</v>
      </c>
      <c r="L467" s="3">
        <f t="shared" si="43"/>
        <v>59.153843924844111</v>
      </c>
      <c r="M467" s="3">
        <f t="shared" si="44"/>
        <v>1.0787935162509334</v>
      </c>
      <c r="N467" s="3">
        <f t="shared" si="45"/>
        <v>3.3851797099152399</v>
      </c>
      <c r="O467" s="3">
        <f t="shared" si="46"/>
        <v>0.78000001907348637</v>
      </c>
      <c r="P467" s="4">
        <f t="shared" si="47"/>
        <v>636.93276982134876</v>
      </c>
    </row>
    <row r="468" spans="1:16" x14ac:dyDescent="0.15">
      <c r="A468" t="s">
        <v>50</v>
      </c>
      <c r="B468" s="1">
        <v>2010</v>
      </c>
      <c r="C468" s="3">
        <v>14116</v>
      </c>
      <c r="D468" s="3">
        <v>10894.099609375</v>
      </c>
      <c r="E468" s="3">
        <v>180.39999389648438</v>
      </c>
      <c r="F468" s="3">
        <v>180.10000610351562</v>
      </c>
      <c r="G468" s="3">
        <v>3.7999999523162842</v>
      </c>
      <c r="H468" s="3">
        <v>307.70001220703125</v>
      </c>
      <c r="I468" s="3">
        <v>39.200000762939453</v>
      </c>
      <c r="J468" s="3">
        <v>34.299999237060547</v>
      </c>
      <c r="K468" s="3">
        <f t="shared" si="42"/>
        <v>360.10203380775386</v>
      </c>
      <c r="L468" s="3">
        <f t="shared" si="43"/>
        <v>411.54519865842764</v>
      </c>
      <c r="M468" s="3">
        <f t="shared" si="44"/>
        <v>1.2662361412228189</v>
      </c>
      <c r="N468" s="3">
        <f t="shared" si="45"/>
        <v>28.714400886071655</v>
      </c>
      <c r="O468" s="3">
        <f t="shared" si="46"/>
        <v>0.87499996350736109</v>
      </c>
      <c r="P468" s="4">
        <f t="shared" si="47"/>
        <v>19486.222578527573</v>
      </c>
    </row>
    <row r="469" spans="1:16" x14ac:dyDescent="0.15">
      <c r="A469" t="s">
        <v>45</v>
      </c>
      <c r="B469" s="1">
        <v>2010</v>
      </c>
      <c r="C469" s="3">
        <v>3671.300048828125</v>
      </c>
      <c r="D469" s="3">
        <v>2469.5</v>
      </c>
      <c r="E469" s="3">
        <v>163</v>
      </c>
      <c r="F469" s="3">
        <v>242.60000610351562</v>
      </c>
      <c r="G469" s="3">
        <v>0.10000000149011612</v>
      </c>
      <c r="H469" s="3">
        <v>114.09999847412109</v>
      </c>
      <c r="I469" s="3">
        <v>198</v>
      </c>
      <c r="J469" s="3">
        <v>179.39999389648438</v>
      </c>
      <c r="K469" s="3">
        <f t="shared" si="42"/>
        <v>18.541919438525884</v>
      </c>
      <c r="L469" s="3">
        <f t="shared" si="43"/>
        <v>20.464326497951291</v>
      </c>
      <c r="M469" s="3">
        <f t="shared" si="44"/>
        <v>1.2197415383477312</v>
      </c>
      <c r="N469" s="3">
        <f t="shared" si="45"/>
        <v>10.289517942015463</v>
      </c>
      <c r="O469" s="3">
        <f t="shared" si="46"/>
        <v>0.90606057523476957</v>
      </c>
      <c r="P469" s="4">
        <f t="shared" si="47"/>
        <v>5067.9916338923204</v>
      </c>
    </row>
    <row r="470" spans="1:16" x14ac:dyDescent="0.15">
      <c r="A470" t="s">
        <v>54</v>
      </c>
      <c r="B470" s="1">
        <v>2010</v>
      </c>
      <c r="C470" s="3">
        <v>0.40000000596046448</v>
      </c>
      <c r="D470" s="3">
        <v>5737.64794921875</v>
      </c>
      <c r="E470" s="3">
        <v>0.60000002384185791</v>
      </c>
      <c r="F470" s="3">
        <v>4.6999998092651367</v>
      </c>
      <c r="G470" s="3">
        <v>0.10000000149011612</v>
      </c>
      <c r="H470" s="3">
        <v>0.10000000149011612</v>
      </c>
      <c r="I470" s="3">
        <v>0.20000000298023224</v>
      </c>
      <c r="J470" s="3">
        <v>0.20000000298023224</v>
      </c>
      <c r="K470" s="3">
        <f t="shared" si="42"/>
        <v>2</v>
      </c>
      <c r="L470" s="3">
        <f t="shared" si="43"/>
        <v>2</v>
      </c>
      <c r="M470" s="3">
        <f t="shared" si="44"/>
        <v>6.9702830614107027E-5</v>
      </c>
      <c r="N470" s="3">
        <f t="shared" si="45"/>
        <v>8.163265740558652E-2</v>
      </c>
      <c r="O470" s="3">
        <f t="shared" si="46"/>
        <v>1</v>
      </c>
      <c r="P470" s="4">
        <f t="shared" si="47"/>
        <v>0.55217406825998627</v>
      </c>
    </row>
    <row r="471" spans="1:16" x14ac:dyDescent="0.15">
      <c r="A471" t="s">
        <v>46</v>
      </c>
      <c r="B471" s="1">
        <v>2010</v>
      </c>
      <c r="C471" s="3">
        <v>904.4000244140625</v>
      </c>
      <c r="D471" s="3">
        <v>700.5</v>
      </c>
      <c r="E471" s="3">
        <v>5.3000001907348633</v>
      </c>
      <c r="F471" s="3">
        <v>11.199999809265137</v>
      </c>
      <c r="G471" s="3">
        <v>0.10000000149011612</v>
      </c>
      <c r="H471" s="3">
        <v>125.59999847412109</v>
      </c>
      <c r="I471" s="3">
        <v>20.899999618530273</v>
      </c>
      <c r="J471" s="3">
        <v>17.700000762939453</v>
      </c>
      <c r="K471" s="3">
        <f t="shared" si="42"/>
        <v>43.272729230684149</v>
      </c>
      <c r="L471" s="3">
        <f t="shared" si="43"/>
        <v>51.09604437462567</v>
      </c>
      <c r="M471" s="3">
        <f t="shared" si="44"/>
        <v>1.214938237129056</v>
      </c>
      <c r="N471" s="3">
        <f t="shared" si="45"/>
        <v>6.6062822187337717</v>
      </c>
      <c r="O471" s="3">
        <f t="shared" si="46"/>
        <v>0.84689000411494508</v>
      </c>
      <c r="P471" s="4">
        <f t="shared" si="47"/>
        <v>1248.4655834342727</v>
      </c>
    </row>
    <row r="472" spans="1:16" x14ac:dyDescent="0.15">
      <c r="A472" t="s">
        <v>4</v>
      </c>
      <c r="B472" s="1">
        <v>2010</v>
      </c>
      <c r="C472" s="3">
        <v>644.0999755859375</v>
      </c>
      <c r="D472" s="3">
        <v>545.9000244140625</v>
      </c>
      <c r="E472" s="3">
        <v>10.100000381469727</v>
      </c>
      <c r="F472" s="3">
        <v>12.100000381469727</v>
      </c>
      <c r="G472" s="3">
        <v>18.200000762939453</v>
      </c>
      <c r="H472" s="3">
        <v>76.599998474121094</v>
      </c>
      <c r="I472" s="3">
        <v>7.3000001907348633</v>
      </c>
      <c r="J472" s="3">
        <v>7.3000001907348633</v>
      </c>
      <c r="K472" s="3">
        <f t="shared" si="42"/>
        <v>88.232871062582589</v>
      </c>
      <c r="L472" s="3">
        <f t="shared" si="43"/>
        <v>88.232871062582589</v>
      </c>
      <c r="M472" s="3">
        <f t="shared" si="44"/>
        <v>1.1288116844827261</v>
      </c>
      <c r="N472" s="3">
        <f t="shared" si="45"/>
        <v>6.025257042884852</v>
      </c>
      <c r="O472" s="3">
        <f t="shared" si="46"/>
        <v>1</v>
      </c>
      <c r="P472" s="4">
        <f t="shared" si="47"/>
        <v>381.18767632365615</v>
      </c>
    </row>
    <row r="473" spans="1:16" x14ac:dyDescent="0.15">
      <c r="A473" t="s">
        <v>5</v>
      </c>
      <c r="B473" s="1">
        <v>2010</v>
      </c>
      <c r="C473" s="3">
        <v>3099.199951171875</v>
      </c>
      <c r="D473" s="3">
        <v>805.20001220703125</v>
      </c>
      <c r="E473" s="3">
        <v>740.29998779296875</v>
      </c>
      <c r="F473" s="3">
        <v>103.40000152587891</v>
      </c>
      <c r="G473" s="3">
        <v>626.5999755859375</v>
      </c>
      <c r="H473" s="3">
        <v>185.30000305175781</v>
      </c>
      <c r="I473" s="3">
        <v>303.70001220703125</v>
      </c>
      <c r="J473" s="3">
        <v>238.80000305175781</v>
      </c>
      <c r="K473" s="3">
        <f t="shared" si="42"/>
        <v>10.204806804746392</v>
      </c>
      <c r="L473" s="3">
        <f t="shared" si="43"/>
        <v>12.978224085282573</v>
      </c>
      <c r="M473" s="3">
        <f t="shared" si="44"/>
        <v>1.4842911535073704</v>
      </c>
      <c r="N473" s="3">
        <f t="shared" si="45"/>
        <v>3.3859936833146373</v>
      </c>
      <c r="O473" s="3">
        <f t="shared" si="46"/>
        <v>0.78630225042259361</v>
      </c>
      <c r="P473" s="4">
        <f t="shared" si="47"/>
        <v>95.452310174367852</v>
      </c>
    </row>
    <row r="474" spans="1:16" x14ac:dyDescent="0.15">
      <c r="A474" t="s">
        <v>55</v>
      </c>
      <c r="B474" s="1">
        <v>2010</v>
      </c>
      <c r="C474" s="3">
        <v>1282.800048828125</v>
      </c>
      <c r="D474" s="3">
        <v>1078.300048828125</v>
      </c>
      <c r="E474" s="3">
        <v>152.10000610351562</v>
      </c>
      <c r="F474" s="3">
        <v>38.299999237060547</v>
      </c>
      <c r="G474" s="3">
        <v>17.299999237060547</v>
      </c>
      <c r="H474" s="3">
        <v>186.69999694824219</v>
      </c>
      <c r="I474" s="3">
        <v>6.5999999046325684</v>
      </c>
      <c r="J474" s="3">
        <v>6.4000000953674316</v>
      </c>
      <c r="K474" s="3">
        <f t="shared" si="42"/>
        <v>194.36364657031618</v>
      </c>
      <c r="L474" s="3">
        <f t="shared" si="43"/>
        <v>200.43750464264298</v>
      </c>
      <c r="M474" s="3">
        <f t="shared" si="44"/>
        <v>1.0316873026828446</v>
      </c>
      <c r="N474" s="3">
        <f t="shared" si="45"/>
        <v>5.2942636114871666</v>
      </c>
      <c r="O474" s="3">
        <f t="shared" si="46"/>
        <v>0.96969699815832477</v>
      </c>
      <c r="P474" s="4">
        <f t="shared" si="47"/>
        <v>39.508979763031043</v>
      </c>
    </row>
    <row r="475" spans="1:16" x14ac:dyDescent="0.15">
      <c r="A475" t="s">
        <v>47</v>
      </c>
      <c r="B475" s="1">
        <v>2010</v>
      </c>
      <c r="C475" s="3">
        <v>4502.2998046875</v>
      </c>
      <c r="D475" s="3">
        <v>3302.39990234375</v>
      </c>
      <c r="E475" s="3">
        <v>83.699996948242188</v>
      </c>
      <c r="F475" s="3">
        <v>148</v>
      </c>
      <c r="G475" s="3">
        <v>54</v>
      </c>
      <c r="H475" s="3">
        <v>813.20001220703125</v>
      </c>
      <c r="I475" s="3">
        <v>50.5</v>
      </c>
      <c r="J475" s="3">
        <v>48.599998474121094</v>
      </c>
      <c r="K475" s="3">
        <f t="shared" si="42"/>
        <v>89.154451577970292</v>
      </c>
      <c r="L475" s="3">
        <f t="shared" si="43"/>
        <v>92.639916585283842</v>
      </c>
      <c r="M475" s="3">
        <f t="shared" si="44"/>
        <v>1.2918340229417862</v>
      </c>
      <c r="N475" s="3">
        <f t="shared" si="45"/>
        <v>4.4348894311964795</v>
      </c>
      <c r="O475" s="3">
        <f t="shared" si="46"/>
        <v>0.96237620740833851</v>
      </c>
      <c r="P475" s="4">
        <f t="shared" si="47"/>
        <v>138.66640559687909</v>
      </c>
    </row>
    <row r="476" spans="1:16" x14ac:dyDescent="0.15">
      <c r="A476" t="s">
        <v>6</v>
      </c>
      <c r="B476" s="1">
        <v>2010</v>
      </c>
      <c r="C476" s="3">
        <v>818.5999755859375</v>
      </c>
      <c r="D476" s="3">
        <v>298.89999389648438</v>
      </c>
      <c r="E476" s="3">
        <v>38.5</v>
      </c>
      <c r="F476" s="3">
        <v>50.799999237060547</v>
      </c>
      <c r="G476" s="3">
        <v>5.6999998092651367</v>
      </c>
      <c r="H476" s="3">
        <v>73.5</v>
      </c>
      <c r="I476" s="3">
        <v>54.299999237060547</v>
      </c>
      <c r="J476" s="3">
        <v>41.900001525878906</v>
      </c>
      <c r="K476" s="3">
        <f t="shared" si="42"/>
        <v>15.075506207875431</v>
      </c>
      <c r="L476" s="3">
        <f t="shared" si="43"/>
        <v>19.536991545939241</v>
      </c>
      <c r="M476" s="3">
        <f t="shared" si="44"/>
        <v>1.8879150960989204</v>
      </c>
      <c r="N476" s="3">
        <f t="shared" si="45"/>
        <v>6.2969229353165472</v>
      </c>
      <c r="O476" s="3">
        <f t="shared" si="46"/>
        <v>0.77163908130005165</v>
      </c>
      <c r="P476" s="4">
        <f t="shared" si="47"/>
        <v>150.29179392274821</v>
      </c>
    </row>
    <row r="477" spans="1:16" x14ac:dyDescent="0.15">
      <c r="A477" t="s">
        <v>43</v>
      </c>
      <c r="B477" s="1">
        <v>2010</v>
      </c>
      <c r="C477" s="3">
        <v>8324.099609375</v>
      </c>
      <c r="D477" s="3">
        <v>5892.60009765625</v>
      </c>
      <c r="E477" s="3">
        <v>106.09999847412109</v>
      </c>
      <c r="F477" s="3">
        <v>316.20001220703125</v>
      </c>
      <c r="G477" s="3">
        <v>189.60000610351562</v>
      </c>
      <c r="H477" s="3">
        <v>280.70001220703125</v>
      </c>
      <c r="I477" s="3">
        <v>179.19999694824219</v>
      </c>
      <c r="J477" s="3">
        <v>150</v>
      </c>
      <c r="K477" s="3">
        <f t="shared" si="42"/>
        <v>46.451449504093603</v>
      </c>
      <c r="L477" s="3">
        <f t="shared" si="43"/>
        <v>55.493997395833333</v>
      </c>
      <c r="M477" s="3">
        <f t="shared" si="44"/>
        <v>1.3154600241681766</v>
      </c>
      <c r="N477" s="3">
        <f t="shared" si="45"/>
        <v>10.583724458214064</v>
      </c>
      <c r="O477" s="3">
        <f t="shared" si="46"/>
        <v>0.83705358568350907</v>
      </c>
      <c r="P477" s="4">
        <f t="shared" si="47"/>
        <v>1528.2725389640332</v>
      </c>
    </row>
    <row r="478" spans="1:16" x14ac:dyDescent="0.15">
      <c r="A478" t="s">
        <v>7</v>
      </c>
      <c r="B478" s="1">
        <v>2010</v>
      </c>
      <c r="C478" s="3">
        <v>205729.703125</v>
      </c>
      <c r="D478" s="3">
        <v>135947.90625</v>
      </c>
      <c r="E478" s="3">
        <v>19380</v>
      </c>
      <c r="F478" s="3">
        <v>6713.60009765625</v>
      </c>
      <c r="G478" s="3">
        <v>0.10000000149011612</v>
      </c>
      <c r="H478" s="3">
        <v>1913.699951171875</v>
      </c>
      <c r="I478" s="3">
        <v>8700.2001953125</v>
      </c>
      <c r="J478" s="3">
        <v>6863.39990234375</v>
      </c>
      <c r="K478" s="3">
        <f t="shared" si="42"/>
        <v>23.646548183551364</v>
      </c>
      <c r="L478" s="3">
        <f t="shared" si="43"/>
        <v>29.974896706040155</v>
      </c>
      <c r="M478" s="3">
        <f t="shared" si="44"/>
        <v>1.2038614880394936</v>
      </c>
      <c r="N478" s="3">
        <f t="shared" si="45"/>
        <v>23.846083635927965</v>
      </c>
      <c r="O478" s="3">
        <f t="shared" si="46"/>
        <v>0.78887838765384011</v>
      </c>
      <c r="P478" s="4">
        <f t="shared" si="47"/>
        <v>521.28174003655033</v>
      </c>
    </row>
    <row r="479" spans="1:16" x14ac:dyDescent="0.15">
      <c r="A479" t="s">
        <v>8</v>
      </c>
      <c r="B479" s="1">
        <v>2010</v>
      </c>
      <c r="C479" s="3">
        <v>84398.6015625</v>
      </c>
      <c r="D479" s="3">
        <v>6407.60009765625</v>
      </c>
      <c r="E479" s="3">
        <v>7238.60009765625</v>
      </c>
      <c r="F479" s="3">
        <v>3342.5</v>
      </c>
      <c r="G479" s="3">
        <v>2009.9000244140625</v>
      </c>
      <c r="H479" s="3">
        <v>4225.2998046875</v>
      </c>
      <c r="I479" s="3">
        <v>4573.60009765625</v>
      </c>
      <c r="J479" s="3">
        <v>4058.10009765625</v>
      </c>
      <c r="K479" s="3">
        <f t="shared" si="42"/>
        <v>18.453428319137526</v>
      </c>
      <c r="L479" s="3">
        <f t="shared" si="43"/>
        <v>20.797565247649828</v>
      </c>
      <c r="M479" s="3">
        <f t="shared" si="44"/>
        <v>3.7884450546343529</v>
      </c>
      <c r="N479" s="3">
        <f t="shared" si="45"/>
        <v>8.8119906729648498</v>
      </c>
      <c r="O479" s="3">
        <f t="shared" si="46"/>
        <v>0.88728791564785714</v>
      </c>
      <c r="P479" s="4">
        <f t="shared" si="47"/>
        <v>339.89900114156819</v>
      </c>
    </row>
    <row r="480" spans="1:16" x14ac:dyDescent="0.15">
      <c r="A480" t="s">
        <v>48</v>
      </c>
      <c r="B480" s="1">
        <v>2010</v>
      </c>
      <c r="C480" s="3">
        <v>993.4000244140625</v>
      </c>
      <c r="D480" s="3">
        <v>687</v>
      </c>
      <c r="E480" s="3">
        <v>91.900001525878906</v>
      </c>
      <c r="F480" s="3">
        <v>43.099998474121094</v>
      </c>
      <c r="G480" s="3">
        <v>0.10000000149011612</v>
      </c>
      <c r="H480" s="3">
        <v>140</v>
      </c>
      <c r="I480" s="3">
        <v>55.799999237060547</v>
      </c>
      <c r="J480" s="3">
        <v>46.599998474121094</v>
      </c>
      <c r="K480" s="3">
        <f t="shared" si="42"/>
        <v>17.80286806445471</v>
      </c>
      <c r="L480" s="3">
        <f t="shared" si="43"/>
        <v>21.317597788457839</v>
      </c>
      <c r="M480" s="3">
        <f t="shared" si="44"/>
        <v>1.1271984855032868</v>
      </c>
      <c r="N480" s="3">
        <f t="shared" si="45"/>
        <v>5.4224892613539541</v>
      </c>
      <c r="O480" s="3">
        <f t="shared" si="46"/>
        <v>0.83512543210163503</v>
      </c>
      <c r="P480" s="4">
        <f t="shared" si="47"/>
        <v>4.0007259573170053</v>
      </c>
    </row>
    <row r="481" spans="1:16" x14ac:dyDescent="0.15">
      <c r="A481" t="s">
        <v>9</v>
      </c>
      <c r="B481" s="1">
        <v>2010</v>
      </c>
      <c r="C481" s="3">
        <v>6012.89990234375</v>
      </c>
      <c r="D481" s="3">
        <v>2567.89990234375</v>
      </c>
      <c r="E481" s="3">
        <v>0.60000002384185791</v>
      </c>
      <c r="F481" s="3">
        <v>403.89999389648438</v>
      </c>
      <c r="G481" s="3">
        <v>656.79998779296875</v>
      </c>
      <c r="H481" s="3">
        <v>263.39999389648438</v>
      </c>
      <c r="I481" s="3">
        <v>603.20001220703125</v>
      </c>
      <c r="J481" s="3">
        <v>528.79998779296875</v>
      </c>
      <c r="K481" s="3">
        <f t="shared" si="42"/>
        <v>9.9683351801392099</v>
      </c>
      <c r="L481" s="3">
        <f t="shared" si="43"/>
        <v>11.370839714727582</v>
      </c>
      <c r="M481" s="3">
        <f t="shared" si="44"/>
        <v>1.6248885450575683</v>
      </c>
      <c r="N481" s="3">
        <f t="shared" si="45"/>
        <v>4.5411222817090806</v>
      </c>
      <c r="O481" s="3">
        <f t="shared" si="46"/>
        <v>0.87665778695553676</v>
      </c>
      <c r="P481" s="4">
        <f t="shared" si="47"/>
        <v>243.18528709955228</v>
      </c>
    </row>
    <row r="482" spans="1:16" x14ac:dyDescent="0.15">
      <c r="A482" t="s">
        <v>10</v>
      </c>
      <c r="B482" s="1">
        <v>2010</v>
      </c>
      <c r="C482" s="3">
        <v>1039.9000244140625</v>
      </c>
      <c r="D482" s="3">
        <v>201.69999694824219</v>
      </c>
      <c r="E482" s="3">
        <v>314.89999389648438</v>
      </c>
      <c r="F482" s="3">
        <v>41.099998474121094</v>
      </c>
      <c r="G482" s="3">
        <v>0.10000000149011612</v>
      </c>
      <c r="H482" s="3">
        <v>59.900001525878906</v>
      </c>
      <c r="I482" s="3">
        <v>199.89999389648438</v>
      </c>
      <c r="J482" s="3">
        <v>177.5</v>
      </c>
      <c r="K482" s="3">
        <f t="shared" si="42"/>
        <v>5.2021013314915923</v>
      </c>
      <c r="L482" s="3">
        <f t="shared" si="43"/>
        <v>5.8585916868397891</v>
      </c>
      <c r="M482" s="3">
        <f t="shared" si="44"/>
        <v>1.1631991523076879</v>
      </c>
      <c r="N482" s="3">
        <f t="shared" si="45"/>
        <v>10.285855829858907</v>
      </c>
      <c r="O482" s="3">
        <f t="shared" si="46"/>
        <v>0.88794399909744903</v>
      </c>
      <c r="P482" s="4">
        <f t="shared" si="47"/>
        <v>173.30813790499411</v>
      </c>
    </row>
    <row r="483" spans="1:16" x14ac:dyDescent="0.15">
      <c r="A483" t="s">
        <v>11</v>
      </c>
      <c r="B483" s="1">
        <v>2010</v>
      </c>
      <c r="C483" s="3">
        <v>675</v>
      </c>
      <c r="D483" s="3">
        <v>219.60000610351562</v>
      </c>
      <c r="E483" s="3">
        <v>95.5</v>
      </c>
      <c r="F483" s="3">
        <v>32.900001525878906</v>
      </c>
      <c r="G483" s="3">
        <v>12.5</v>
      </c>
      <c r="H483" s="3">
        <v>49.599998474121094</v>
      </c>
      <c r="I483" s="3">
        <v>62.900001525878906</v>
      </c>
      <c r="J483" s="3">
        <v>53.900001525878906</v>
      </c>
      <c r="K483" s="3">
        <f t="shared" si="42"/>
        <v>10.731319294519972</v>
      </c>
      <c r="L483" s="3">
        <f t="shared" si="43"/>
        <v>12.523190740095128</v>
      </c>
      <c r="M483" s="3">
        <f t="shared" si="44"/>
        <v>1.5628617404296676</v>
      </c>
      <c r="N483" s="3">
        <f t="shared" si="45"/>
        <v>7.1052631578947372</v>
      </c>
      <c r="O483" s="3">
        <f t="shared" si="46"/>
        <v>0.8569157427397337</v>
      </c>
      <c r="P483" s="4">
        <f t="shared" si="47"/>
        <v>257.04654238675215</v>
      </c>
    </row>
    <row r="484" spans="1:16" x14ac:dyDescent="0.15">
      <c r="A484" t="s">
        <v>49</v>
      </c>
      <c r="B484" s="1">
        <v>2010</v>
      </c>
      <c r="C484" s="3">
        <v>177.30000305175781</v>
      </c>
      <c r="D484" s="3">
        <v>67</v>
      </c>
      <c r="E484" s="3">
        <v>18.5</v>
      </c>
      <c r="F484" s="3">
        <v>19.600000381469727</v>
      </c>
      <c r="G484" s="3">
        <v>9</v>
      </c>
      <c r="H484" s="3">
        <v>80.5</v>
      </c>
      <c r="I484" s="3">
        <v>18.399999618530273</v>
      </c>
      <c r="J484" s="3">
        <v>15</v>
      </c>
      <c r="K484" s="3">
        <f t="shared" si="42"/>
        <v>9.6358699308451357</v>
      </c>
      <c r="L484" s="3">
        <f t="shared" si="43"/>
        <v>11.820000203450521</v>
      </c>
      <c r="M484" s="3">
        <f t="shared" si="44"/>
        <v>1.4911690800722766</v>
      </c>
      <c r="N484" s="3">
        <f t="shared" si="45"/>
        <v>1.6251145960753968</v>
      </c>
      <c r="O484" s="3">
        <f t="shared" si="46"/>
        <v>0.81521740820547617</v>
      </c>
      <c r="P484" s="4">
        <f t="shared" si="47"/>
        <v>67.517559629059193</v>
      </c>
    </row>
    <row r="485" spans="1:16" x14ac:dyDescent="0.15">
      <c r="A485" t="s">
        <v>12</v>
      </c>
      <c r="B485" s="1">
        <v>2010</v>
      </c>
      <c r="C485" s="3">
        <v>193964.296875</v>
      </c>
      <c r="D485" s="3">
        <v>113862.796875</v>
      </c>
      <c r="E485" s="3">
        <v>10059.2001953125</v>
      </c>
      <c r="F485" s="3">
        <v>11225.7998046875</v>
      </c>
      <c r="G485" s="3">
        <v>0.10000000149011612</v>
      </c>
      <c r="H485" s="3">
        <v>5271.10009765625</v>
      </c>
      <c r="I485" s="3">
        <v>3652</v>
      </c>
      <c r="J485" s="3">
        <v>3338.699951171875</v>
      </c>
      <c r="K485" s="3">
        <f t="shared" si="42"/>
        <v>53.111800896768891</v>
      </c>
      <c r="L485" s="3">
        <f t="shared" si="43"/>
        <v>58.095755746759764</v>
      </c>
      <c r="M485" s="3">
        <f t="shared" si="44"/>
        <v>1.481630898209729</v>
      </c>
      <c r="N485" s="3">
        <f t="shared" si="45"/>
        <v>11.75754973772084</v>
      </c>
      <c r="O485" s="3">
        <f t="shared" si="46"/>
        <v>0.91421137764837757</v>
      </c>
      <c r="P485" s="4">
        <f t="shared" si="47"/>
        <v>1918.2888915287731</v>
      </c>
    </row>
    <row r="486" spans="1:16" x14ac:dyDescent="0.15">
      <c r="A486" t="s">
        <v>13</v>
      </c>
      <c r="B486" s="1">
        <v>2010</v>
      </c>
      <c r="C486" s="3">
        <v>69682.203125</v>
      </c>
      <c r="D486" s="3">
        <v>42517.69921875</v>
      </c>
      <c r="E486" s="3">
        <v>1827</v>
      </c>
      <c r="F486" s="3">
        <v>1312.699951171875</v>
      </c>
      <c r="G486" s="3">
        <v>472.20001220703125</v>
      </c>
      <c r="H486" s="3">
        <v>1547.199951171875</v>
      </c>
      <c r="I486" s="3">
        <v>2090.60009765625</v>
      </c>
      <c r="J486" s="3">
        <v>1832.9000244140625</v>
      </c>
      <c r="K486" s="3">
        <f t="shared" si="42"/>
        <v>33.331196723428832</v>
      </c>
      <c r="L486" s="3">
        <f t="shared" si="43"/>
        <v>38.017459870609066</v>
      </c>
      <c r="M486" s="3">
        <f t="shared" si="44"/>
        <v>1.4436462117216358</v>
      </c>
      <c r="N486" s="3">
        <f t="shared" si="45"/>
        <v>20.912399061237107</v>
      </c>
      <c r="O486" s="3">
        <f t="shared" si="46"/>
        <v>0.87673392269947159</v>
      </c>
      <c r="P486" s="4">
        <f t="shared" si="47"/>
        <v>1350.8199055111434</v>
      </c>
    </row>
    <row r="487" spans="1:16" x14ac:dyDescent="0.15">
      <c r="A487" t="s">
        <v>14</v>
      </c>
      <c r="B487" s="1">
        <v>2010</v>
      </c>
      <c r="C487" s="3">
        <v>1026.199951171875</v>
      </c>
      <c r="D487" s="3">
        <v>697.5</v>
      </c>
      <c r="E487" s="3">
        <v>35.5</v>
      </c>
      <c r="F487" s="3">
        <v>12.600000381469727</v>
      </c>
      <c r="G487" s="3">
        <v>12.800000190734863</v>
      </c>
      <c r="H487" s="3">
        <v>9.1999998092651367</v>
      </c>
      <c r="I487" s="3">
        <v>57.099998474121094</v>
      </c>
      <c r="J487" s="3">
        <v>42.299999237060547</v>
      </c>
      <c r="K487" s="3">
        <f t="shared" si="42"/>
        <v>17.971978609368442</v>
      </c>
      <c r="L487" s="3">
        <f t="shared" si="43"/>
        <v>24.260046564558433</v>
      </c>
      <c r="M487" s="3">
        <f t="shared" si="44"/>
        <v>1.2328207039807517</v>
      </c>
      <c r="N487" s="3">
        <f t="shared" si="45"/>
        <v>29.658957799360707</v>
      </c>
      <c r="O487" s="3">
        <f t="shared" si="46"/>
        <v>0.74080561063818218</v>
      </c>
      <c r="P487" s="4">
        <f t="shared" si="47"/>
        <v>66.75997220845943</v>
      </c>
    </row>
    <row r="488" spans="1:16" x14ac:dyDescent="0.15">
      <c r="A488" t="s">
        <v>15</v>
      </c>
      <c r="B488" s="1">
        <v>2010</v>
      </c>
      <c r="C488" s="3">
        <v>11852.400390625</v>
      </c>
      <c r="D488" s="3">
        <v>4597.7998046875</v>
      </c>
      <c r="E488" s="3">
        <v>573.79998779296875</v>
      </c>
      <c r="F488" s="3">
        <v>311.39999389648438</v>
      </c>
      <c r="G488" s="3">
        <v>68.699996948242188</v>
      </c>
      <c r="H488" s="3">
        <v>218.69999694824219</v>
      </c>
      <c r="I488" s="3">
        <v>211.10000610351562</v>
      </c>
      <c r="J488" s="3">
        <v>192.69999694824219</v>
      </c>
      <c r="K488" s="3">
        <f t="shared" si="42"/>
        <v>56.145902643001449</v>
      </c>
      <c r="L488" s="3">
        <f t="shared" si="43"/>
        <v>61.5070087095459</v>
      </c>
      <c r="M488" s="3">
        <f t="shared" si="44"/>
        <v>2.1258386528841871</v>
      </c>
      <c r="N488" s="3">
        <f t="shared" si="45"/>
        <v>19.793588230203657</v>
      </c>
      <c r="O488" s="3">
        <f t="shared" si="46"/>
        <v>0.91283747691484785</v>
      </c>
      <c r="P488" s="4">
        <f t="shared" si="47"/>
        <v>692.4798487332904</v>
      </c>
    </row>
    <row r="489" spans="1:16" x14ac:dyDescent="0.15">
      <c r="A489" t="s">
        <v>16</v>
      </c>
      <c r="B489" s="1">
        <v>2010</v>
      </c>
      <c r="C489" s="3">
        <v>8747.599609375</v>
      </c>
      <c r="D489" s="3">
        <v>5819.60009765625</v>
      </c>
      <c r="E489" s="3">
        <v>445.60000610351562</v>
      </c>
      <c r="F489" s="3">
        <v>259.60000610351562</v>
      </c>
      <c r="G489" s="3">
        <v>53.400001525878906</v>
      </c>
      <c r="H489" s="3">
        <v>686.5</v>
      </c>
      <c r="I489" s="3">
        <v>337.79998779296875</v>
      </c>
      <c r="J489" s="3">
        <v>275.60000610351562</v>
      </c>
      <c r="K489" s="3">
        <f t="shared" si="42"/>
        <v>25.895796108602109</v>
      </c>
      <c r="L489" s="3">
        <f t="shared" si="43"/>
        <v>31.740201072743783</v>
      </c>
      <c r="M489" s="3">
        <f t="shared" si="44"/>
        <v>1.271712192187997</v>
      </c>
      <c r="N489" s="3">
        <f t="shared" si="45"/>
        <v>8.7519755303679094</v>
      </c>
      <c r="O489" s="3">
        <f t="shared" si="46"/>
        <v>0.81586742469755702</v>
      </c>
      <c r="P489" s="4">
        <f t="shared" si="47"/>
        <v>230.08176180028789</v>
      </c>
    </row>
    <row r="490" spans="1:16" x14ac:dyDescent="0.15">
      <c r="A490" t="s">
        <v>17</v>
      </c>
      <c r="B490" s="1">
        <v>2010</v>
      </c>
      <c r="C490" s="3">
        <v>5920</v>
      </c>
      <c r="D490" s="3">
        <v>2416.60009765625</v>
      </c>
      <c r="E490" s="3">
        <v>96.199996948242188</v>
      </c>
      <c r="F490" s="3">
        <v>168</v>
      </c>
      <c r="G490" s="3">
        <v>82.599998474121094</v>
      </c>
      <c r="H490" s="3">
        <v>224.30000305175781</v>
      </c>
      <c r="I490" s="3">
        <v>67.900001525878906</v>
      </c>
      <c r="J490" s="3">
        <v>60.799999237060547</v>
      </c>
      <c r="K490" s="3">
        <f t="shared" si="42"/>
        <v>87.187037805053578</v>
      </c>
      <c r="L490" s="3">
        <f t="shared" si="43"/>
        <v>97.368422274444256</v>
      </c>
      <c r="M490" s="3">
        <f t="shared" si="44"/>
        <v>2.241150780339658</v>
      </c>
      <c r="N490" s="3">
        <f t="shared" si="45"/>
        <v>12.465782229898348</v>
      </c>
      <c r="O490" s="3">
        <f t="shared" si="46"/>
        <v>0.89543443108595044</v>
      </c>
      <c r="P490" s="4">
        <f t="shared" si="47"/>
        <v>274.45566577427496</v>
      </c>
    </row>
    <row r="491" spans="1:16" x14ac:dyDescent="0.15">
      <c r="A491" t="s">
        <v>18</v>
      </c>
      <c r="B491" s="1">
        <v>2010</v>
      </c>
      <c r="C491" s="3">
        <v>9355.5</v>
      </c>
      <c r="D491" s="3">
        <v>6569.7998046875</v>
      </c>
      <c r="E491" s="3">
        <v>4.5</v>
      </c>
      <c r="F491" s="3">
        <v>58.400001525878906</v>
      </c>
      <c r="G491" s="3">
        <v>0.10000000149011612</v>
      </c>
      <c r="H491" s="3">
        <v>166</v>
      </c>
      <c r="I491" s="3">
        <v>64.599998474121094</v>
      </c>
      <c r="J491" s="3">
        <v>58.700000762939453</v>
      </c>
      <c r="K491" s="3">
        <f t="shared" si="42"/>
        <v>144.82198484490422</v>
      </c>
      <c r="L491" s="3">
        <f t="shared" si="43"/>
        <v>159.37819213635586</v>
      </c>
      <c r="M491" s="3">
        <f t="shared" si="44"/>
        <v>1.3968436863782161</v>
      </c>
      <c r="N491" s="3">
        <f t="shared" si="45"/>
        <v>41.672605507129411</v>
      </c>
      <c r="O491" s="3">
        <f t="shared" si="46"/>
        <v>0.90866876392349771</v>
      </c>
      <c r="P491" s="4">
        <f t="shared" si="47"/>
        <v>486.35013780403364</v>
      </c>
    </row>
    <row r="492" spans="1:16" x14ac:dyDescent="0.15">
      <c r="A492" t="s">
        <v>19</v>
      </c>
      <c r="B492" s="1">
        <v>2010</v>
      </c>
      <c r="C492" s="3">
        <v>149.89999389648438</v>
      </c>
      <c r="D492" s="3">
        <v>32.400001525878906</v>
      </c>
      <c r="E492" s="3">
        <v>5.3000001907348633</v>
      </c>
      <c r="F492" s="3">
        <v>23.899999618530273</v>
      </c>
      <c r="G492" s="3">
        <v>0.10000000149011612</v>
      </c>
      <c r="H492" s="3">
        <v>97.699996948242188</v>
      </c>
      <c r="I492" s="3">
        <v>19.5</v>
      </c>
      <c r="J492" s="3">
        <v>19.5</v>
      </c>
      <c r="K492" s="3">
        <f t="shared" si="42"/>
        <v>7.6871791741786861</v>
      </c>
      <c r="L492" s="3">
        <f t="shared" si="43"/>
        <v>7.6871791741786861</v>
      </c>
      <c r="M492" s="3">
        <f t="shared" si="44"/>
        <v>1.9543675429151257</v>
      </c>
      <c r="N492" s="3">
        <f t="shared" si="45"/>
        <v>1.231717322295931</v>
      </c>
      <c r="O492" s="3">
        <f t="shared" si="46"/>
        <v>1</v>
      </c>
      <c r="P492" s="4">
        <f t="shared" si="47"/>
        <v>18.835796827284231</v>
      </c>
    </row>
    <row r="493" spans="1:16" x14ac:dyDescent="0.15">
      <c r="A493" t="s">
        <v>20</v>
      </c>
      <c r="B493" s="1">
        <v>2010</v>
      </c>
      <c r="C493" s="3">
        <v>166.89999389648438</v>
      </c>
      <c r="D493" s="3">
        <v>115.30000305175781</v>
      </c>
      <c r="E493" s="3">
        <v>3.5</v>
      </c>
      <c r="F493" s="3">
        <v>18.299999237060547</v>
      </c>
      <c r="G493" s="3">
        <v>0.10000000149011612</v>
      </c>
      <c r="H493" s="3">
        <v>78.300003051757812</v>
      </c>
      <c r="I493" s="3">
        <v>9.6000003814697266</v>
      </c>
      <c r="J493" s="3">
        <v>8.6000003814697266</v>
      </c>
      <c r="K493" s="3">
        <f t="shared" si="42"/>
        <v>17.385415340049452</v>
      </c>
      <c r="L493" s="3">
        <f t="shared" si="43"/>
        <v>19.406975173640799</v>
      </c>
      <c r="M493" s="3">
        <f t="shared" si="44"/>
        <v>1.2182480967097569</v>
      </c>
      <c r="N493" s="3">
        <f t="shared" si="45"/>
        <v>1.7259564627043604</v>
      </c>
      <c r="O493" s="3">
        <f t="shared" si="46"/>
        <v>0.89583333747254457</v>
      </c>
      <c r="P493" s="4">
        <f t="shared" si="47"/>
        <v>20.321888203100457</v>
      </c>
    </row>
    <row r="494" spans="1:16" x14ac:dyDescent="0.15">
      <c r="A494" t="s">
        <v>21</v>
      </c>
      <c r="B494" s="1">
        <v>2010</v>
      </c>
      <c r="C494" s="3">
        <v>12021.2001953125</v>
      </c>
      <c r="D494" s="3">
        <v>4487.7001953125</v>
      </c>
      <c r="E494" s="3">
        <v>0.60000002384185791</v>
      </c>
      <c r="F494" s="3">
        <v>443.79998779296875</v>
      </c>
      <c r="G494" s="3">
        <v>167.19999694824219</v>
      </c>
      <c r="H494" s="3">
        <v>152.60000610351562</v>
      </c>
      <c r="I494" s="3">
        <v>667.0999755859375</v>
      </c>
      <c r="J494" s="3">
        <v>558.9000244140625</v>
      </c>
      <c r="K494" s="3">
        <f t="shared" si="42"/>
        <v>18.020087895751839</v>
      </c>
      <c r="L494" s="3">
        <f t="shared" si="43"/>
        <v>21.508677169794797</v>
      </c>
      <c r="M494" s="3">
        <f t="shared" si="44"/>
        <v>2.1037047030051834</v>
      </c>
      <c r="N494" s="3">
        <f t="shared" si="45"/>
        <v>15.742797720589468</v>
      </c>
      <c r="O494" s="3">
        <f t="shared" si="46"/>
        <v>0.8378054937315218</v>
      </c>
      <c r="P494" s="4">
        <f t="shared" si="47"/>
        <v>290.65030706714867</v>
      </c>
    </row>
    <row r="495" spans="1:16" x14ac:dyDescent="0.15">
      <c r="A495" t="s">
        <v>22</v>
      </c>
      <c r="B495" s="1">
        <v>2010</v>
      </c>
      <c r="C495" s="3">
        <v>3468.60009765625</v>
      </c>
      <c r="D495" s="3">
        <v>1977.300048828125</v>
      </c>
      <c r="E495" s="3">
        <v>393.70001220703125</v>
      </c>
      <c r="F495" s="3">
        <v>72.900001525878906</v>
      </c>
      <c r="G495" s="3">
        <v>253.60000610351562</v>
      </c>
      <c r="H495" s="3">
        <v>174</v>
      </c>
      <c r="I495" s="3">
        <v>175.30000305175781</v>
      </c>
      <c r="J495" s="3">
        <v>142.39999389648438</v>
      </c>
      <c r="K495" s="3">
        <f t="shared" si="42"/>
        <v>19.786651667268575</v>
      </c>
      <c r="L495" s="3">
        <f t="shared" si="43"/>
        <v>24.358147797237258</v>
      </c>
      <c r="M495" s="3">
        <f t="shared" si="44"/>
        <v>1.2900658395707398</v>
      </c>
      <c r="N495" s="3">
        <f t="shared" si="45"/>
        <v>6.930269819745229</v>
      </c>
      <c r="O495" s="3">
        <f t="shared" si="46"/>
        <v>0.81232168521092596</v>
      </c>
      <c r="P495" s="4">
        <f t="shared" si="47"/>
        <v>247.46309752606331</v>
      </c>
    </row>
    <row r="496" spans="1:16" x14ac:dyDescent="0.15">
      <c r="A496" t="s">
        <v>23</v>
      </c>
      <c r="B496" s="1">
        <v>2010</v>
      </c>
      <c r="C496" s="3">
        <v>528.0999755859375</v>
      </c>
      <c r="D496" s="3">
        <v>340.39999389648438</v>
      </c>
      <c r="E496" s="3">
        <v>35.799999237060547</v>
      </c>
      <c r="F496" s="3">
        <v>14.399999618530273</v>
      </c>
      <c r="G496" s="3">
        <v>0.10000000149011612</v>
      </c>
      <c r="H496" s="3">
        <v>179.10000610351562</v>
      </c>
      <c r="I496" s="3">
        <v>67.699996948242188</v>
      </c>
      <c r="J496" s="3">
        <v>61.099998474121094</v>
      </c>
      <c r="K496" s="3">
        <f t="shared" si="42"/>
        <v>7.8005908329608795</v>
      </c>
      <c r="L496" s="3">
        <f t="shared" si="43"/>
        <v>8.6432076722491935</v>
      </c>
      <c r="M496" s="3">
        <f t="shared" si="44"/>
        <v>1.0457425496109134</v>
      </c>
      <c r="N496" s="3">
        <f t="shared" si="45"/>
        <v>2.7277890494490631</v>
      </c>
      <c r="O496" s="3">
        <f t="shared" si="46"/>
        <v>0.90251109643081806</v>
      </c>
      <c r="P496" s="4">
        <f t="shared" si="47"/>
        <v>111.66882059125665</v>
      </c>
    </row>
    <row r="497" spans="1:16" x14ac:dyDescent="0.15">
      <c r="A497" t="s">
        <v>24</v>
      </c>
      <c r="B497" s="1">
        <v>2010</v>
      </c>
      <c r="C497" s="3">
        <v>16908.099609375</v>
      </c>
      <c r="D497" s="3">
        <v>9302.7001953125</v>
      </c>
      <c r="E497" s="3">
        <v>669.29998779296875</v>
      </c>
      <c r="F497" s="3">
        <v>567.9000244140625</v>
      </c>
      <c r="G497" s="3">
        <v>437.5</v>
      </c>
      <c r="H497" s="3">
        <v>1868.699951171875</v>
      </c>
      <c r="I497" s="3">
        <v>680.70001220703125</v>
      </c>
      <c r="J497" s="3">
        <v>612</v>
      </c>
      <c r="K497" s="3">
        <f t="shared" si="42"/>
        <v>24.839282071633772</v>
      </c>
      <c r="L497" s="3">
        <f t="shared" si="43"/>
        <v>27.627613740808822</v>
      </c>
      <c r="M497" s="3">
        <f t="shared" si="44"/>
        <v>1.5009808797584199</v>
      </c>
      <c r="N497" s="3">
        <f t="shared" si="45"/>
        <v>5.8829197846285695</v>
      </c>
      <c r="O497" s="3">
        <f t="shared" si="46"/>
        <v>0.89907446602757446</v>
      </c>
      <c r="P497" s="4">
        <f t="shared" si="47"/>
        <v>197.58000104758895</v>
      </c>
    </row>
    <row r="498" spans="1:16" x14ac:dyDescent="0.15">
      <c r="A498" t="s">
        <v>25</v>
      </c>
      <c r="B498" s="1">
        <v>2010</v>
      </c>
      <c r="C498" s="3">
        <v>1968.0999755859375</v>
      </c>
      <c r="D498" s="3">
        <v>847.29998779296875</v>
      </c>
      <c r="E498" s="3">
        <v>185.80000305175781</v>
      </c>
      <c r="F498" s="3">
        <v>92.699996948242188</v>
      </c>
      <c r="G498" s="3">
        <v>0.10000000149011612</v>
      </c>
      <c r="H498" s="3">
        <v>119.40000152587891</v>
      </c>
      <c r="I498" s="3">
        <v>174.30000305175781</v>
      </c>
      <c r="J498" s="3">
        <v>153.39999389648438</v>
      </c>
      <c r="K498" s="3">
        <f t="shared" si="42"/>
        <v>11.291451182599904</v>
      </c>
      <c r="L498" s="3">
        <f t="shared" si="43"/>
        <v>12.829856935418317</v>
      </c>
      <c r="M498" s="3">
        <f t="shared" si="44"/>
        <v>1.4462815940922562</v>
      </c>
      <c r="N498" s="3">
        <f t="shared" si="45"/>
        <v>9.2747407621312359</v>
      </c>
      <c r="O498" s="3">
        <f t="shared" si="46"/>
        <v>0.88009174532792611</v>
      </c>
      <c r="P498" s="4">
        <f t="shared" si="47"/>
        <v>864.16936624538016</v>
      </c>
    </row>
    <row r="499" spans="1:16" x14ac:dyDescent="0.15">
      <c r="A499" t="s">
        <v>26</v>
      </c>
      <c r="B499" s="1">
        <v>2010</v>
      </c>
      <c r="C499" s="3">
        <v>1602.300048828125</v>
      </c>
      <c r="D499" s="3">
        <v>932.0999755859375</v>
      </c>
      <c r="E499" s="3">
        <v>103.59999847412109</v>
      </c>
      <c r="F499" s="3">
        <v>31.299999237060547</v>
      </c>
      <c r="G499" s="3">
        <v>1.7999999523162842</v>
      </c>
      <c r="H499" s="3">
        <v>43.5</v>
      </c>
      <c r="I499" s="3">
        <v>56.799999237060547</v>
      </c>
      <c r="J499" s="3">
        <v>50.599998474121094</v>
      </c>
      <c r="K499" s="3">
        <f t="shared" si="42"/>
        <v>28.209508280814646</v>
      </c>
      <c r="L499" s="3">
        <f t="shared" si="43"/>
        <v>31.666009825032045</v>
      </c>
      <c r="M499" s="3">
        <f t="shared" si="44"/>
        <v>1.4017147129706875</v>
      </c>
      <c r="N499" s="3">
        <f t="shared" si="45"/>
        <v>20.917755427996635</v>
      </c>
      <c r="O499" s="3">
        <f t="shared" si="46"/>
        <v>0.8908450555243298</v>
      </c>
      <c r="P499" s="4">
        <f t="shared" si="47"/>
        <v>210.04108717597333</v>
      </c>
    </row>
    <row r="500" spans="1:16" x14ac:dyDescent="0.15">
      <c r="A500" t="s">
        <v>44</v>
      </c>
      <c r="B500" s="1">
        <v>2010</v>
      </c>
      <c r="C500" s="3">
        <v>8465.400390625</v>
      </c>
      <c r="D500" s="3">
        <v>4110.89990234375</v>
      </c>
      <c r="E500" s="3">
        <v>1680.800048828125</v>
      </c>
      <c r="F500" s="3">
        <v>108.30000305175781</v>
      </c>
      <c r="G500" s="3">
        <v>6.9000000953674316</v>
      </c>
      <c r="H500" s="3">
        <v>394.79998779296875</v>
      </c>
      <c r="I500" s="3">
        <v>76.900001525878906</v>
      </c>
      <c r="J500" s="3">
        <v>71.099998474121094</v>
      </c>
      <c r="K500" s="3">
        <f t="shared" si="42"/>
        <v>110.08322786282606</v>
      </c>
      <c r="L500" s="3">
        <f t="shared" si="43"/>
        <v>119.0632991884835</v>
      </c>
      <c r="M500" s="3">
        <f t="shared" si="44"/>
        <v>1.4252235736175218</v>
      </c>
      <c r="N500" s="3">
        <f t="shared" si="45"/>
        <v>16.598824590213315</v>
      </c>
      <c r="O500" s="3">
        <f t="shared" si="46"/>
        <v>0.92457733502377171</v>
      </c>
      <c r="P500" s="4">
        <f t="shared" si="47"/>
        <v>1109.7059522198861</v>
      </c>
    </row>
    <row r="501" spans="1:16" x14ac:dyDescent="0.15">
      <c r="A501" t="s">
        <v>27</v>
      </c>
      <c r="B501" s="1">
        <v>2010</v>
      </c>
      <c r="C501" s="3">
        <v>238</v>
      </c>
      <c r="D501" s="3">
        <v>103</v>
      </c>
      <c r="E501" s="3">
        <v>19.600000381469727</v>
      </c>
      <c r="F501" s="3">
        <v>9.1999998092651367</v>
      </c>
      <c r="G501" s="3">
        <v>0.10000000149011612</v>
      </c>
      <c r="H501" s="3">
        <v>46.099998474121094</v>
      </c>
      <c r="I501" s="3">
        <v>6.5999999046325684</v>
      </c>
      <c r="J501" s="3">
        <v>4.5</v>
      </c>
      <c r="K501" s="3">
        <f t="shared" si="42"/>
        <v>36.060606581667791</v>
      </c>
      <c r="L501" s="3">
        <f t="shared" si="43"/>
        <v>52.888888888888886</v>
      </c>
      <c r="M501" s="3">
        <f t="shared" si="44"/>
        <v>1.7801047082326698</v>
      </c>
      <c r="N501" s="3">
        <f t="shared" si="45"/>
        <v>4.2960290138668045</v>
      </c>
      <c r="O501" s="3">
        <f t="shared" si="46"/>
        <v>0.68181819167018931</v>
      </c>
      <c r="P501" s="4">
        <f t="shared" si="47"/>
        <v>114.74668111523209</v>
      </c>
    </row>
    <row r="502" spans="1:16" x14ac:dyDescent="0.15">
      <c r="A502" t="s">
        <v>51</v>
      </c>
      <c r="B502" s="1">
        <v>2010</v>
      </c>
      <c r="C502" s="3">
        <v>1851.800048828125</v>
      </c>
      <c r="D502" s="3">
        <v>1488.800048828125</v>
      </c>
      <c r="E502" s="3">
        <v>26.700000762939453</v>
      </c>
      <c r="F502" s="3">
        <v>5.5999999046325684</v>
      </c>
      <c r="G502" s="3">
        <v>0.10000000149011612</v>
      </c>
      <c r="H502" s="3">
        <v>59</v>
      </c>
      <c r="I502" s="3">
        <v>22.899999618530273</v>
      </c>
      <c r="J502" s="3">
        <v>22.899999618530273</v>
      </c>
      <c r="K502" s="3">
        <f t="shared" si="42"/>
        <v>80.864632300241666</v>
      </c>
      <c r="L502" s="3">
        <f t="shared" si="43"/>
        <v>80.864632300241666</v>
      </c>
      <c r="M502" s="3">
        <f t="shared" si="44"/>
        <v>1.1860628904854276</v>
      </c>
      <c r="N502" s="3">
        <f t="shared" si="45"/>
        <v>28.621330007960104</v>
      </c>
      <c r="O502" s="3">
        <f t="shared" si="46"/>
        <v>1</v>
      </c>
      <c r="P502" s="4">
        <f t="shared" si="47"/>
        <v>892.80634324391633</v>
      </c>
    </row>
    <row r="503" spans="1:16" x14ac:dyDescent="0.15">
      <c r="A503" t="s">
        <v>28</v>
      </c>
      <c r="B503" s="1">
        <v>2010</v>
      </c>
      <c r="C503" s="3">
        <v>7105.2001953125</v>
      </c>
      <c r="D503" s="3">
        <v>4758.5</v>
      </c>
      <c r="E503" s="3">
        <v>159.89999389648438</v>
      </c>
      <c r="F503" s="3">
        <v>179.5</v>
      </c>
      <c r="G503" s="3">
        <v>0.10000000149011612</v>
      </c>
      <c r="H503" s="3">
        <v>397.60000610351562</v>
      </c>
      <c r="I503" s="3">
        <v>279.10000610351562</v>
      </c>
      <c r="J503" s="3">
        <v>234.30000305175781</v>
      </c>
      <c r="K503" s="3">
        <f t="shared" si="42"/>
        <v>25.45754224268002</v>
      </c>
      <c r="L503" s="3">
        <f t="shared" si="43"/>
        <v>30.325224510316939</v>
      </c>
      <c r="M503" s="3">
        <f t="shared" si="44"/>
        <v>1.3080747066019685</v>
      </c>
      <c r="N503" s="3">
        <f t="shared" si="45"/>
        <v>12.309771517950926</v>
      </c>
      <c r="O503" s="3">
        <f t="shared" si="46"/>
        <v>0.83948404846991687</v>
      </c>
      <c r="P503" s="4">
        <f t="shared" si="47"/>
        <v>382.79690110092469</v>
      </c>
    </row>
    <row r="504" spans="1:16" x14ac:dyDescent="0.15">
      <c r="A504" t="s">
        <v>29</v>
      </c>
      <c r="B504" s="1">
        <v>2010</v>
      </c>
      <c r="C504" s="3">
        <v>1030.199951171875</v>
      </c>
      <c r="D504" s="3">
        <v>476.70001220703125</v>
      </c>
      <c r="E504" s="3">
        <v>147</v>
      </c>
      <c r="F504" s="3">
        <v>48.5</v>
      </c>
      <c r="G504" s="3">
        <v>81.099998474121094</v>
      </c>
      <c r="H504" s="3">
        <v>38.299999237060547</v>
      </c>
      <c r="I504" s="3">
        <v>84.300003051757812</v>
      </c>
      <c r="J504" s="3">
        <v>70</v>
      </c>
      <c r="K504" s="3">
        <f t="shared" si="42"/>
        <v>12.220639547775122</v>
      </c>
      <c r="L504" s="3">
        <f t="shared" si="43"/>
        <v>14.717142159598215</v>
      </c>
      <c r="M504" s="3">
        <f t="shared" si="44"/>
        <v>1.3241644356898832</v>
      </c>
      <c r="N504" s="3">
        <f t="shared" si="45"/>
        <v>6.1357949089672132</v>
      </c>
      <c r="O504" s="3">
        <f t="shared" si="46"/>
        <v>0.83036770422205064</v>
      </c>
      <c r="P504" s="4">
        <f t="shared" si="47"/>
        <v>344.16706343178208</v>
      </c>
    </row>
    <row r="505" spans="1:16" x14ac:dyDescent="0.15">
      <c r="A505" t="s">
        <v>30</v>
      </c>
      <c r="B505" s="1">
        <v>2010</v>
      </c>
      <c r="C505" s="3">
        <v>5613</v>
      </c>
      <c r="D505" s="3">
        <v>2835.60009765625</v>
      </c>
      <c r="E505" s="3">
        <v>314.60000610351562</v>
      </c>
      <c r="F505" s="3">
        <v>375.60000610351562</v>
      </c>
      <c r="G505" s="3">
        <v>0.10000000149011612</v>
      </c>
      <c r="H505" s="3">
        <v>189.69999694824219</v>
      </c>
      <c r="I505" s="3">
        <v>688.79998779296875</v>
      </c>
      <c r="J505" s="3">
        <v>549.29998779296875</v>
      </c>
      <c r="K505" s="3">
        <f t="shared" si="42"/>
        <v>8.1489548482499217</v>
      </c>
      <c r="L505" s="3">
        <f t="shared" si="43"/>
        <v>10.218460085084764</v>
      </c>
      <c r="M505" s="3">
        <f t="shared" si="44"/>
        <v>1.2790829930748264</v>
      </c>
      <c r="N505" s="3">
        <f t="shared" si="45"/>
        <v>9.9274849127855092</v>
      </c>
      <c r="O505" s="3">
        <f t="shared" si="46"/>
        <v>0.79747386400661602</v>
      </c>
      <c r="P505" s="4">
        <f t="shared" si="47"/>
        <v>140.81325690458678</v>
      </c>
    </row>
    <row r="506" spans="1:16" x14ac:dyDescent="0.15">
      <c r="A506" t="s">
        <v>31</v>
      </c>
      <c r="B506" s="1">
        <v>2010</v>
      </c>
      <c r="C506" s="3">
        <v>1863.9000244140625</v>
      </c>
      <c r="D506" s="3">
        <v>1420.4000244140625</v>
      </c>
      <c r="E506" s="3">
        <v>53.099998474121094</v>
      </c>
      <c r="F506" s="3">
        <v>89.300003051757812</v>
      </c>
      <c r="G506" s="3">
        <v>51.200000762939453</v>
      </c>
      <c r="H506" s="3">
        <v>192.60000610351562</v>
      </c>
      <c r="I506" s="3">
        <v>80</v>
      </c>
      <c r="J506" s="3">
        <v>73.400001525878906</v>
      </c>
      <c r="K506" s="3">
        <f t="shared" si="42"/>
        <v>23.29875030517578</v>
      </c>
      <c r="L506" s="3">
        <f t="shared" si="43"/>
        <v>25.393732774745249</v>
      </c>
      <c r="M506" s="3">
        <f t="shared" si="44"/>
        <v>1.1456758230029267</v>
      </c>
      <c r="N506" s="3">
        <f t="shared" si="45"/>
        <v>5.595616838533604</v>
      </c>
      <c r="O506" s="3">
        <f t="shared" si="46"/>
        <v>0.91750001907348633</v>
      </c>
      <c r="P506" s="4">
        <f t="shared" si="47"/>
        <v>659.18376245488616</v>
      </c>
    </row>
    <row r="507" spans="1:16" x14ac:dyDescent="0.15">
      <c r="A507" t="s">
        <v>32</v>
      </c>
      <c r="B507" s="1">
        <v>2010</v>
      </c>
      <c r="C507" s="3">
        <v>11466.400390625</v>
      </c>
      <c r="D507" s="3">
        <v>8858.7998046875</v>
      </c>
      <c r="E507" s="3">
        <v>67</v>
      </c>
      <c r="F507" s="3">
        <v>164.10000610351562</v>
      </c>
      <c r="G507" s="3">
        <v>0.10000000149011612</v>
      </c>
      <c r="H507" s="3">
        <v>252.89999389648438</v>
      </c>
      <c r="I507" s="3">
        <v>238.10000610351562</v>
      </c>
      <c r="J507" s="3">
        <v>185.69999694824219</v>
      </c>
      <c r="K507" s="3">
        <f t="shared" si="42"/>
        <v>48.157917247763123</v>
      </c>
      <c r="L507" s="3">
        <f t="shared" si="43"/>
        <v>61.746906726233739</v>
      </c>
      <c r="M507" s="3">
        <f t="shared" si="44"/>
        <v>1.2264054747170603</v>
      </c>
      <c r="N507" s="3">
        <f t="shared" si="45"/>
        <v>27.490770536044199</v>
      </c>
      <c r="O507" s="3">
        <f t="shared" si="46"/>
        <v>0.77992436870206472</v>
      </c>
      <c r="P507" s="4">
        <f t="shared" si="47"/>
        <v>715.79945552674644</v>
      </c>
    </row>
    <row r="508" spans="1:16" x14ac:dyDescent="0.15">
      <c r="A508" t="s">
        <v>33</v>
      </c>
      <c r="B508" s="1">
        <v>2010</v>
      </c>
      <c r="C508" s="3">
        <v>12579.7001953125</v>
      </c>
      <c r="D508" s="3">
        <v>7407.60009765625</v>
      </c>
      <c r="E508" s="3">
        <v>55.799999237060547</v>
      </c>
      <c r="F508" s="3">
        <v>155.19999694824219</v>
      </c>
      <c r="G508" s="3">
        <v>84.5</v>
      </c>
      <c r="H508" s="3">
        <v>682.5</v>
      </c>
      <c r="I508" s="3">
        <v>278.70001220703125</v>
      </c>
      <c r="J508" s="3">
        <v>200.89999389648438</v>
      </c>
      <c r="K508" s="3">
        <f t="shared" si="42"/>
        <v>45.137063668184261</v>
      </c>
      <c r="L508" s="3">
        <f t="shared" si="43"/>
        <v>62.616727613213911</v>
      </c>
      <c r="M508" s="3">
        <f t="shared" si="44"/>
        <v>1.5837466992561522</v>
      </c>
      <c r="N508" s="3">
        <f t="shared" si="45"/>
        <v>13.640967509153578</v>
      </c>
      <c r="O508" s="3">
        <f t="shared" si="46"/>
        <v>0.72084673518868225</v>
      </c>
      <c r="P508" s="4">
        <f t="shared" si="47"/>
        <v>4041.1390083234137</v>
      </c>
    </row>
    <row r="509" spans="1:16" x14ac:dyDescent="0.15">
      <c r="A509" t="s">
        <v>34</v>
      </c>
      <c r="B509" s="1">
        <v>2010</v>
      </c>
      <c r="C509" s="3">
        <v>5577</v>
      </c>
      <c r="D509" s="3">
        <v>3219.39990234375</v>
      </c>
      <c r="E509" s="3">
        <v>17.600000381469727</v>
      </c>
      <c r="F509" s="3">
        <v>194</v>
      </c>
      <c r="G509" s="3">
        <v>0.10000000149011612</v>
      </c>
      <c r="H509" s="3">
        <v>154</v>
      </c>
      <c r="I509" s="3">
        <v>203.89999389648438</v>
      </c>
      <c r="J509" s="3">
        <v>152.30000305175781</v>
      </c>
      <c r="K509" s="3">
        <f t="shared" si="42"/>
        <v>27.351643780976875</v>
      </c>
      <c r="L509" s="3">
        <f t="shared" si="43"/>
        <v>36.618515352916347</v>
      </c>
      <c r="M509" s="3">
        <f t="shared" si="44"/>
        <v>1.5520984514406837</v>
      </c>
      <c r="N509" s="3">
        <f t="shared" si="45"/>
        <v>16.02125825905236</v>
      </c>
      <c r="O509" s="3">
        <f t="shared" si="46"/>
        <v>0.74693480927261446</v>
      </c>
      <c r="P509" s="4">
        <f t="shared" si="47"/>
        <v>263.99054212878377</v>
      </c>
    </row>
    <row r="510" spans="1:16" x14ac:dyDescent="0.15">
      <c r="A510" t="s">
        <v>35</v>
      </c>
      <c r="B510" s="1">
        <v>2010</v>
      </c>
      <c r="C510" s="3">
        <v>267576</v>
      </c>
      <c r="D510" s="3">
        <v>69868.1015625</v>
      </c>
      <c r="E510" s="3">
        <v>13834.400390625</v>
      </c>
      <c r="F510" s="3">
        <v>10812.400390625</v>
      </c>
      <c r="G510" s="3">
        <v>324.5</v>
      </c>
      <c r="H510" s="3">
        <v>8874.099609375</v>
      </c>
      <c r="I510" s="3">
        <v>24702.19921875</v>
      </c>
      <c r="J510" s="3">
        <v>20742.5</v>
      </c>
      <c r="K510" s="3">
        <f t="shared" si="42"/>
        <v>10.832071979927141</v>
      </c>
      <c r="L510" s="3">
        <f t="shared" si="43"/>
        <v>12.899891527057973</v>
      </c>
      <c r="M510" s="3">
        <f t="shared" si="44"/>
        <v>2.0718683608473838</v>
      </c>
      <c r="N510" s="3">
        <f t="shared" si="45"/>
        <v>13.371445704862326</v>
      </c>
      <c r="O510" s="3">
        <f t="shared" si="46"/>
        <v>0.83970256317322456</v>
      </c>
      <c r="P510" s="4">
        <f t="shared" si="47"/>
        <v>254.39622828042459</v>
      </c>
    </row>
    <row r="511" spans="1:16" x14ac:dyDescent="0.15">
      <c r="A511" t="s">
        <v>52</v>
      </c>
      <c r="B511" s="1">
        <v>2010</v>
      </c>
      <c r="C511" s="3">
        <v>1029.300048828125</v>
      </c>
      <c r="D511" s="3">
        <v>183.69999694824219</v>
      </c>
      <c r="E511" s="3">
        <v>520.20001220703125</v>
      </c>
      <c r="F511" s="3">
        <v>36.900001525878906</v>
      </c>
      <c r="G511" s="3">
        <v>0.10000000149011612</v>
      </c>
      <c r="H511" s="3">
        <v>386</v>
      </c>
      <c r="I511" s="3">
        <v>24.600000381469727</v>
      </c>
      <c r="J511" s="3">
        <v>22.600000381469727</v>
      </c>
      <c r="K511" s="3">
        <f t="shared" si="42"/>
        <v>41.841464750685887</v>
      </c>
      <c r="L511" s="3">
        <f t="shared" si="43"/>
        <v>45.544249179397021</v>
      </c>
      <c r="M511" s="3">
        <f t="shared" si="44"/>
        <v>1.3703901414409583</v>
      </c>
      <c r="N511" s="3">
        <f t="shared" si="45"/>
        <v>2.4333334399799691</v>
      </c>
      <c r="O511" s="3">
        <f t="shared" si="46"/>
        <v>0.91869918825259345</v>
      </c>
      <c r="P511" s="4">
        <f t="shared" si="47"/>
        <v>0.97860065996476453</v>
      </c>
    </row>
    <row r="512" spans="1:16" x14ac:dyDescent="0.15">
      <c r="A512" t="s">
        <v>36</v>
      </c>
      <c r="B512" s="1">
        <v>2010</v>
      </c>
      <c r="C512" s="3">
        <v>7996.2998046875</v>
      </c>
      <c r="D512" s="3">
        <v>2180</v>
      </c>
      <c r="E512" s="3">
        <v>560.70001220703125</v>
      </c>
      <c r="F512" s="3">
        <v>336.39999389648438</v>
      </c>
      <c r="G512" s="3">
        <v>0.10000000149011612</v>
      </c>
      <c r="H512" s="3">
        <v>1844.199951171875</v>
      </c>
      <c r="I512" s="3">
        <v>726.4000244140625</v>
      </c>
      <c r="J512" s="3">
        <v>531.70001220703125</v>
      </c>
      <c r="K512" s="3">
        <f t="shared" si="42"/>
        <v>11.008121607839387</v>
      </c>
      <c r="L512" s="3">
        <f t="shared" si="43"/>
        <v>15.03911909178955</v>
      </c>
      <c r="M512" s="3">
        <f t="shared" si="44"/>
        <v>1.9996748292105451</v>
      </c>
      <c r="N512" s="3">
        <f t="shared" si="45"/>
        <v>3.6668500968075057</v>
      </c>
      <c r="O512" s="3">
        <f t="shared" si="46"/>
        <v>0.73196585123454183</v>
      </c>
      <c r="P512" s="4">
        <f t="shared" si="47"/>
        <v>415.80226237726328</v>
      </c>
    </row>
    <row r="513" spans="1:16" x14ac:dyDescent="0.15">
      <c r="A513" t="s">
        <v>37</v>
      </c>
      <c r="B513" s="1">
        <v>2010</v>
      </c>
      <c r="C513" s="3">
        <v>474.60000610351562</v>
      </c>
      <c r="D513" s="3">
        <v>84.599998474121094</v>
      </c>
      <c r="E513" s="3">
        <v>57.599998474121094</v>
      </c>
      <c r="F513" s="3">
        <v>4.6999998092651367</v>
      </c>
      <c r="G513" s="3">
        <v>6.1999998092651367</v>
      </c>
      <c r="H513" s="3">
        <v>14.699999809265137</v>
      </c>
      <c r="I513" s="3">
        <v>36.400001525878906</v>
      </c>
      <c r="J513" s="3">
        <v>28.799999237060547</v>
      </c>
      <c r="K513" s="3">
        <f t="shared" si="42"/>
        <v>13.038461159571504</v>
      </c>
      <c r="L513" s="3">
        <f t="shared" si="43"/>
        <v>16.479167315143144</v>
      </c>
      <c r="M513" s="3">
        <f t="shared" si="44"/>
        <v>2.2883317808152914</v>
      </c>
      <c r="N513" s="3">
        <f t="shared" si="45"/>
        <v>18.539063152798931</v>
      </c>
      <c r="O513" s="3">
        <f t="shared" si="46"/>
        <v>0.79120873708164352</v>
      </c>
      <c r="P513" s="4">
        <f t="shared" si="47"/>
        <v>142.01713608646119</v>
      </c>
    </row>
    <row r="514" spans="1:16" x14ac:dyDescent="0.15">
      <c r="A514" t="s">
        <v>38</v>
      </c>
      <c r="B514" s="1">
        <v>2010</v>
      </c>
      <c r="C514" s="3">
        <v>19600.30078125</v>
      </c>
      <c r="D514" s="3">
        <v>10512</v>
      </c>
      <c r="E514" s="3">
        <v>2073.199951171875</v>
      </c>
      <c r="F514" s="3">
        <v>1072.5</v>
      </c>
      <c r="G514" s="3">
        <v>0.10000000149011612</v>
      </c>
      <c r="H514" s="3">
        <v>305.39999389648438</v>
      </c>
      <c r="I514" s="3">
        <v>1059.199951171875</v>
      </c>
      <c r="J514" s="3">
        <v>768.20001220703125</v>
      </c>
      <c r="K514" s="3">
        <f t="shared" si="42"/>
        <v>18.504816545322409</v>
      </c>
      <c r="L514" s="3">
        <f t="shared" si="43"/>
        <v>25.514580148129031</v>
      </c>
      <c r="M514" s="3">
        <f t="shared" si="44"/>
        <v>1.3599420574674927</v>
      </c>
      <c r="N514" s="3">
        <f t="shared" si="45"/>
        <v>14.223730673471383</v>
      </c>
      <c r="O514" s="3">
        <f t="shared" si="46"/>
        <v>0.72526439541194465</v>
      </c>
      <c r="P514" s="4">
        <f t="shared" si="47"/>
        <v>182.25084659206118</v>
      </c>
    </row>
    <row r="515" spans="1:16" x14ac:dyDescent="0.15">
      <c r="A515" t="s">
        <v>39</v>
      </c>
      <c r="B515" s="1">
        <v>2010</v>
      </c>
      <c r="C515" s="3">
        <v>2844.300048828125</v>
      </c>
      <c r="D515" s="3">
        <v>2416.10009765625</v>
      </c>
      <c r="E515" s="3">
        <v>105.40000152587891</v>
      </c>
      <c r="F515" s="3">
        <v>33.900001525878906</v>
      </c>
      <c r="G515" s="3">
        <v>19.700000762939453</v>
      </c>
      <c r="H515" s="3">
        <v>79.5</v>
      </c>
      <c r="I515" s="3">
        <v>44.200000762939453</v>
      </c>
      <c r="J515" s="3">
        <v>39.799999237060547</v>
      </c>
      <c r="K515" s="3">
        <f t="shared" ref="K515:K578" si="48">C515/I515</f>
        <v>64.350678726978586</v>
      </c>
      <c r="L515" s="3">
        <f t="shared" ref="L515:L578" si="49">C515/J515</f>
        <v>71.464826717373384</v>
      </c>
      <c r="M515" s="3">
        <f t="shared" ref="M515:M578" si="50">C515/(D515+E515+I515+J515)</f>
        <v>1.0916522512207756</v>
      </c>
      <c r="N515" s="3">
        <f t="shared" ref="N515:N578" si="51">C515/(F515+G515+H515)</f>
        <v>21.369646881419119</v>
      </c>
      <c r="O515" s="3">
        <f t="shared" ref="O515:O578" si="52">J515/I515</f>
        <v>0.90045245588393308</v>
      </c>
      <c r="P515" s="4">
        <f t="shared" ref="P515:P578" si="53">(C515/VLOOKUP(A515,$A$2:$C$43,3))*100</f>
        <v>282.07076117986787</v>
      </c>
    </row>
    <row r="516" spans="1:16" x14ac:dyDescent="0.15">
      <c r="A516" t="s">
        <v>40</v>
      </c>
      <c r="B516" s="1">
        <v>2010</v>
      </c>
      <c r="C516" s="3">
        <v>53104.8984375</v>
      </c>
      <c r="D516" s="3">
        <v>4627.2998046875</v>
      </c>
      <c r="E516" s="3">
        <v>117.90000152587891</v>
      </c>
      <c r="F516" s="3">
        <v>573.79998779296875</v>
      </c>
      <c r="G516" s="3">
        <v>6147.10009765625</v>
      </c>
      <c r="H516" s="3">
        <v>831</v>
      </c>
      <c r="I516" s="3">
        <v>1068.0999755859375</v>
      </c>
      <c r="J516" s="3">
        <v>852.5999755859375</v>
      </c>
      <c r="K516" s="3">
        <f t="shared" si="48"/>
        <v>49.719033471906741</v>
      </c>
      <c r="L516" s="3">
        <f t="shared" si="49"/>
        <v>62.285831524923978</v>
      </c>
      <c r="M516" s="3">
        <f t="shared" si="50"/>
        <v>7.9666512204394104</v>
      </c>
      <c r="N516" s="3">
        <f t="shared" si="51"/>
        <v>7.0319916625778687</v>
      </c>
      <c r="O516" s="3">
        <f t="shared" si="52"/>
        <v>0.79823986056943674</v>
      </c>
      <c r="P516" s="4">
        <f t="shared" si="53"/>
        <v>1193.0501340934302</v>
      </c>
    </row>
    <row r="517" spans="1:16" x14ac:dyDescent="0.15">
      <c r="A517" t="s">
        <v>41</v>
      </c>
      <c r="B517" s="1">
        <v>2010</v>
      </c>
      <c r="C517" s="3">
        <v>1470.5</v>
      </c>
      <c r="D517" s="3">
        <v>955.20001220703125</v>
      </c>
      <c r="E517" s="3">
        <v>196.10000610351562</v>
      </c>
      <c r="F517" s="3">
        <v>36.299999237060547</v>
      </c>
      <c r="G517" s="3">
        <v>0.10000000149011612</v>
      </c>
      <c r="H517" s="3">
        <v>6.4000000953674316</v>
      </c>
      <c r="I517" s="3">
        <v>58.400001525878906</v>
      </c>
      <c r="J517" s="3">
        <v>50.299999237060547</v>
      </c>
      <c r="K517" s="3">
        <f t="shared" si="48"/>
        <v>25.179793862648694</v>
      </c>
      <c r="L517" s="3">
        <f t="shared" si="49"/>
        <v>29.234592888751976</v>
      </c>
      <c r="M517" s="3">
        <f t="shared" si="50"/>
        <v>1.1670634743968498</v>
      </c>
      <c r="N517" s="3">
        <f t="shared" si="51"/>
        <v>34.357477170207801</v>
      </c>
      <c r="O517" s="3">
        <f t="shared" si="52"/>
        <v>0.86130133429484601</v>
      </c>
      <c r="P517" s="4">
        <f t="shared" si="53"/>
        <v>445.49185981191937</v>
      </c>
    </row>
    <row r="518" spans="1:16" x14ac:dyDescent="0.15">
      <c r="A518" t="s">
        <v>42</v>
      </c>
      <c r="B518" s="1">
        <v>2010</v>
      </c>
      <c r="C518" s="3">
        <v>4027.300048828125</v>
      </c>
      <c r="D518" s="3">
        <v>2673.89990234375</v>
      </c>
      <c r="E518" s="3">
        <v>729.0999755859375</v>
      </c>
      <c r="F518" s="3">
        <v>188.80000305175781</v>
      </c>
      <c r="G518" s="3">
        <v>0.10000000149011612</v>
      </c>
      <c r="H518" s="3">
        <v>650.5999755859375</v>
      </c>
      <c r="I518" s="3">
        <v>193</v>
      </c>
      <c r="J518" s="3">
        <v>159.60000610351562</v>
      </c>
      <c r="K518" s="3">
        <f t="shared" si="48"/>
        <v>20.866839631233809</v>
      </c>
      <c r="L518" s="3">
        <f t="shared" si="49"/>
        <v>25.233708614121493</v>
      </c>
      <c r="M518" s="3">
        <f t="shared" si="50"/>
        <v>1.0723453438024761</v>
      </c>
      <c r="N518" s="3">
        <f t="shared" si="51"/>
        <v>4.7972604542007335</v>
      </c>
      <c r="O518" s="3">
        <f t="shared" si="52"/>
        <v>0.82694303680578041</v>
      </c>
      <c r="P518" s="4">
        <f t="shared" si="53"/>
        <v>9904.1887601195376</v>
      </c>
    </row>
    <row r="519" spans="1:16" x14ac:dyDescent="0.15">
      <c r="A519" t="s">
        <v>1</v>
      </c>
      <c r="B519" s="1">
        <v>2011</v>
      </c>
      <c r="C519" s="3">
        <v>9357.2197265625</v>
      </c>
      <c r="D519" s="3">
        <v>4026.927734375</v>
      </c>
      <c r="E519" s="3">
        <v>772.71923828125</v>
      </c>
      <c r="F519" s="3">
        <v>195.30366516113281</v>
      </c>
      <c r="G519" s="3">
        <v>0.73079013824462891</v>
      </c>
      <c r="H519" s="3">
        <v>172.28376770019531</v>
      </c>
      <c r="I519" s="3">
        <v>313.80227661132812</v>
      </c>
      <c r="J519" s="3">
        <v>275.40374755859375</v>
      </c>
      <c r="K519" s="3">
        <f t="shared" si="48"/>
        <v>29.818839517701281</v>
      </c>
      <c r="L519" s="3">
        <f t="shared" si="49"/>
        <v>33.976370363557585</v>
      </c>
      <c r="M519" s="3">
        <f t="shared" si="50"/>
        <v>1.7364028545728645</v>
      </c>
      <c r="N519" s="3">
        <f t="shared" si="51"/>
        <v>25.405258665611434</v>
      </c>
      <c r="O519" s="3">
        <f t="shared" si="52"/>
        <v>0.87763463838634181</v>
      </c>
      <c r="P519" s="4">
        <f t="shared" si="53"/>
        <v>502.09228634105375</v>
      </c>
    </row>
    <row r="520" spans="1:16" x14ac:dyDescent="0.15">
      <c r="A520" t="s">
        <v>2</v>
      </c>
      <c r="B520" s="1">
        <v>2011</v>
      </c>
      <c r="C520" s="3">
        <v>5877.19677734375</v>
      </c>
      <c r="D520" s="3">
        <v>4133.71435546875</v>
      </c>
      <c r="E520" s="3">
        <v>79.838821411132812</v>
      </c>
      <c r="F520" s="3">
        <v>39.005924224853516</v>
      </c>
      <c r="G520" s="3">
        <v>9.1348767280578613E-2</v>
      </c>
      <c r="H520" s="3">
        <v>251.39179992675781</v>
      </c>
      <c r="I520" s="3">
        <v>56.587291717529297</v>
      </c>
      <c r="J520" s="3">
        <v>51.626720428466797</v>
      </c>
      <c r="K520" s="3">
        <f t="shared" si="48"/>
        <v>103.86071852813456</v>
      </c>
      <c r="L520" s="3">
        <f t="shared" si="49"/>
        <v>113.84021159134261</v>
      </c>
      <c r="M520" s="3">
        <f t="shared" si="50"/>
        <v>1.3599059181779902</v>
      </c>
      <c r="N520" s="3">
        <f t="shared" si="51"/>
        <v>20.232075231913232</v>
      </c>
      <c r="O520" s="3">
        <f t="shared" si="52"/>
        <v>0.91233771508584427</v>
      </c>
      <c r="P520" s="4">
        <f t="shared" si="53"/>
        <v>1107.5176452699773</v>
      </c>
    </row>
    <row r="521" spans="1:16" x14ac:dyDescent="0.15">
      <c r="A521" t="s">
        <v>3</v>
      </c>
      <c r="B521" s="1">
        <v>2011</v>
      </c>
      <c r="C521" s="3">
        <v>359.00064086914062</v>
      </c>
      <c r="D521" s="3">
        <v>288.47940063476562</v>
      </c>
      <c r="E521" s="3">
        <v>12.51478099822998</v>
      </c>
      <c r="F521" s="3">
        <v>9.9570159912109375</v>
      </c>
      <c r="G521" s="3">
        <v>0.18269753456115723</v>
      </c>
      <c r="H521" s="3">
        <v>114.18595886230469</v>
      </c>
      <c r="I521" s="3">
        <v>8.4513492584228516</v>
      </c>
      <c r="J521" s="3">
        <v>6.8896865844726562</v>
      </c>
      <c r="K521" s="3">
        <f t="shared" si="48"/>
        <v>42.478500165089088</v>
      </c>
      <c r="L521" s="3">
        <f t="shared" si="49"/>
        <v>52.106962554468495</v>
      </c>
      <c r="M521" s="3">
        <f t="shared" si="50"/>
        <v>1.1348740862104649</v>
      </c>
      <c r="N521" s="3">
        <f t="shared" si="51"/>
        <v>2.8875825400608885</v>
      </c>
      <c r="O521" s="3">
        <f t="shared" si="52"/>
        <v>0.81521735450776711</v>
      </c>
      <c r="P521" s="4">
        <f t="shared" si="53"/>
        <v>495.57710355696491</v>
      </c>
    </row>
    <row r="522" spans="1:16" x14ac:dyDescent="0.15">
      <c r="A522" t="s">
        <v>50</v>
      </c>
      <c r="B522" s="1">
        <v>2011</v>
      </c>
      <c r="C522" s="3">
        <v>16097.4794921875</v>
      </c>
      <c r="D522" s="3">
        <v>12216.984375</v>
      </c>
      <c r="E522" s="3">
        <v>210.65025329589844</v>
      </c>
      <c r="F522" s="3">
        <v>168.35577392578125</v>
      </c>
      <c r="G522" s="3">
        <v>0.73079013824462891</v>
      </c>
      <c r="H522" s="3">
        <v>366.49124145507812</v>
      </c>
      <c r="I522" s="3">
        <v>44.737033843994141</v>
      </c>
      <c r="J522" s="3">
        <v>37.388034820556641</v>
      </c>
      <c r="K522" s="3">
        <f t="shared" si="48"/>
        <v>359.82446999777022</v>
      </c>
      <c r="L522" s="3">
        <f t="shared" si="49"/>
        <v>430.55163421792912</v>
      </c>
      <c r="M522" s="3">
        <f t="shared" si="50"/>
        <v>1.2867936620795981</v>
      </c>
      <c r="N522" s="3">
        <f t="shared" si="51"/>
        <v>30.056285615840935</v>
      </c>
      <c r="O522" s="3">
        <f t="shared" si="52"/>
        <v>0.83572896117644402</v>
      </c>
      <c r="P522" s="4">
        <f t="shared" si="53"/>
        <v>22221.526518705628</v>
      </c>
    </row>
    <row r="523" spans="1:16" x14ac:dyDescent="0.15">
      <c r="A523" t="s">
        <v>45</v>
      </c>
      <c r="B523" s="1">
        <v>2011</v>
      </c>
      <c r="C523" s="3">
        <v>4939.59326171875</v>
      </c>
      <c r="D523" s="3">
        <v>3377.255126953125</v>
      </c>
      <c r="E523" s="3">
        <v>193.20263671875</v>
      </c>
      <c r="F523" s="3">
        <v>184.98124694824219</v>
      </c>
      <c r="G523" s="3">
        <v>9.1348767280578613E-2</v>
      </c>
      <c r="H523" s="3">
        <v>104.22894287109375</v>
      </c>
      <c r="I523" s="3">
        <v>242.60884094238281</v>
      </c>
      <c r="J523" s="3">
        <v>216.97920227050781</v>
      </c>
      <c r="K523" s="3">
        <f t="shared" si="48"/>
        <v>20.36031845554983</v>
      </c>
      <c r="L523" s="3">
        <f t="shared" si="49"/>
        <v>22.765284460584212</v>
      </c>
      <c r="M523" s="3">
        <f t="shared" si="50"/>
        <v>1.2256915922097338</v>
      </c>
      <c r="N523" s="3">
        <f t="shared" si="51"/>
        <v>17.074203220111261</v>
      </c>
      <c r="O523" s="3">
        <f t="shared" si="52"/>
        <v>0.89435818343503082</v>
      </c>
      <c r="P523" s="4">
        <f t="shared" si="53"/>
        <v>6818.7881655742813</v>
      </c>
    </row>
    <row r="524" spans="1:16" x14ac:dyDescent="0.15">
      <c r="A524" t="s">
        <v>54</v>
      </c>
      <c r="B524" s="1">
        <v>2011</v>
      </c>
      <c r="C524" s="3">
        <v>0.63944137096405029</v>
      </c>
      <c r="D524" s="3">
        <v>76.367568969726562</v>
      </c>
      <c r="E524" s="3">
        <v>0.63944137096405029</v>
      </c>
      <c r="F524" s="3">
        <v>5.4809260368347168</v>
      </c>
      <c r="G524" s="3">
        <v>9.1348767280578613E-2</v>
      </c>
      <c r="H524" s="3">
        <v>9.1348767280578613E-2</v>
      </c>
      <c r="I524" s="3">
        <v>0.36744996905326843</v>
      </c>
      <c r="J524" s="3">
        <v>0.36744996905326843</v>
      </c>
      <c r="K524" s="3">
        <f t="shared" si="48"/>
        <v>1.7402134299033016</v>
      </c>
      <c r="L524" s="3">
        <f t="shared" si="49"/>
        <v>1.7402134299033016</v>
      </c>
      <c r="M524" s="3">
        <f t="shared" si="50"/>
        <v>8.2251821272579101E-3</v>
      </c>
      <c r="N524" s="3">
        <f t="shared" si="51"/>
        <v>0.11290322580645161</v>
      </c>
      <c r="O524" s="3">
        <f t="shared" si="52"/>
        <v>1</v>
      </c>
      <c r="P524" s="4">
        <f t="shared" si="53"/>
        <v>0.88270734489404246</v>
      </c>
    </row>
    <row r="525" spans="1:16" x14ac:dyDescent="0.15">
      <c r="A525" t="s">
        <v>46</v>
      </c>
      <c r="B525" s="1">
        <v>2011</v>
      </c>
      <c r="C525" s="3">
        <v>766.78155517578125</v>
      </c>
      <c r="D525" s="3">
        <v>627.38330078125</v>
      </c>
      <c r="E525" s="3">
        <v>6.2117161750793457</v>
      </c>
      <c r="F525" s="3">
        <v>10.139713287353516</v>
      </c>
      <c r="G525" s="3">
        <v>9.1348767280578613E-2</v>
      </c>
      <c r="H525" s="3">
        <v>114.73404693603516</v>
      </c>
      <c r="I525" s="3">
        <v>40.052043914794922</v>
      </c>
      <c r="J525" s="3">
        <v>25.262184143066406</v>
      </c>
      <c r="K525" s="3">
        <f t="shared" si="48"/>
        <v>19.144629842287223</v>
      </c>
      <c r="L525" s="3">
        <f t="shared" si="49"/>
        <v>30.352939826314909</v>
      </c>
      <c r="M525" s="3">
        <f t="shared" si="50"/>
        <v>1.0971117647187689</v>
      </c>
      <c r="N525" s="3">
        <f t="shared" si="51"/>
        <v>6.1359651615478876</v>
      </c>
      <c r="O525" s="3">
        <f t="shared" si="52"/>
        <v>0.63073395696879142</v>
      </c>
      <c r="P525" s="4">
        <f t="shared" si="53"/>
        <v>1058.4922111975625</v>
      </c>
    </row>
    <row r="526" spans="1:16" x14ac:dyDescent="0.15">
      <c r="A526" t="s">
        <v>4</v>
      </c>
      <c r="B526" s="1">
        <v>2011</v>
      </c>
      <c r="C526" s="3">
        <v>526.808349609375</v>
      </c>
      <c r="D526" s="3">
        <v>410.33865356445312</v>
      </c>
      <c r="E526" s="3">
        <v>18.269752502441406</v>
      </c>
      <c r="F526" s="3">
        <v>12.240735054016113</v>
      </c>
      <c r="G526" s="3">
        <v>2.466416597366333</v>
      </c>
      <c r="H526" s="3">
        <v>69.699111938476562</v>
      </c>
      <c r="I526" s="3">
        <v>9.3699741363525391</v>
      </c>
      <c r="J526" s="3">
        <v>7.440861701965332</v>
      </c>
      <c r="K526" s="3">
        <f t="shared" si="48"/>
        <v>56.223031349203524</v>
      </c>
      <c r="L526" s="3">
        <f t="shared" si="49"/>
        <v>70.799373877655967</v>
      </c>
      <c r="M526" s="3">
        <f t="shared" si="50"/>
        <v>1.1827247232428335</v>
      </c>
      <c r="N526" s="3">
        <f t="shared" si="51"/>
        <v>6.2413419005158808</v>
      </c>
      <c r="O526" s="3">
        <f t="shared" si="52"/>
        <v>0.79411763508472666</v>
      </c>
      <c r="P526" s="4">
        <f t="shared" si="53"/>
        <v>311.77279656441306</v>
      </c>
    </row>
    <row r="527" spans="1:16" x14ac:dyDescent="0.15">
      <c r="A527" t="s">
        <v>5</v>
      </c>
      <c r="B527" s="1">
        <v>2011</v>
      </c>
      <c r="C527" s="3">
        <v>4605.8046875</v>
      </c>
      <c r="D527" s="3">
        <v>1504.2401123046875</v>
      </c>
      <c r="E527" s="3">
        <v>929.6563720703125</v>
      </c>
      <c r="F527" s="3">
        <v>92.262252807617188</v>
      </c>
      <c r="G527" s="3">
        <v>675.0673828125</v>
      </c>
      <c r="H527" s="3">
        <v>169.26925659179688</v>
      </c>
      <c r="I527" s="3">
        <v>344.39248657226562</v>
      </c>
      <c r="J527" s="3">
        <v>266.7686767578125</v>
      </c>
      <c r="K527" s="3">
        <f t="shared" si="48"/>
        <v>13.37370839109041</v>
      </c>
      <c r="L527" s="3">
        <f t="shared" si="49"/>
        <v>17.265162999932734</v>
      </c>
      <c r="M527" s="3">
        <f t="shared" si="50"/>
        <v>1.5125509006278375</v>
      </c>
      <c r="N527" s="3">
        <f t="shared" si="51"/>
        <v>4.9175850257763223</v>
      </c>
      <c r="O527" s="3">
        <f t="shared" si="52"/>
        <v>0.77460655257888467</v>
      </c>
      <c r="P527" s="4">
        <f t="shared" si="53"/>
        <v>141.85425418181617</v>
      </c>
    </row>
    <row r="528" spans="1:16" x14ac:dyDescent="0.15">
      <c r="A528" t="s">
        <v>55</v>
      </c>
      <c r="B528" s="1">
        <v>2011</v>
      </c>
      <c r="C528" s="3">
        <v>2188.076904296875</v>
      </c>
      <c r="D528" s="3">
        <v>1780.1134033203125</v>
      </c>
      <c r="E528" s="3">
        <v>248.19459533691406</v>
      </c>
      <c r="F528" s="3">
        <v>50.607215881347656</v>
      </c>
      <c r="G528" s="3">
        <v>6.7598085403442383</v>
      </c>
      <c r="H528" s="3">
        <v>244.5406494140625</v>
      </c>
      <c r="I528" s="3">
        <v>12.860748291015625</v>
      </c>
      <c r="J528" s="3">
        <v>10.380461692810059</v>
      </c>
      <c r="K528" s="3">
        <f t="shared" si="48"/>
        <v>170.1360492239352</v>
      </c>
      <c r="L528" s="3">
        <f t="shared" si="49"/>
        <v>210.78801396785929</v>
      </c>
      <c r="M528" s="3">
        <f t="shared" si="50"/>
        <v>1.066548584396988</v>
      </c>
      <c r="N528" s="3">
        <f t="shared" si="51"/>
        <v>7.2475034387077075</v>
      </c>
      <c r="O528" s="3">
        <f t="shared" si="52"/>
        <v>0.80714290163518188</v>
      </c>
      <c r="P528" s="4">
        <f t="shared" si="53"/>
        <v>67.390616496151694</v>
      </c>
    </row>
    <row r="529" spans="1:16" x14ac:dyDescent="0.15">
      <c r="A529" t="s">
        <v>47</v>
      </c>
      <c r="B529" s="1">
        <v>2011</v>
      </c>
      <c r="C529" s="3">
        <v>5415.61181640625</v>
      </c>
      <c r="D529" s="3">
        <v>4286.63232421875</v>
      </c>
      <c r="E529" s="3">
        <v>81.848495483398438</v>
      </c>
      <c r="F529" s="3">
        <v>143.23486328125</v>
      </c>
      <c r="G529" s="3">
        <v>83.036026000976562</v>
      </c>
      <c r="H529" s="3">
        <v>742.84814453125</v>
      </c>
      <c r="I529" s="3">
        <v>52.545345306396484</v>
      </c>
      <c r="J529" s="3">
        <v>50.156917572021484</v>
      </c>
      <c r="K529" s="3">
        <f t="shared" si="48"/>
        <v>103.06549105020332</v>
      </c>
      <c r="L529" s="3">
        <f t="shared" si="49"/>
        <v>107.97337792199545</v>
      </c>
      <c r="M529" s="3">
        <f t="shared" si="50"/>
        <v>1.2112256904677232</v>
      </c>
      <c r="N529" s="3">
        <f t="shared" si="51"/>
        <v>5.5881802208505347</v>
      </c>
      <c r="O529" s="3">
        <f t="shared" si="52"/>
        <v>0.95454539844684871</v>
      </c>
      <c r="P529" s="4">
        <f t="shared" si="53"/>
        <v>166.79551723925317</v>
      </c>
    </row>
    <row r="530" spans="1:16" x14ac:dyDescent="0.15">
      <c r="A530" t="s">
        <v>6</v>
      </c>
      <c r="B530" s="1">
        <v>2011</v>
      </c>
      <c r="C530" s="3">
        <v>925.7283935546875</v>
      </c>
      <c r="D530" s="3">
        <v>315.97537231445312</v>
      </c>
      <c r="E530" s="3">
        <v>62.665252685546875</v>
      </c>
      <c r="F530" s="3">
        <v>43.0252685546875</v>
      </c>
      <c r="G530" s="3">
        <v>5.6636233329772949</v>
      </c>
      <c r="H530" s="3">
        <v>67.141342163085938</v>
      </c>
      <c r="I530" s="3">
        <v>54.107006072998047</v>
      </c>
      <c r="J530" s="3">
        <v>49.513881683349609</v>
      </c>
      <c r="K530" s="3">
        <f t="shared" si="48"/>
        <v>17.109214882556028</v>
      </c>
      <c r="L530" s="3">
        <f t="shared" si="49"/>
        <v>18.696340542938866</v>
      </c>
      <c r="M530" s="3">
        <f t="shared" si="50"/>
        <v>1.9195568567429764</v>
      </c>
      <c r="N530" s="3">
        <f t="shared" si="51"/>
        <v>7.9921136406327378</v>
      </c>
      <c r="O530" s="3">
        <f t="shared" si="52"/>
        <v>0.91511035773349458</v>
      </c>
      <c r="P530" s="4">
        <f t="shared" si="53"/>
        <v>169.96015771069602</v>
      </c>
    </row>
    <row r="531" spans="1:16" x14ac:dyDescent="0.15">
      <c r="A531" t="s">
        <v>43</v>
      </c>
      <c r="B531" s="1">
        <v>2011</v>
      </c>
      <c r="C531" s="3">
        <v>9414.76953125</v>
      </c>
      <c r="D531" s="3">
        <v>5570.3564453125</v>
      </c>
      <c r="E531" s="3">
        <v>505.70675659179688</v>
      </c>
      <c r="F531" s="3">
        <v>427.78628540039062</v>
      </c>
      <c r="G531" s="3">
        <v>233.67015075683594</v>
      </c>
      <c r="H531" s="3">
        <v>290.12368774414062</v>
      </c>
      <c r="I531" s="3">
        <v>279.35382080078125</v>
      </c>
      <c r="J531" s="3">
        <v>235.81100463867188</v>
      </c>
      <c r="K531" s="3">
        <f t="shared" si="48"/>
        <v>33.70195368820125</v>
      </c>
      <c r="L531" s="3">
        <f t="shared" si="49"/>
        <v>39.925064335636279</v>
      </c>
      <c r="M531" s="3">
        <f t="shared" si="50"/>
        <v>1.4283786711964404</v>
      </c>
      <c r="N531" s="3">
        <f t="shared" si="51"/>
        <v>9.8938274295290523</v>
      </c>
      <c r="O531" s="3">
        <f t="shared" si="52"/>
        <v>0.84413022869244536</v>
      </c>
      <c r="P531" s="4">
        <f t="shared" si="53"/>
        <v>1728.51532423757</v>
      </c>
    </row>
    <row r="532" spans="1:16" x14ac:dyDescent="0.15">
      <c r="A532" t="s">
        <v>7</v>
      </c>
      <c r="B532" s="1">
        <v>2011</v>
      </c>
      <c r="C532" s="3">
        <v>231589.21875</v>
      </c>
      <c r="D532" s="3">
        <v>146110.703125</v>
      </c>
      <c r="E532" s="3">
        <v>20318.70703125</v>
      </c>
      <c r="F532" s="3">
        <v>6284.2470703125</v>
      </c>
      <c r="G532" s="3">
        <v>9.1348767280578613E-2</v>
      </c>
      <c r="H532" s="3">
        <v>1748.9635009765625</v>
      </c>
      <c r="I532" s="3">
        <v>9557.28125</v>
      </c>
      <c r="J532" s="3">
        <v>7470.90087890625</v>
      </c>
      <c r="K532" s="3">
        <f t="shared" si="48"/>
        <v>24.231704884691972</v>
      </c>
      <c r="L532" s="3">
        <f t="shared" si="49"/>
        <v>30.998834344581073</v>
      </c>
      <c r="M532" s="3">
        <f t="shared" si="50"/>
        <v>1.2623583241517236</v>
      </c>
      <c r="N532" s="3">
        <f t="shared" si="51"/>
        <v>28.82864618492712</v>
      </c>
      <c r="O532" s="3">
        <f t="shared" si="52"/>
        <v>0.78169729272184496</v>
      </c>
      <c r="P532" s="4">
        <f t="shared" si="53"/>
        <v>586.80506066911812</v>
      </c>
    </row>
    <row r="533" spans="1:16" x14ac:dyDescent="0.15">
      <c r="A533" t="s">
        <v>8</v>
      </c>
      <c r="B533" s="1">
        <v>2011</v>
      </c>
      <c r="C533" s="3">
        <v>96510.15625</v>
      </c>
      <c r="D533" s="3">
        <v>10903.5712890625</v>
      </c>
      <c r="E533" s="3">
        <v>9341.3251953125</v>
      </c>
      <c r="F533" s="3">
        <v>4336.69140625</v>
      </c>
      <c r="G533" s="3">
        <v>2476.099609375</v>
      </c>
      <c r="H533" s="3">
        <v>7719.51904296875</v>
      </c>
      <c r="I533" s="3">
        <v>4886.533203125</v>
      </c>
      <c r="J533" s="3">
        <v>3578.68701171875</v>
      </c>
      <c r="K533" s="3">
        <f t="shared" si="48"/>
        <v>19.750230324492737</v>
      </c>
      <c r="L533" s="3">
        <f t="shared" si="49"/>
        <v>26.968034906089397</v>
      </c>
      <c r="M533" s="3">
        <f t="shared" si="50"/>
        <v>3.3615382779905665</v>
      </c>
      <c r="N533" s="3">
        <f t="shared" si="51"/>
        <v>6.6410746716024178</v>
      </c>
      <c r="O533" s="3">
        <f t="shared" si="52"/>
        <v>0.73235704393252343</v>
      </c>
      <c r="P533" s="4">
        <f t="shared" si="53"/>
        <v>388.67593896208615</v>
      </c>
    </row>
    <row r="534" spans="1:16" x14ac:dyDescent="0.15">
      <c r="A534" t="s">
        <v>48</v>
      </c>
      <c r="B534" s="1">
        <v>2011</v>
      </c>
      <c r="C534" s="3">
        <v>1219.688720703125</v>
      </c>
      <c r="D534" s="3">
        <v>897.50164794921875</v>
      </c>
      <c r="E534" s="3">
        <v>67.780784606933594</v>
      </c>
      <c r="F534" s="3">
        <v>32.976905822753906</v>
      </c>
      <c r="G534" s="3">
        <v>0.18269753456115723</v>
      </c>
      <c r="H534" s="3">
        <v>127.88827514648438</v>
      </c>
      <c r="I534" s="3">
        <v>50.340644836425781</v>
      </c>
      <c r="J534" s="3">
        <v>42.991645812988281</v>
      </c>
      <c r="K534" s="3">
        <f t="shared" si="48"/>
        <v>24.228706737196489</v>
      </c>
      <c r="L534" s="3">
        <f t="shared" si="49"/>
        <v>28.370365861514486</v>
      </c>
      <c r="M534" s="3">
        <f t="shared" si="50"/>
        <v>1.152155448027224</v>
      </c>
      <c r="N534" s="3">
        <f t="shared" si="51"/>
        <v>7.5734541307500063</v>
      </c>
      <c r="O534" s="3">
        <f t="shared" si="52"/>
        <v>0.85401460296512</v>
      </c>
      <c r="P534" s="4">
        <f t="shared" si="53"/>
        <v>4.9120597995172428</v>
      </c>
    </row>
    <row r="535" spans="1:16" x14ac:dyDescent="0.15">
      <c r="A535" t="s">
        <v>9</v>
      </c>
      <c r="B535" s="1">
        <v>2011</v>
      </c>
      <c r="C535" s="3">
        <v>9863.6572265625</v>
      </c>
      <c r="D535" s="3">
        <v>4017.24462890625</v>
      </c>
      <c r="E535" s="3">
        <v>0.63944137096405029</v>
      </c>
      <c r="F535" s="3">
        <v>382.29458618164062</v>
      </c>
      <c r="G535" s="3">
        <v>788.70526123046875</v>
      </c>
      <c r="H535" s="3">
        <v>240.52130126953125</v>
      </c>
      <c r="I535" s="3">
        <v>800.76531982421875</v>
      </c>
      <c r="J535" s="3">
        <v>689.15240478515625</v>
      </c>
      <c r="K535" s="3">
        <f t="shared" si="48"/>
        <v>12.317787724283235</v>
      </c>
      <c r="L535" s="3">
        <f t="shared" si="49"/>
        <v>14.312737150844743</v>
      </c>
      <c r="M535" s="3">
        <f t="shared" si="50"/>
        <v>1.7908518849969985</v>
      </c>
      <c r="N535" s="3">
        <f t="shared" si="51"/>
        <v>6.9879627632750285</v>
      </c>
      <c r="O535" s="3">
        <f t="shared" si="52"/>
        <v>0.86061719672929471</v>
      </c>
      <c r="P535" s="4">
        <f t="shared" si="53"/>
        <v>398.92503674611226</v>
      </c>
    </row>
    <row r="536" spans="1:16" x14ac:dyDescent="0.15">
      <c r="A536" t="s">
        <v>10</v>
      </c>
      <c r="B536" s="1">
        <v>2011</v>
      </c>
      <c r="C536" s="3">
        <v>1394.43896484375</v>
      </c>
      <c r="D536" s="3">
        <v>293.86898803710938</v>
      </c>
      <c r="E536" s="3">
        <v>342.92327880859375</v>
      </c>
      <c r="F536" s="3">
        <v>44.121452331542969</v>
      </c>
      <c r="G536" s="3">
        <v>9.1348767280578613E-2</v>
      </c>
      <c r="H536" s="3">
        <v>54.717910766601562</v>
      </c>
      <c r="I536" s="3">
        <v>227.26779174804688</v>
      </c>
      <c r="J536" s="3">
        <v>178.39695739746094</v>
      </c>
      <c r="K536" s="3">
        <f t="shared" si="48"/>
        <v>6.1356646893003211</v>
      </c>
      <c r="L536" s="3">
        <f t="shared" si="49"/>
        <v>7.8164952204705962</v>
      </c>
      <c r="M536" s="3">
        <f t="shared" si="50"/>
        <v>1.337646486572744</v>
      </c>
      <c r="N536" s="3">
        <f t="shared" si="51"/>
        <v>14.095106954659313</v>
      </c>
      <c r="O536" s="3">
        <f t="shared" si="52"/>
        <v>0.78496365906188315</v>
      </c>
      <c r="P536" s="4">
        <f t="shared" si="53"/>
        <v>232.39505216417973</v>
      </c>
    </row>
    <row r="537" spans="1:16" x14ac:dyDescent="0.15">
      <c r="A537" t="s">
        <v>11</v>
      </c>
      <c r="B537" s="1">
        <v>2011</v>
      </c>
      <c r="C537" s="3">
        <v>676.62030029296875</v>
      </c>
      <c r="D537" s="3">
        <v>243.17041015625</v>
      </c>
      <c r="E537" s="3">
        <v>99.935546875</v>
      </c>
      <c r="F537" s="3">
        <v>42.111782073974609</v>
      </c>
      <c r="G537" s="3">
        <v>11.783990859985352</v>
      </c>
      <c r="H537" s="3">
        <v>45.308986663818359</v>
      </c>
      <c r="I537" s="3">
        <v>58.975719451904297</v>
      </c>
      <c r="J537" s="3">
        <v>51.4429931640625</v>
      </c>
      <c r="K537" s="3">
        <f t="shared" si="48"/>
        <v>11.472862163975195</v>
      </c>
      <c r="L537" s="3">
        <f t="shared" si="49"/>
        <v>13.152817491297302</v>
      </c>
      <c r="M537" s="3">
        <f t="shared" si="50"/>
        <v>1.4919150943195467</v>
      </c>
      <c r="N537" s="3">
        <f t="shared" si="51"/>
        <v>6.8204419126289739</v>
      </c>
      <c r="O537" s="3">
        <f t="shared" si="52"/>
        <v>0.87227410944965478</v>
      </c>
      <c r="P537" s="4">
        <f t="shared" si="53"/>
        <v>257.66356844295342</v>
      </c>
    </row>
    <row r="538" spans="1:16" x14ac:dyDescent="0.15">
      <c r="A538" t="s">
        <v>49</v>
      </c>
      <c r="B538" s="1">
        <v>2011</v>
      </c>
      <c r="C538" s="3">
        <v>197.95277404785156</v>
      </c>
      <c r="D538" s="3">
        <v>76.367568969726562</v>
      </c>
      <c r="E538" s="3">
        <v>18.361101150512695</v>
      </c>
      <c r="F538" s="3">
        <v>17.90435791015625</v>
      </c>
      <c r="G538" s="3">
        <v>9.1348767280578613E-2</v>
      </c>
      <c r="H538" s="3">
        <v>73.535758972167969</v>
      </c>
      <c r="I538" s="3">
        <v>22.32258415222168</v>
      </c>
      <c r="J538" s="3">
        <v>17.913185119628906</v>
      </c>
      <c r="K538" s="3">
        <f t="shared" si="48"/>
        <v>8.8678251898604721</v>
      </c>
      <c r="L538" s="3">
        <f t="shared" si="49"/>
        <v>11.050674278520066</v>
      </c>
      <c r="M538" s="3">
        <f t="shared" si="50"/>
        <v>1.4667031918887325</v>
      </c>
      <c r="N538" s="3">
        <f t="shared" si="51"/>
        <v>2.1626745801890945</v>
      </c>
      <c r="O538" s="3">
        <f t="shared" si="52"/>
        <v>0.80246914951583137</v>
      </c>
      <c r="P538" s="4">
        <f t="shared" si="53"/>
        <v>75.382334999801856</v>
      </c>
    </row>
    <row r="539" spans="1:16" x14ac:dyDescent="0.15">
      <c r="A539" t="s">
        <v>12</v>
      </c>
      <c r="B539" s="1">
        <v>2011</v>
      </c>
      <c r="C539" s="3">
        <v>229213.140625</v>
      </c>
      <c r="D539" s="3">
        <v>144890.109375</v>
      </c>
      <c r="E539" s="3">
        <v>10352.373046875</v>
      </c>
      <c r="F539" s="3">
        <v>12594.345703125</v>
      </c>
      <c r="G539" s="3">
        <v>9.1348767280578613E-2</v>
      </c>
      <c r="H539" s="3">
        <v>9980.400390625</v>
      </c>
      <c r="I539" s="3">
        <v>4909.7744140625</v>
      </c>
      <c r="J539" s="3">
        <v>4302.8388671875</v>
      </c>
      <c r="K539" s="3">
        <f t="shared" si="48"/>
        <v>46.685065604743727</v>
      </c>
      <c r="L539" s="3">
        <f t="shared" si="49"/>
        <v>53.270212457391523</v>
      </c>
      <c r="M539" s="3">
        <f t="shared" si="50"/>
        <v>1.3937734166582256</v>
      </c>
      <c r="N539" s="3">
        <f t="shared" si="51"/>
        <v>10.153479120664748</v>
      </c>
      <c r="O539" s="3">
        <f t="shared" si="52"/>
        <v>0.87638219280775409</v>
      </c>
      <c r="P539" s="4">
        <f t="shared" si="53"/>
        <v>2266.8966842734058</v>
      </c>
    </row>
    <row r="540" spans="1:16" x14ac:dyDescent="0.15">
      <c r="A540" t="s">
        <v>13</v>
      </c>
      <c r="B540" s="1">
        <v>2011</v>
      </c>
      <c r="C540" s="3">
        <v>39693.4140625</v>
      </c>
      <c r="D540" s="3">
        <v>23916.4765625</v>
      </c>
      <c r="E540" s="3">
        <v>1516.024169921875</v>
      </c>
      <c r="F540" s="3">
        <v>1249.10302734375</v>
      </c>
      <c r="G540" s="3">
        <v>850.8223876953125</v>
      </c>
      <c r="H540" s="3">
        <v>504.70193481445312</v>
      </c>
      <c r="I540" s="3">
        <v>1883.27294921875</v>
      </c>
      <c r="J540" s="3">
        <v>1588.302490234375</v>
      </c>
      <c r="K540" s="3">
        <f t="shared" si="48"/>
        <v>21.076824832516323</v>
      </c>
      <c r="L540" s="3">
        <f t="shared" si="49"/>
        <v>24.991092255130013</v>
      </c>
      <c r="M540" s="3">
        <f t="shared" si="50"/>
        <v>1.3732808419984557</v>
      </c>
      <c r="N540" s="3">
        <f t="shared" si="51"/>
        <v>15.239575083449983</v>
      </c>
      <c r="O540" s="3">
        <f t="shared" si="52"/>
        <v>0.84337349553778729</v>
      </c>
      <c r="P540" s="4">
        <f t="shared" si="53"/>
        <v>769.47414732477193</v>
      </c>
    </row>
    <row r="541" spans="1:16" x14ac:dyDescent="0.15">
      <c r="A541" t="s">
        <v>14</v>
      </c>
      <c r="B541" s="1">
        <v>2011</v>
      </c>
      <c r="C541" s="3">
        <v>1082.48291015625</v>
      </c>
      <c r="D541" s="3">
        <v>733.25653076171875</v>
      </c>
      <c r="E541" s="3">
        <v>32.702857971191406</v>
      </c>
      <c r="F541" s="3">
        <v>5.9376697540283203</v>
      </c>
      <c r="G541" s="3">
        <v>14.341755867004395</v>
      </c>
      <c r="H541" s="3">
        <v>8.4040861129760742</v>
      </c>
      <c r="I541" s="3">
        <v>60.629241943359375</v>
      </c>
      <c r="J541" s="3">
        <v>46.298694610595703</v>
      </c>
      <c r="K541" s="3">
        <f t="shared" si="48"/>
        <v>17.854138951094253</v>
      </c>
      <c r="L541" s="3">
        <f t="shared" si="49"/>
        <v>23.380419669726887</v>
      </c>
      <c r="M541" s="3">
        <f t="shared" si="50"/>
        <v>1.240117571647066</v>
      </c>
      <c r="N541" s="3">
        <f t="shared" si="51"/>
        <v>37.738855695022771</v>
      </c>
      <c r="O541" s="3">
        <f t="shared" si="52"/>
        <v>0.76363637622005143</v>
      </c>
      <c r="P541" s="4">
        <f t="shared" si="53"/>
        <v>70.421489414064325</v>
      </c>
    </row>
    <row r="542" spans="1:16" x14ac:dyDescent="0.15">
      <c r="A542" t="s">
        <v>15</v>
      </c>
      <c r="B542" s="1">
        <v>2011</v>
      </c>
      <c r="C542" s="3">
        <v>13221.36328125</v>
      </c>
      <c r="D542" s="3">
        <v>5664.26318359375</v>
      </c>
      <c r="E542" s="3">
        <v>637.6143798828125</v>
      </c>
      <c r="F542" s="3">
        <v>269.29617309570312</v>
      </c>
      <c r="G542" s="3">
        <v>61.386371612548828</v>
      </c>
      <c r="H542" s="3">
        <v>199.77975463867188</v>
      </c>
      <c r="I542" s="3">
        <v>280.639892578125</v>
      </c>
      <c r="J542" s="3">
        <v>257.85800170898438</v>
      </c>
      <c r="K542" s="3">
        <f t="shared" si="48"/>
        <v>47.111489246203355</v>
      </c>
      <c r="L542" s="3">
        <f t="shared" si="49"/>
        <v>51.273814245142106</v>
      </c>
      <c r="M542" s="3">
        <f t="shared" si="50"/>
        <v>1.9328417515801783</v>
      </c>
      <c r="N542" s="3">
        <f t="shared" si="51"/>
        <v>24.924227975347954</v>
      </c>
      <c r="O542" s="3">
        <f t="shared" si="52"/>
        <v>0.91882162346966201</v>
      </c>
      <c r="P542" s="4">
        <f t="shared" si="53"/>
        <v>772.46189322879354</v>
      </c>
    </row>
    <row r="543" spans="1:16" x14ac:dyDescent="0.15">
      <c r="A543" t="s">
        <v>16</v>
      </c>
      <c r="B543" s="1">
        <v>2011</v>
      </c>
      <c r="C543" s="3">
        <v>10995.833984375</v>
      </c>
      <c r="D543" s="3">
        <v>7924.87109375</v>
      </c>
      <c r="E543" s="3">
        <v>512.92333984375</v>
      </c>
      <c r="F543" s="3">
        <v>247.00706481933594</v>
      </c>
      <c r="G543" s="3">
        <v>9.1348767280578613E-2</v>
      </c>
      <c r="H543" s="3">
        <v>627.1092529296875</v>
      </c>
      <c r="I543" s="3">
        <v>319.7733154296875</v>
      </c>
      <c r="J543" s="3">
        <v>268.23846435546875</v>
      </c>
      <c r="K543" s="3">
        <f t="shared" si="48"/>
        <v>34.386340115965019</v>
      </c>
      <c r="L543" s="3">
        <f t="shared" si="49"/>
        <v>40.992756243203644</v>
      </c>
      <c r="M543" s="3">
        <f t="shared" si="50"/>
        <v>1.2182661276369895</v>
      </c>
      <c r="N543" s="3">
        <f t="shared" si="51"/>
        <v>12.578057143096363</v>
      </c>
      <c r="O543" s="3">
        <f t="shared" si="52"/>
        <v>0.83883942596970584</v>
      </c>
      <c r="P543" s="4">
        <f t="shared" si="53"/>
        <v>289.21543835603597</v>
      </c>
    </row>
    <row r="544" spans="1:16" x14ac:dyDescent="0.15">
      <c r="A544" t="s">
        <v>17</v>
      </c>
      <c r="B544" s="1">
        <v>2011</v>
      </c>
      <c r="C544" s="3">
        <v>6610.087890625</v>
      </c>
      <c r="D544" s="3">
        <v>3414.43408203125</v>
      </c>
      <c r="E544" s="3">
        <v>101.39713287353516</v>
      </c>
      <c r="F544" s="3">
        <v>181.96673583984375</v>
      </c>
      <c r="G544" s="3">
        <v>80.021522521972656</v>
      </c>
      <c r="H544" s="3">
        <v>204.89527893066406</v>
      </c>
      <c r="I544" s="3">
        <v>91.035728454589844</v>
      </c>
      <c r="J544" s="3">
        <v>72.2957763671875</v>
      </c>
      <c r="K544" s="3">
        <f t="shared" si="48"/>
        <v>72.609820373132109</v>
      </c>
      <c r="L544" s="3">
        <f t="shared" si="49"/>
        <v>91.431176519256326</v>
      </c>
      <c r="M544" s="3">
        <f t="shared" si="50"/>
        <v>1.7966283076265421</v>
      </c>
      <c r="N544" s="3">
        <f t="shared" si="51"/>
        <v>14.157894555369795</v>
      </c>
      <c r="O544" s="3">
        <f t="shared" si="52"/>
        <v>0.79414728255016764</v>
      </c>
      <c r="P544" s="4">
        <f t="shared" si="53"/>
        <v>306.44866095404683</v>
      </c>
    </row>
    <row r="545" spans="1:16" x14ac:dyDescent="0.15">
      <c r="A545" t="s">
        <v>18</v>
      </c>
      <c r="B545" s="1">
        <v>2011</v>
      </c>
      <c r="C545" s="3">
        <v>10441.1640625</v>
      </c>
      <c r="D545" s="3">
        <v>8008.08984375</v>
      </c>
      <c r="E545" s="3">
        <v>5.2068796157836914</v>
      </c>
      <c r="F545" s="3">
        <v>55.905445098876953</v>
      </c>
      <c r="G545" s="3">
        <v>9.1348767280578613E-2</v>
      </c>
      <c r="H545" s="3">
        <v>151.63894653320312</v>
      </c>
      <c r="I545" s="3">
        <v>66.692169189453125</v>
      </c>
      <c r="J545" s="3">
        <v>58.240818023681641</v>
      </c>
      <c r="K545" s="3">
        <f t="shared" si="48"/>
        <v>156.55757174188889</v>
      </c>
      <c r="L545" s="3">
        <f t="shared" si="49"/>
        <v>179.27571103576287</v>
      </c>
      <c r="M545" s="3">
        <f t="shared" si="50"/>
        <v>1.282977310031872</v>
      </c>
      <c r="N545" s="3">
        <f t="shared" si="51"/>
        <v>50.285967350407802</v>
      </c>
      <c r="O545" s="3">
        <f t="shared" si="52"/>
        <v>0.87327820839409731</v>
      </c>
      <c r="P545" s="4">
        <f t="shared" si="53"/>
        <v>542.78890285194791</v>
      </c>
    </row>
    <row r="546" spans="1:16" x14ac:dyDescent="0.15">
      <c r="A546" t="s">
        <v>19</v>
      </c>
      <c r="B546" s="1">
        <v>2011</v>
      </c>
      <c r="C546" s="3">
        <v>739.7423095703125</v>
      </c>
      <c r="D546" s="3">
        <v>539.68853759765625</v>
      </c>
      <c r="E546" s="3">
        <v>8.2213888168334961</v>
      </c>
      <c r="F546" s="3">
        <v>41.655036926269531</v>
      </c>
      <c r="G546" s="3">
        <v>9.1348767280578613E-2</v>
      </c>
      <c r="H546" s="3">
        <v>127.43152618408203</v>
      </c>
      <c r="I546" s="3">
        <v>29.028547286987305</v>
      </c>
      <c r="J546" s="3">
        <v>25.813360214233398</v>
      </c>
      <c r="K546" s="3">
        <f t="shared" si="48"/>
        <v>25.483270046445572</v>
      </c>
      <c r="L546" s="3">
        <f t="shared" si="49"/>
        <v>28.657342687312021</v>
      </c>
      <c r="M546" s="3">
        <f t="shared" si="50"/>
        <v>1.2272750872687663</v>
      </c>
      <c r="N546" s="3">
        <f t="shared" si="51"/>
        <v>4.3725702803648181</v>
      </c>
      <c r="O546" s="3">
        <f t="shared" si="52"/>
        <v>0.88924051069564936</v>
      </c>
      <c r="P546" s="4">
        <f t="shared" si="53"/>
        <v>92.952878018357211</v>
      </c>
    </row>
    <row r="547" spans="1:16" x14ac:dyDescent="0.15">
      <c r="A547" t="s">
        <v>20</v>
      </c>
      <c r="B547" s="1">
        <v>2011</v>
      </c>
      <c r="C547" s="3">
        <v>147.80230712890625</v>
      </c>
      <c r="D547" s="3">
        <v>106.14727020263672</v>
      </c>
      <c r="E547" s="3">
        <v>2.6491141319274902</v>
      </c>
      <c r="F547" s="3">
        <v>16.351428985595703</v>
      </c>
      <c r="G547" s="3">
        <v>9.1348767280578613E-2</v>
      </c>
      <c r="H547" s="3">
        <v>71.526084899902344</v>
      </c>
      <c r="I547" s="3">
        <v>9.0025243759155273</v>
      </c>
      <c r="J547" s="3">
        <v>8.0838994979858398</v>
      </c>
      <c r="K547" s="3">
        <f t="shared" si="48"/>
        <v>16.417873582694437</v>
      </c>
      <c r="L547" s="3">
        <f t="shared" si="49"/>
        <v>18.283540903215364</v>
      </c>
      <c r="M547" s="3">
        <f t="shared" si="50"/>
        <v>1.1741262308363931</v>
      </c>
      <c r="N547" s="3">
        <f t="shared" si="51"/>
        <v>1.6801661709813831</v>
      </c>
      <c r="O547" s="3">
        <f t="shared" si="52"/>
        <v>0.89795919015923065</v>
      </c>
      <c r="P547" s="4">
        <f t="shared" si="53"/>
        <v>17.996537276669244</v>
      </c>
    </row>
    <row r="548" spans="1:16" x14ac:dyDescent="0.15">
      <c r="A548" t="s">
        <v>21</v>
      </c>
      <c r="B548" s="1">
        <v>2011</v>
      </c>
      <c r="C548" s="3">
        <v>10098.9716796875</v>
      </c>
      <c r="D548" s="3">
        <v>3053.423828125</v>
      </c>
      <c r="E548" s="3">
        <v>2149.984619140625</v>
      </c>
      <c r="F548" s="3">
        <v>418.8341064453125</v>
      </c>
      <c r="G548" s="3">
        <v>233.67015075683594</v>
      </c>
      <c r="H548" s="3">
        <v>139.58091735839844</v>
      </c>
      <c r="I548" s="3">
        <v>527.5662841796875</v>
      </c>
      <c r="J548" s="3">
        <v>450.76922607421875</v>
      </c>
      <c r="K548" s="3">
        <f t="shared" si="48"/>
        <v>19.142564607574165</v>
      </c>
      <c r="L548" s="3">
        <f t="shared" si="49"/>
        <v>22.403862321392616</v>
      </c>
      <c r="M548" s="3">
        <f t="shared" si="50"/>
        <v>1.6336767988268126</v>
      </c>
      <c r="N548" s="3">
        <f t="shared" si="51"/>
        <v>12.749855702438142</v>
      </c>
      <c r="O548" s="3">
        <f t="shared" si="52"/>
        <v>0.85443145172766211</v>
      </c>
      <c r="P548" s="4">
        <f t="shared" si="53"/>
        <v>244.17438958450899</v>
      </c>
    </row>
    <row r="549" spans="1:16" x14ac:dyDescent="0.15">
      <c r="A549" t="s">
        <v>22</v>
      </c>
      <c r="B549" s="1">
        <v>2011</v>
      </c>
      <c r="C549" s="3">
        <v>5092.419921875</v>
      </c>
      <c r="D549" s="3">
        <v>2574.6650390625</v>
      </c>
      <c r="E549" s="3">
        <v>530.64495849609375</v>
      </c>
      <c r="F549" s="3">
        <v>84.314910888671875</v>
      </c>
      <c r="G549" s="3">
        <v>380.74166870117188</v>
      </c>
      <c r="H549" s="3">
        <v>158.94685363769531</v>
      </c>
      <c r="I549" s="3">
        <v>216.79547119140625</v>
      </c>
      <c r="J549" s="3">
        <v>177.75392150878906</v>
      </c>
      <c r="K549" s="3">
        <f t="shared" si="48"/>
        <v>23.489512460243972</v>
      </c>
      <c r="L549" s="3">
        <f t="shared" si="49"/>
        <v>28.648706473815853</v>
      </c>
      <c r="M549" s="3">
        <f t="shared" si="50"/>
        <v>1.4550355754430617</v>
      </c>
      <c r="N549" s="3">
        <f t="shared" si="51"/>
        <v>8.1608844610604567</v>
      </c>
      <c r="O549" s="3">
        <f t="shared" si="52"/>
        <v>0.81991528942895742</v>
      </c>
      <c r="P549" s="4">
        <f t="shared" si="53"/>
        <v>363.31256769038743</v>
      </c>
    </row>
    <row r="550" spans="1:16" x14ac:dyDescent="0.15">
      <c r="A550" t="s">
        <v>23</v>
      </c>
      <c r="B550" s="1">
        <v>2011</v>
      </c>
      <c r="C550" s="3">
        <v>796.83526611328125</v>
      </c>
      <c r="D550" s="3">
        <v>445.14254760742188</v>
      </c>
      <c r="E550" s="3">
        <v>48.688892364501953</v>
      </c>
      <c r="F550" s="3">
        <v>15.255244255065918</v>
      </c>
      <c r="G550" s="3">
        <v>9.1348767280578613E-2</v>
      </c>
      <c r="H550" s="3">
        <v>168.81251525878906</v>
      </c>
      <c r="I550" s="3">
        <v>79.644775390625</v>
      </c>
      <c r="J550" s="3">
        <v>72.020195007324219</v>
      </c>
      <c r="K550" s="3">
        <f t="shared" si="48"/>
        <v>10.004865506935397</v>
      </c>
      <c r="L550" s="3">
        <f t="shared" si="49"/>
        <v>11.064053159426265</v>
      </c>
      <c r="M550" s="3">
        <f t="shared" si="50"/>
        <v>1.2344534428265685</v>
      </c>
      <c r="N550" s="3">
        <f t="shared" si="51"/>
        <v>4.32688490702746</v>
      </c>
      <c r="O550" s="3">
        <f t="shared" si="52"/>
        <v>0.90426766418882676</v>
      </c>
      <c r="P550" s="4">
        <f t="shared" si="53"/>
        <v>168.49395661051364</v>
      </c>
    </row>
    <row r="551" spans="1:16" x14ac:dyDescent="0.15">
      <c r="A551" t="s">
        <v>24</v>
      </c>
      <c r="B551" s="1">
        <v>2011</v>
      </c>
      <c r="C551" s="3">
        <v>16635.98046875</v>
      </c>
      <c r="D551" s="3">
        <v>9553.984375</v>
      </c>
      <c r="E551" s="3">
        <v>587.0985107421875</v>
      </c>
      <c r="F551" s="3">
        <v>638.984619140625</v>
      </c>
      <c r="G551" s="3">
        <v>396.54498291015625</v>
      </c>
      <c r="H551" s="3">
        <v>1228.549560546875</v>
      </c>
      <c r="I551" s="3">
        <v>714.5064697265625</v>
      </c>
      <c r="J551" s="3">
        <v>635.32098388671875</v>
      </c>
      <c r="K551" s="3">
        <f t="shared" si="48"/>
        <v>23.283176813103587</v>
      </c>
      <c r="L551" s="3">
        <f t="shared" si="49"/>
        <v>26.185158196689262</v>
      </c>
      <c r="M551" s="3">
        <f t="shared" si="50"/>
        <v>1.4477513075507229</v>
      </c>
      <c r="N551" s="3">
        <f t="shared" si="51"/>
        <v>7.3477909887492467</v>
      </c>
      <c r="O551" s="3">
        <f t="shared" si="52"/>
        <v>0.88917457126714672</v>
      </c>
      <c r="P551" s="4">
        <f t="shared" si="53"/>
        <v>194.40014634292743</v>
      </c>
    </row>
    <row r="552" spans="1:16" x14ac:dyDescent="0.15">
      <c r="A552" t="s">
        <v>25</v>
      </c>
      <c r="B552" s="1">
        <v>2011</v>
      </c>
      <c r="C552" s="3">
        <v>2581.790283203125</v>
      </c>
      <c r="D552" s="3">
        <v>1367.94775390625</v>
      </c>
      <c r="E552" s="3">
        <v>272.40200805664062</v>
      </c>
      <c r="F552" s="3">
        <v>91.988204956054688</v>
      </c>
      <c r="G552" s="3">
        <v>9.1348767280578613E-2</v>
      </c>
      <c r="H552" s="3">
        <v>28.226768493652344</v>
      </c>
      <c r="I552" s="3">
        <v>255.19400024414062</v>
      </c>
      <c r="J552" s="3">
        <v>233.42259216308594</v>
      </c>
      <c r="K552" s="3">
        <f t="shared" si="48"/>
        <v>10.11697093479142</v>
      </c>
      <c r="L552" s="3">
        <f t="shared" si="49"/>
        <v>11.060584407353764</v>
      </c>
      <c r="M552" s="3">
        <f t="shared" si="50"/>
        <v>1.2126966111528719</v>
      </c>
      <c r="N552" s="3">
        <f t="shared" si="51"/>
        <v>21.460138051153628</v>
      </c>
      <c r="O552" s="3">
        <f t="shared" si="52"/>
        <v>0.91468683409395879</v>
      </c>
      <c r="P552" s="4">
        <f t="shared" si="53"/>
        <v>1133.633504644441</v>
      </c>
    </row>
    <row r="553" spans="1:16" x14ac:dyDescent="0.15">
      <c r="A553" t="s">
        <v>26</v>
      </c>
      <c r="B553" s="1">
        <v>2011</v>
      </c>
      <c r="C553" s="3">
        <v>1615.5029296875</v>
      </c>
      <c r="D553" s="3">
        <v>968.66229248046875</v>
      </c>
      <c r="E553" s="3">
        <v>100.57498931884766</v>
      </c>
      <c r="F553" s="3">
        <v>30.510488510131836</v>
      </c>
      <c r="G553" s="3">
        <v>9.1348767280578613E-2</v>
      </c>
      <c r="H553" s="3">
        <v>39.736713409423828</v>
      </c>
      <c r="I553" s="3">
        <v>64.763053894042969</v>
      </c>
      <c r="J553" s="3">
        <v>57.138469696044922</v>
      </c>
      <c r="K553" s="3">
        <f t="shared" si="48"/>
        <v>24.944823206308019</v>
      </c>
      <c r="L553" s="3">
        <f t="shared" si="49"/>
        <v>28.27347211574558</v>
      </c>
      <c r="M553" s="3">
        <f t="shared" si="50"/>
        <v>1.3562675671198232</v>
      </c>
      <c r="N553" s="3">
        <f t="shared" si="51"/>
        <v>22.967532226816822</v>
      </c>
      <c r="O553" s="3">
        <f t="shared" si="52"/>
        <v>0.88226953888752035</v>
      </c>
      <c r="P553" s="4">
        <f t="shared" si="53"/>
        <v>211.77181635593323</v>
      </c>
    </row>
    <row r="554" spans="1:16" x14ac:dyDescent="0.15">
      <c r="A554" t="s">
        <v>44</v>
      </c>
      <c r="B554" s="1">
        <v>2011</v>
      </c>
      <c r="C554" s="3">
        <v>11007.5263671875</v>
      </c>
      <c r="D554" s="3">
        <v>6323.892578125</v>
      </c>
      <c r="E554" s="3">
        <v>2547.1689453125</v>
      </c>
      <c r="F554" s="3">
        <v>121.76790618896484</v>
      </c>
      <c r="G554" s="3">
        <v>9.6829690933227539</v>
      </c>
      <c r="H554" s="3">
        <v>504.97598266601562</v>
      </c>
      <c r="I554" s="3">
        <v>117.67584991455078</v>
      </c>
      <c r="J554" s="3">
        <v>108.58145904541016</v>
      </c>
      <c r="K554" s="3">
        <f t="shared" si="48"/>
        <v>93.541082347656825</v>
      </c>
      <c r="L554" s="3">
        <f t="shared" si="49"/>
        <v>101.37574558271511</v>
      </c>
      <c r="M554" s="3">
        <f t="shared" si="50"/>
        <v>1.2099747815793143</v>
      </c>
      <c r="N554" s="3">
        <f t="shared" si="51"/>
        <v>17.295823125179357</v>
      </c>
      <c r="O554" s="3">
        <f t="shared" si="52"/>
        <v>0.92271659073850387</v>
      </c>
      <c r="P554" s="4">
        <f t="shared" si="53"/>
        <v>1442.9462240690859</v>
      </c>
    </row>
    <row r="555" spans="1:16" x14ac:dyDescent="0.15">
      <c r="A555" t="s">
        <v>27</v>
      </c>
      <c r="B555" s="1">
        <v>2011</v>
      </c>
      <c r="C555" s="3">
        <v>226.27088928222656</v>
      </c>
      <c r="D555" s="3">
        <v>107.88289642333984</v>
      </c>
      <c r="E555" s="3">
        <v>19.000543594360352</v>
      </c>
      <c r="F555" s="3">
        <v>8.5867843627929688</v>
      </c>
      <c r="G555" s="3">
        <v>9.1348767280578613E-2</v>
      </c>
      <c r="H555" s="3">
        <v>42.111782073974609</v>
      </c>
      <c r="I555" s="3">
        <v>5.6954741477966309</v>
      </c>
      <c r="J555" s="3">
        <v>4.6849870681762695</v>
      </c>
      <c r="K555" s="3">
        <f t="shared" si="48"/>
        <v>39.728191790627726</v>
      </c>
      <c r="L555" s="3">
        <f t="shared" si="49"/>
        <v>48.297014695988757</v>
      </c>
      <c r="M555" s="3">
        <f t="shared" si="50"/>
        <v>1.6484369688504714</v>
      </c>
      <c r="N555" s="3">
        <f t="shared" si="51"/>
        <v>4.4550357757673886</v>
      </c>
      <c r="O555" s="3">
        <f t="shared" si="52"/>
        <v>0.82258069242377629</v>
      </c>
      <c r="P555" s="4">
        <f t="shared" si="53"/>
        <v>109.09173772322538</v>
      </c>
    </row>
    <row r="556" spans="1:16" x14ac:dyDescent="0.15">
      <c r="A556" t="s">
        <v>28</v>
      </c>
      <c r="B556" s="1">
        <v>2011</v>
      </c>
      <c r="C556" s="3">
        <v>6863.03271484375</v>
      </c>
      <c r="D556" s="3">
        <v>4712.59130859375</v>
      </c>
      <c r="E556" s="3">
        <v>358.087158203125</v>
      </c>
      <c r="F556" s="3">
        <v>171.00489807128906</v>
      </c>
      <c r="G556" s="3">
        <v>9.1348767280578613E-2</v>
      </c>
      <c r="H556" s="3">
        <v>363.20269775390625</v>
      </c>
      <c r="I556" s="3">
        <v>322.89663696289062</v>
      </c>
      <c r="J556" s="3">
        <v>262.08367919921875</v>
      </c>
      <c r="K556" s="3">
        <f t="shared" si="48"/>
        <v>21.254580968684706</v>
      </c>
      <c r="L556" s="3">
        <f t="shared" si="49"/>
        <v>26.186417772420405</v>
      </c>
      <c r="M556" s="3">
        <f t="shared" si="50"/>
        <v>1.2134806886728551</v>
      </c>
      <c r="N556" s="3">
        <f t="shared" si="51"/>
        <v>12.844930322814635</v>
      </c>
      <c r="O556" s="3">
        <f t="shared" si="52"/>
        <v>0.81166431977840359</v>
      </c>
      <c r="P556" s="4">
        <f t="shared" si="53"/>
        <v>369.74998355847265</v>
      </c>
    </row>
    <row r="557" spans="1:16" x14ac:dyDescent="0.15">
      <c r="A557" t="s">
        <v>29</v>
      </c>
      <c r="B557" s="1">
        <v>2011</v>
      </c>
      <c r="C557" s="3">
        <v>1293.8638916015625</v>
      </c>
      <c r="D557" s="3">
        <v>643.0953369140625</v>
      </c>
      <c r="E557" s="3">
        <v>174.93289184570312</v>
      </c>
      <c r="F557" s="3">
        <v>46.861915588378906</v>
      </c>
      <c r="G557" s="3">
        <v>103.58950042724609</v>
      </c>
      <c r="H557" s="3">
        <v>36.630855560302734</v>
      </c>
      <c r="I557" s="3">
        <v>110.87802124023438</v>
      </c>
      <c r="J557" s="3">
        <v>94.526504516601562</v>
      </c>
      <c r="K557" s="3">
        <f t="shared" si="48"/>
        <v>11.669254890454857</v>
      </c>
      <c r="L557" s="3">
        <f t="shared" si="49"/>
        <v>13.687842348749106</v>
      </c>
      <c r="M557" s="3">
        <f t="shared" si="50"/>
        <v>1.2642392828366078</v>
      </c>
      <c r="N557" s="3">
        <f t="shared" si="51"/>
        <v>6.9160155085910695</v>
      </c>
      <c r="O557" s="3">
        <f t="shared" si="52"/>
        <v>0.85252697928109011</v>
      </c>
      <c r="P557" s="4">
        <f t="shared" si="53"/>
        <v>432.25136590851389</v>
      </c>
    </row>
    <row r="558" spans="1:16" x14ac:dyDescent="0.15">
      <c r="A558" t="s">
        <v>30</v>
      </c>
      <c r="B558" s="1">
        <v>2011</v>
      </c>
      <c r="C558" s="3">
        <v>7883.85546875</v>
      </c>
      <c r="D558" s="3">
        <v>4699.89404296875</v>
      </c>
      <c r="E558" s="3">
        <v>407.05010986328125</v>
      </c>
      <c r="F558" s="3">
        <v>372.97702026367188</v>
      </c>
      <c r="G558" s="3">
        <v>9.1348767280578613E-2</v>
      </c>
      <c r="H558" s="3">
        <v>173.28860473632812</v>
      </c>
      <c r="I558" s="3">
        <v>848.99310302734375</v>
      </c>
      <c r="J558" s="3">
        <v>624.8486328125</v>
      </c>
      <c r="K558" s="3">
        <f t="shared" si="48"/>
        <v>9.2861242813842768</v>
      </c>
      <c r="L558" s="3">
        <f t="shared" si="49"/>
        <v>12.617224484054733</v>
      </c>
      <c r="M558" s="3">
        <f t="shared" si="50"/>
        <v>1.1980112409250727</v>
      </c>
      <c r="N558" s="3">
        <f t="shared" si="51"/>
        <v>14.429861514146443</v>
      </c>
      <c r="O558" s="3">
        <f t="shared" si="52"/>
        <v>0.73598787856392667</v>
      </c>
      <c r="P558" s="4">
        <f t="shared" si="53"/>
        <v>197.7821780722831</v>
      </c>
    </row>
    <row r="559" spans="1:16" x14ac:dyDescent="0.15">
      <c r="A559" t="s">
        <v>31</v>
      </c>
      <c r="B559" s="1">
        <v>2011</v>
      </c>
      <c r="C559" s="3">
        <v>2291.209716796875</v>
      </c>
      <c r="D559" s="3">
        <v>1562.5206298828125</v>
      </c>
      <c r="E559" s="3">
        <v>42.111782073974609</v>
      </c>
      <c r="F559" s="3">
        <v>91.166069030761719</v>
      </c>
      <c r="G559" s="3">
        <v>9.1348767280578613E-2</v>
      </c>
      <c r="H559" s="3">
        <v>175.93772888183594</v>
      </c>
      <c r="I559" s="3">
        <v>68.988731384277344</v>
      </c>
      <c r="J559" s="3">
        <v>62.925804138183594</v>
      </c>
      <c r="K559" s="3">
        <f t="shared" si="48"/>
        <v>33.211361780730556</v>
      </c>
      <c r="L559" s="3">
        <f t="shared" si="49"/>
        <v>36.411290219914108</v>
      </c>
      <c r="M559" s="3">
        <f t="shared" si="50"/>
        <v>1.3194055709940748</v>
      </c>
      <c r="N559" s="3">
        <f t="shared" si="51"/>
        <v>8.5750424184984642</v>
      </c>
      <c r="O559" s="3">
        <f t="shared" si="52"/>
        <v>0.91211713674915462</v>
      </c>
      <c r="P559" s="4">
        <f t="shared" si="53"/>
        <v>810.30539294410198</v>
      </c>
    </row>
    <row r="560" spans="1:16" x14ac:dyDescent="0.15">
      <c r="A560" t="s">
        <v>32</v>
      </c>
      <c r="B560" s="1">
        <v>2011</v>
      </c>
      <c r="C560" s="3">
        <v>13143.9912109375</v>
      </c>
      <c r="D560" s="3">
        <v>10623.3134765625</v>
      </c>
      <c r="E560" s="3">
        <v>82.396583557128906</v>
      </c>
      <c r="F560" s="3">
        <v>152.095703125</v>
      </c>
      <c r="G560" s="3">
        <v>9.1348767280578613E-2</v>
      </c>
      <c r="H560" s="3">
        <v>231.02102661132812</v>
      </c>
      <c r="I560" s="3">
        <v>246.00775146484375</v>
      </c>
      <c r="J560" s="3">
        <v>192.08445739746094</v>
      </c>
      <c r="K560" s="3">
        <f t="shared" si="48"/>
        <v>53.429175026689634</v>
      </c>
      <c r="L560" s="3">
        <f t="shared" si="49"/>
        <v>68.428187210066497</v>
      </c>
      <c r="M560" s="3">
        <f t="shared" si="50"/>
        <v>1.1794889117445098</v>
      </c>
      <c r="N560" s="3">
        <f t="shared" si="51"/>
        <v>34.299880269391871</v>
      </c>
      <c r="O560" s="3">
        <f t="shared" si="52"/>
        <v>0.78080652440299703</v>
      </c>
      <c r="P560" s="4">
        <f t="shared" si="53"/>
        <v>820.52443938115221</v>
      </c>
    </row>
    <row r="561" spans="1:16" x14ac:dyDescent="0.15">
      <c r="A561" t="s">
        <v>33</v>
      </c>
      <c r="B561" s="1">
        <v>2011</v>
      </c>
      <c r="C561" s="3">
        <v>14565.0126953125</v>
      </c>
      <c r="D561" s="3">
        <v>9446.3759765625</v>
      </c>
      <c r="E561" s="3">
        <v>55.905445098876953</v>
      </c>
      <c r="F561" s="3">
        <v>128.43637084960938</v>
      </c>
      <c r="G561" s="3">
        <v>101.21443176269531</v>
      </c>
      <c r="H561" s="3">
        <v>623.455322265625</v>
      </c>
      <c r="I561" s="3">
        <v>284.31439208984375</v>
      </c>
      <c r="J561" s="3">
        <v>219.36763000488281</v>
      </c>
      <c r="K561" s="3">
        <f t="shared" si="48"/>
        <v>51.228545232103251</v>
      </c>
      <c r="L561" s="3">
        <f t="shared" si="49"/>
        <v>66.395450846546069</v>
      </c>
      <c r="M561" s="3">
        <f t="shared" si="50"/>
        <v>1.4556332108530061</v>
      </c>
      <c r="N561" s="3">
        <f t="shared" si="51"/>
        <v>17.072920086462393</v>
      </c>
      <c r="O561" s="3">
        <f t="shared" si="52"/>
        <v>0.77156709652447819</v>
      </c>
      <c r="P561" s="4">
        <f t="shared" si="53"/>
        <v>4678.9064958547633</v>
      </c>
    </row>
    <row r="562" spans="1:16" x14ac:dyDescent="0.15">
      <c r="A562" t="s">
        <v>34</v>
      </c>
      <c r="B562" s="1">
        <v>2011</v>
      </c>
      <c r="C562" s="3">
        <v>6765.74658203125</v>
      </c>
      <c r="D562" s="3">
        <v>4086.12158203125</v>
      </c>
      <c r="E562" s="3">
        <v>2.9231605529785156</v>
      </c>
      <c r="F562" s="3">
        <v>169.08656311035156</v>
      </c>
      <c r="G562" s="3">
        <v>9.1348767280578613E-2</v>
      </c>
      <c r="H562" s="3">
        <v>140.67709350585938</v>
      </c>
      <c r="I562" s="3">
        <v>184.36801147460938</v>
      </c>
      <c r="J562" s="3">
        <v>143.76480102539062</v>
      </c>
      <c r="K562" s="3">
        <f t="shared" si="48"/>
        <v>36.696965639090863</v>
      </c>
      <c r="L562" s="3">
        <f t="shared" si="49"/>
        <v>47.061217584381701</v>
      </c>
      <c r="M562" s="3">
        <f t="shared" si="50"/>
        <v>1.5316899757049132</v>
      </c>
      <c r="N562" s="3">
        <f t="shared" si="51"/>
        <v>21.835201834669849</v>
      </c>
      <c r="O562" s="3">
        <f t="shared" si="52"/>
        <v>0.77977085002725377</v>
      </c>
      <c r="P562" s="4">
        <f t="shared" si="53"/>
        <v>320.260553719992</v>
      </c>
    </row>
    <row r="563" spans="1:16" x14ac:dyDescent="0.15">
      <c r="A563" t="s">
        <v>35</v>
      </c>
      <c r="B563" s="1">
        <v>2011</v>
      </c>
      <c r="C563" s="3">
        <v>291422.125</v>
      </c>
      <c r="D563" s="3">
        <v>71427.8828125</v>
      </c>
      <c r="E563" s="3">
        <v>1403.39111328125</v>
      </c>
      <c r="F563" s="3">
        <v>10444.818359375</v>
      </c>
      <c r="G563" s="3">
        <v>282.17633056640625</v>
      </c>
      <c r="H563" s="3">
        <v>10391.9267578125</v>
      </c>
      <c r="I563" s="3">
        <v>26065.61328125</v>
      </c>
      <c r="J563" s="3">
        <v>17756.8359375</v>
      </c>
      <c r="K563" s="3">
        <f t="shared" si="48"/>
        <v>11.180328728717507</v>
      </c>
      <c r="L563" s="3">
        <f t="shared" si="49"/>
        <v>16.411827311224769</v>
      </c>
      <c r="M563" s="3">
        <f t="shared" si="50"/>
        <v>2.4981810879618025</v>
      </c>
      <c r="N563" s="3">
        <f t="shared" si="51"/>
        <v>13.799100759996154</v>
      </c>
      <c r="O563" s="3">
        <f t="shared" si="52"/>
        <v>0.68123606937240855</v>
      </c>
      <c r="P563" s="4">
        <f t="shared" si="53"/>
        <v>277.06778424621945</v>
      </c>
    </row>
    <row r="564" spans="1:16" x14ac:dyDescent="0.15">
      <c r="A564" t="s">
        <v>52</v>
      </c>
      <c r="B564" s="1">
        <v>2011</v>
      </c>
      <c r="C564" s="3">
        <v>1438.7430419921875</v>
      </c>
      <c r="D564" s="3">
        <v>383.025390625</v>
      </c>
      <c r="E564" s="3">
        <v>675.0673828125</v>
      </c>
      <c r="F564" s="3">
        <v>41.198291778564453</v>
      </c>
      <c r="G564" s="3">
        <v>69.516410827636719</v>
      </c>
      <c r="H564" s="3">
        <v>395.63150024414062</v>
      </c>
      <c r="I564" s="3">
        <v>31.692558288574219</v>
      </c>
      <c r="J564" s="3">
        <v>29.39599609375</v>
      </c>
      <c r="K564" s="3">
        <f t="shared" si="48"/>
        <v>45.396872947012369</v>
      </c>
      <c r="L564" s="3">
        <f t="shared" si="49"/>
        <v>48.943503645997708</v>
      </c>
      <c r="M564" s="3">
        <f t="shared" si="50"/>
        <v>1.285531670542496</v>
      </c>
      <c r="N564" s="3">
        <f t="shared" si="51"/>
        <v>2.8414216081668329</v>
      </c>
      <c r="O564" s="3">
        <f t="shared" si="52"/>
        <v>0.92753623188405798</v>
      </c>
      <c r="P564" s="4">
        <f t="shared" si="53"/>
        <v>1.3678760552049398</v>
      </c>
    </row>
    <row r="565" spans="1:16" x14ac:dyDescent="0.15">
      <c r="A565" t="s">
        <v>36</v>
      </c>
      <c r="B565" s="1">
        <v>2011</v>
      </c>
      <c r="C565" s="3">
        <v>7520.19580078125</v>
      </c>
      <c r="D565" s="3">
        <v>2474.912109375</v>
      </c>
      <c r="E565" s="3">
        <v>568.92010498046875</v>
      </c>
      <c r="F565" s="3">
        <v>332.05276489257812</v>
      </c>
      <c r="G565" s="3">
        <v>9.1348767280578613E-2</v>
      </c>
      <c r="H565" s="3">
        <v>1684.6539306640625</v>
      </c>
      <c r="I565" s="3">
        <v>697.97119140625</v>
      </c>
      <c r="J565" s="3">
        <v>483.4722900390625</v>
      </c>
      <c r="K565" s="3">
        <f t="shared" si="48"/>
        <v>10.774364176306189</v>
      </c>
      <c r="L565" s="3">
        <f t="shared" si="49"/>
        <v>15.554553912849173</v>
      </c>
      <c r="M565" s="3">
        <f t="shared" si="50"/>
        <v>1.7798118613313374</v>
      </c>
      <c r="N565" s="3">
        <f t="shared" si="51"/>
        <v>3.7287797962448934</v>
      </c>
      <c r="O565" s="3">
        <f t="shared" si="52"/>
        <v>0.69268229977368834</v>
      </c>
      <c r="P565" s="4">
        <f t="shared" si="53"/>
        <v>391.04517137436676</v>
      </c>
    </row>
    <row r="566" spans="1:16" x14ac:dyDescent="0.15">
      <c r="A566" t="s">
        <v>37</v>
      </c>
      <c r="B566" s="1">
        <v>2011</v>
      </c>
      <c r="C566" s="3">
        <v>539.049072265625</v>
      </c>
      <c r="D566" s="3">
        <v>94.089225769042969</v>
      </c>
      <c r="E566" s="3">
        <v>59.376697540283203</v>
      </c>
      <c r="F566" s="3">
        <v>5.4809260368347168</v>
      </c>
      <c r="G566" s="3">
        <v>7.6732964515686035</v>
      </c>
      <c r="H566" s="3">
        <v>13.428268432617188</v>
      </c>
      <c r="I566" s="3">
        <v>40.878807067871094</v>
      </c>
      <c r="J566" s="3">
        <v>34.999607086181641</v>
      </c>
      <c r="K566" s="3">
        <f t="shared" si="48"/>
        <v>13.186516704625008</v>
      </c>
      <c r="L566" s="3">
        <f t="shared" si="49"/>
        <v>15.401574964492944</v>
      </c>
      <c r="M566" s="3">
        <f t="shared" si="50"/>
        <v>2.3503918964282207</v>
      </c>
      <c r="N566" s="3">
        <f t="shared" si="51"/>
        <v>20.278350658228337</v>
      </c>
      <c r="O566" s="3">
        <f t="shared" si="52"/>
        <v>0.85617975661745183</v>
      </c>
      <c r="P566" s="4">
        <f t="shared" si="53"/>
        <v>161.30258000150675</v>
      </c>
    </row>
    <row r="567" spans="1:16" x14ac:dyDescent="0.15">
      <c r="A567" t="s">
        <v>38</v>
      </c>
      <c r="B567" s="1">
        <v>2011</v>
      </c>
      <c r="C567" s="3">
        <v>25049.841796875</v>
      </c>
      <c r="D567" s="3">
        <v>12779.2353515625</v>
      </c>
      <c r="E567" s="3">
        <v>2962.0751953125</v>
      </c>
      <c r="F567" s="3">
        <v>1612.21435546875</v>
      </c>
      <c r="G567" s="3">
        <v>9.1348767280578613E-2</v>
      </c>
      <c r="H567" s="3">
        <v>278.9791259765625</v>
      </c>
      <c r="I567" s="3">
        <v>1224.34326171875</v>
      </c>
      <c r="J567" s="3">
        <v>957.390869140625</v>
      </c>
      <c r="K567" s="3">
        <f t="shared" si="48"/>
        <v>20.459819219088679</v>
      </c>
      <c r="L567" s="3">
        <f t="shared" si="49"/>
        <v>26.164696786131131</v>
      </c>
      <c r="M567" s="3">
        <f t="shared" si="50"/>
        <v>1.3976331726715034</v>
      </c>
      <c r="N567" s="3">
        <f t="shared" si="51"/>
        <v>13.244880621211999</v>
      </c>
      <c r="O567" s="3">
        <f t="shared" si="52"/>
        <v>0.78196278696925769</v>
      </c>
      <c r="P567" s="4">
        <f t="shared" si="53"/>
        <v>232.92269467849022</v>
      </c>
    </row>
    <row r="568" spans="1:16" x14ac:dyDescent="0.15">
      <c r="A568" t="s">
        <v>39</v>
      </c>
      <c r="B568" s="1">
        <v>2011</v>
      </c>
      <c r="C568" s="3">
        <v>3101.564697265625</v>
      </c>
      <c r="D568" s="3">
        <v>2571.102294921875</v>
      </c>
      <c r="E568" s="3">
        <v>93.26708984375</v>
      </c>
      <c r="F568" s="3">
        <v>39.55401611328125</v>
      </c>
      <c r="G568" s="3">
        <v>16.716823577880859</v>
      </c>
      <c r="H568" s="3">
        <v>72.622268676757812</v>
      </c>
      <c r="I568" s="3">
        <v>52.912792205810547</v>
      </c>
      <c r="J568" s="3">
        <v>49.146430969238281</v>
      </c>
      <c r="K568" s="3">
        <f t="shared" si="48"/>
        <v>58.616538042477956</v>
      </c>
      <c r="L568" s="3">
        <f t="shared" si="49"/>
        <v>63.108645655407926</v>
      </c>
      <c r="M568" s="3">
        <f t="shared" si="50"/>
        <v>1.1211439501323066</v>
      </c>
      <c r="N568" s="3">
        <f t="shared" si="51"/>
        <v>24.063076269464617</v>
      </c>
      <c r="O568" s="3">
        <f t="shared" si="52"/>
        <v>0.92881945783691477</v>
      </c>
      <c r="P568" s="4">
        <f t="shared" si="53"/>
        <v>307.58383433097049</v>
      </c>
    </row>
    <row r="569" spans="1:16" x14ac:dyDescent="0.15">
      <c r="A569" t="s">
        <v>40</v>
      </c>
      <c r="B569" s="1">
        <v>2011</v>
      </c>
      <c r="C569" s="3">
        <v>71808.625</v>
      </c>
      <c r="D569" s="3">
        <v>1937.3245849609375</v>
      </c>
      <c r="E569" s="3">
        <v>136.74909973144531</v>
      </c>
      <c r="F569" s="3">
        <v>759.38232421875</v>
      </c>
      <c r="G569" s="3">
        <v>5658.3251953125</v>
      </c>
      <c r="H569" s="3">
        <v>793.912109375</v>
      </c>
      <c r="I569" s="3">
        <v>1369.4859619140625</v>
      </c>
      <c r="J569" s="3">
        <v>1116.8641357421875</v>
      </c>
      <c r="K569" s="3">
        <f t="shared" si="48"/>
        <v>52.434728793887487</v>
      </c>
      <c r="L569" s="3">
        <f t="shared" si="49"/>
        <v>64.29486156996272</v>
      </c>
      <c r="M569" s="3">
        <f t="shared" si="50"/>
        <v>15.746042128352013</v>
      </c>
      <c r="N569" s="3">
        <f t="shared" si="51"/>
        <v>9.9573505946112757</v>
      </c>
      <c r="O569" s="3">
        <f t="shared" si="52"/>
        <v>0.8155352933893546</v>
      </c>
      <c r="P569" s="4">
        <f t="shared" si="53"/>
        <v>1613.2464651286878</v>
      </c>
    </row>
    <row r="570" spans="1:16" x14ac:dyDescent="0.15">
      <c r="A570" t="s">
        <v>41</v>
      </c>
      <c r="B570" s="1">
        <v>2011</v>
      </c>
      <c r="C570" s="3">
        <v>1987.018310546875</v>
      </c>
      <c r="D570" s="3">
        <v>1400.2852783203125</v>
      </c>
      <c r="E570" s="3">
        <v>227.64112854003906</v>
      </c>
      <c r="F570" s="3">
        <v>26.582490921020508</v>
      </c>
      <c r="G570" s="3">
        <v>9.1348767280578613E-2</v>
      </c>
      <c r="H570" s="3">
        <v>5.8463211059570312</v>
      </c>
      <c r="I570" s="3">
        <v>63.293254852294922</v>
      </c>
      <c r="J570" s="3">
        <v>52.545345306396484</v>
      </c>
      <c r="K570" s="3">
        <f t="shared" si="48"/>
        <v>31.393839915231165</v>
      </c>
      <c r="L570" s="3">
        <f t="shared" si="49"/>
        <v>37.815305979252742</v>
      </c>
      <c r="M570" s="3">
        <f t="shared" si="50"/>
        <v>1.1394989018294801</v>
      </c>
      <c r="N570" s="3">
        <f t="shared" si="51"/>
        <v>61.101121950716504</v>
      </c>
      <c r="O570" s="3">
        <f t="shared" si="52"/>
        <v>0.83018870540027645</v>
      </c>
      <c r="P570" s="4">
        <f t="shared" si="53"/>
        <v>601.97244654598114</v>
      </c>
    </row>
    <row r="571" spans="1:16" x14ac:dyDescent="0.15">
      <c r="A571" t="s">
        <v>42</v>
      </c>
      <c r="B571" s="1">
        <v>2011</v>
      </c>
      <c r="C571" s="3">
        <v>5989.73876953125</v>
      </c>
      <c r="D571" s="3">
        <v>3894.289306640625</v>
      </c>
      <c r="E571" s="3">
        <v>857.12548828125</v>
      </c>
      <c r="F571" s="3">
        <v>211.28970336914062</v>
      </c>
      <c r="G571" s="3">
        <v>2.1010215282440186</v>
      </c>
      <c r="H571" s="3">
        <v>594.3150634765625</v>
      </c>
      <c r="I571" s="3">
        <v>253.4486083984375</v>
      </c>
      <c r="J571" s="3">
        <v>220.92929077148438</v>
      </c>
      <c r="K571" s="3">
        <f t="shared" si="48"/>
        <v>23.632951892617992</v>
      </c>
      <c r="L571" s="3">
        <f t="shared" si="49"/>
        <v>27.111564739175606</v>
      </c>
      <c r="M571" s="3">
        <f t="shared" si="50"/>
        <v>1.1461875968220399</v>
      </c>
      <c r="N571" s="3">
        <f t="shared" si="51"/>
        <v>7.4157432765086906</v>
      </c>
      <c r="O571" s="3">
        <f t="shared" si="52"/>
        <v>0.87169265662003292</v>
      </c>
      <c r="P571" s="4">
        <f t="shared" si="53"/>
        <v>14730.341091547361</v>
      </c>
    </row>
    <row r="572" spans="1:16" x14ac:dyDescent="0.15">
      <c r="A572" t="s">
        <v>1</v>
      </c>
      <c r="B572" s="1">
        <v>2012</v>
      </c>
      <c r="C572" s="3">
        <v>11223.9482421875</v>
      </c>
      <c r="D572" s="3">
        <v>4920.66064453125</v>
      </c>
      <c r="E572" s="3">
        <v>985.08551025390625</v>
      </c>
      <c r="F572" s="3">
        <v>216.81756591796875</v>
      </c>
      <c r="G572" s="3">
        <v>1.6174062490463257</v>
      </c>
      <c r="H572" s="3">
        <v>160.54885864257812</v>
      </c>
      <c r="I572" s="3">
        <v>351.69326782226562</v>
      </c>
      <c r="J572" s="3">
        <v>309.33880615234375</v>
      </c>
      <c r="K572" s="3">
        <f t="shared" si="48"/>
        <v>31.914026423331251</v>
      </c>
      <c r="L572" s="3">
        <f t="shared" si="49"/>
        <v>36.283673496366667</v>
      </c>
      <c r="M572" s="3">
        <f t="shared" si="50"/>
        <v>1.7092016588943511</v>
      </c>
      <c r="N572" s="3">
        <f t="shared" si="51"/>
        <v>29.615902657933102</v>
      </c>
      <c r="O572" s="3">
        <f t="shared" si="52"/>
        <v>0.87956988220961219</v>
      </c>
      <c r="P572" s="4">
        <f t="shared" si="53"/>
        <v>602.25772177777367</v>
      </c>
    </row>
    <row r="573" spans="1:16" x14ac:dyDescent="0.15">
      <c r="A573" t="s">
        <v>2</v>
      </c>
      <c r="B573" s="1">
        <v>2012</v>
      </c>
      <c r="C573" s="3">
        <v>9924.404296875</v>
      </c>
      <c r="D573" s="3">
        <v>6424.4228515625</v>
      </c>
      <c r="E573" s="3">
        <v>79.082649230957031</v>
      </c>
      <c r="F573" s="3">
        <v>47.245288848876953</v>
      </c>
      <c r="G573" s="3">
        <v>8.5126645863056183E-2</v>
      </c>
      <c r="H573" s="3">
        <v>251.63436889648438</v>
      </c>
      <c r="I573" s="3">
        <v>69.246177673339844</v>
      </c>
      <c r="J573" s="3">
        <v>59.918113708496094</v>
      </c>
      <c r="K573" s="3">
        <f t="shared" si="48"/>
        <v>143.32060815966091</v>
      </c>
      <c r="L573" s="3">
        <f t="shared" si="49"/>
        <v>165.6327891955612</v>
      </c>
      <c r="M573" s="3">
        <f t="shared" si="50"/>
        <v>1.4962910272697487</v>
      </c>
      <c r="N573" s="3">
        <f t="shared" si="51"/>
        <v>33.1958973598976</v>
      </c>
      <c r="O573" s="3">
        <f t="shared" si="52"/>
        <v>0.86529127991948207</v>
      </c>
      <c r="P573" s="4">
        <f t="shared" si="53"/>
        <v>1870.1862969696119</v>
      </c>
    </row>
    <row r="574" spans="1:16" x14ac:dyDescent="0.15">
      <c r="A574" t="s">
        <v>56</v>
      </c>
      <c r="B574" s="1">
        <v>2012</v>
      </c>
      <c r="C574" s="3">
        <v>55.84307861328125</v>
      </c>
      <c r="D574" s="3">
        <v>77.550369262695312</v>
      </c>
      <c r="E574" s="3">
        <v>0.42563322186470032</v>
      </c>
      <c r="F574" s="3">
        <v>0.42563322186470032</v>
      </c>
      <c r="G574" s="3">
        <v>8.5126645863056183E-2</v>
      </c>
      <c r="H574" s="3">
        <v>1.7025328874588013</v>
      </c>
      <c r="I574" s="3">
        <v>0.33614650368690491</v>
      </c>
      <c r="J574" s="3">
        <v>0.33614650368690491</v>
      </c>
      <c r="K574" s="3">
        <f t="shared" si="48"/>
        <v>166.12720346868417</v>
      </c>
      <c r="L574" s="3">
        <f t="shared" si="49"/>
        <v>166.12720346868417</v>
      </c>
      <c r="M574" s="3">
        <f t="shared" si="50"/>
        <v>0.71003545930640699</v>
      </c>
      <c r="N574" s="3">
        <f t="shared" si="51"/>
        <v>25.230769170693939</v>
      </c>
      <c r="O574" s="3">
        <f t="shared" si="52"/>
        <v>1</v>
      </c>
      <c r="P574" s="4">
        <f t="shared" si="53"/>
        <v>10.523247267953458</v>
      </c>
    </row>
    <row r="575" spans="1:16" x14ac:dyDescent="0.15">
      <c r="A575" t="s">
        <v>3</v>
      </c>
      <c r="B575" s="1">
        <v>2012</v>
      </c>
      <c r="C575" s="3">
        <v>582.18115234375</v>
      </c>
      <c r="D575" s="3">
        <v>480.88040161132812</v>
      </c>
      <c r="E575" s="3">
        <v>22.132926940917969</v>
      </c>
      <c r="F575" s="3">
        <v>9.534184455871582</v>
      </c>
      <c r="G575" s="3">
        <v>0.76613980531692505</v>
      </c>
      <c r="H575" s="3">
        <v>106.40830230712891</v>
      </c>
      <c r="I575" s="3">
        <v>8.1515522003173828</v>
      </c>
      <c r="J575" s="3">
        <v>6.6388931274414062</v>
      </c>
      <c r="K575" s="3">
        <f t="shared" si="48"/>
        <v>71.419668062860794</v>
      </c>
      <c r="L575" s="3">
        <f t="shared" si="49"/>
        <v>87.692502525359899</v>
      </c>
      <c r="M575" s="3">
        <f t="shared" si="50"/>
        <v>1.1243277506097586</v>
      </c>
      <c r="N575" s="3">
        <f t="shared" si="51"/>
        <v>4.9883300786078584</v>
      </c>
      <c r="O575" s="3">
        <f t="shared" si="52"/>
        <v>0.81443300175185274</v>
      </c>
      <c r="P575" s="4">
        <f t="shared" si="53"/>
        <v>803.66332640932148</v>
      </c>
    </row>
    <row r="576" spans="1:16" x14ac:dyDescent="0.15">
      <c r="A576" t="s">
        <v>50</v>
      </c>
      <c r="B576" s="1">
        <v>2012</v>
      </c>
      <c r="C576" s="3">
        <v>16336.7392578125</v>
      </c>
      <c r="D576" s="3">
        <v>12627.0908203125</v>
      </c>
      <c r="E576" s="3">
        <v>277.427734375</v>
      </c>
      <c r="F576" s="3">
        <v>185.57608032226562</v>
      </c>
      <c r="G576" s="3">
        <v>0.76613980531692505</v>
      </c>
      <c r="H576" s="3">
        <v>370.64141845703125</v>
      </c>
      <c r="I576" s="3">
        <v>52.522891998291016</v>
      </c>
      <c r="J576" s="3">
        <v>44.539409637451172</v>
      </c>
      <c r="K576" s="3">
        <f t="shared" si="48"/>
        <v>311.04036042691752</v>
      </c>
      <c r="L576" s="3">
        <f t="shared" si="49"/>
        <v>366.79290073202219</v>
      </c>
      <c r="M576" s="3">
        <f t="shared" si="50"/>
        <v>1.2565194523916086</v>
      </c>
      <c r="N576" s="3">
        <f t="shared" si="51"/>
        <v>29.330734560402558</v>
      </c>
      <c r="O576" s="3">
        <f t="shared" si="52"/>
        <v>0.84799994712591964</v>
      </c>
      <c r="P576" s="4">
        <f t="shared" si="53"/>
        <v>22551.809109174254</v>
      </c>
    </row>
    <row r="577" spans="1:16" x14ac:dyDescent="0.15">
      <c r="A577" t="s">
        <v>45</v>
      </c>
      <c r="B577" s="1">
        <v>2012</v>
      </c>
      <c r="C577" s="3">
        <v>6030.88232421875</v>
      </c>
      <c r="D577" s="3">
        <v>4211.470703125</v>
      </c>
      <c r="E577" s="3">
        <v>232.05523681640625</v>
      </c>
      <c r="F577" s="3">
        <v>146.58808898925781</v>
      </c>
      <c r="G577" s="3">
        <v>8.5126645863056183E-2</v>
      </c>
      <c r="H577" s="3">
        <v>97.129501342773438</v>
      </c>
      <c r="I577" s="3">
        <v>257.15206909179688</v>
      </c>
      <c r="J577" s="3">
        <v>231.35282897949219</v>
      </c>
      <c r="K577" s="3">
        <f t="shared" si="48"/>
        <v>23.452591089461059</v>
      </c>
      <c r="L577" s="3">
        <f t="shared" si="49"/>
        <v>26.067899626822136</v>
      </c>
      <c r="M577" s="3">
        <f t="shared" si="50"/>
        <v>1.2227989893609068</v>
      </c>
      <c r="N577" s="3">
        <f t="shared" si="51"/>
        <v>24.736731398959645</v>
      </c>
      <c r="O577" s="3">
        <f t="shared" si="52"/>
        <v>0.89967321591686278</v>
      </c>
      <c r="P577" s="4">
        <f t="shared" si="53"/>
        <v>8325.2419463469996</v>
      </c>
    </row>
    <row r="578" spans="1:16" x14ac:dyDescent="0.15">
      <c r="A578" t="s">
        <v>54</v>
      </c>
      <c r="B578" s="1">
        <v>2012</v>
      </c>
      <c r="C578" s="3">
        <v>6.0439915657043457</v>
      </c>
      <c r="D578" s="3">
        <v>5561.8955078125</v>
      </c>
      <c r="E578" s="3">
        <v>8.5126645863056183E-2</v>
      </c>
      <c r="F578" s="3">
        <v>8.5126645863056183E-2</v>
      </c>
      <c r="G578" s="3">
        <v>8.5126645863056183E-2</v>
      </c>
      <c r="H578" s="3">
        <v>0.85126644372940063</v>
      </c>
      <c r="I578" s="3">
        <v>0.42018312215805054</v>
      </c>
      <c r="J578" s="3">
        <v>0.42018312215805054</v>
      </c>
      <c r="K578" s="3">
        <f t="shared" si="48"/>
        <v>14.384184530455551</v>
      </c>
      <c r="L578" s="3">
        <f t="shared" si="49"/>
        <v>14.384184530455551</v>
      </c>
      <c r="M578" s="3">
        <f t="shared" si="50"/>
        <v>1.0864975818817262E-3</v>
      </c>
      <c r="N578" s="3">
        <f t="shared" si="51"/>
        <v>5.9166664685232213</v>
      </c>
      <c r="O578" s="3">
        <f t="shared" si="52"/>
        <v>1</v>
      </c>
      <c r="P578" s="4">
        <f t="shared" si="53"/>
        <v>8.3433384040846015</v>
      </c>
    </row>
    <row r="579" spans="1:16" x14ac:dyDescent="0.15">
      <c r="A579" t="s">
        <v>46</v>
      </c>
      <c r="B579" s="1">
        <v>2012</v>
      </c>
      <c r="C579" s="3">
        <v>717.4473876953125</v>
      </c>
      <c r="D579" s="3">
        <v>365.2784423828125</v>
      </c>
      <c r="E579" s="3">
        <v>9.534184455871582</v>
      </c>
      <c r="F579" s="3">
        <v>13.02437686920166</v>
      </c>
      <c r="G579" s="3">
        <v>1.1066464185714722</v>
      </c>
      <c r="H579" s="3">
        <v>250.2723388671875</v>
      </c>
      <c r="I579" s="3">
        <v>55.800319671630859</v>
      </c>
      <c r="J579" s="3">
        <v>52.270778656005859</v>
      </c>
      <c r="K579" s="3">
        <f t="shared" ref="K579:K642" si="54">C579/I579</f>
        <v>12.857406407656587</v>
      </c>
      <c r="L579" s="3">
        <f t="shared" ref="L579:L642" si="55">C579/J579</f>
        <v>13.725592121304253</v>
      </c>
      <c r="M579" s="3">
        <f t="shared" ref="M579:M642" si="56">C579/(D579+E579+I579+J579)</f>
        <v>1.4857559911512868</v>
      </c>
      <c r="N579" s="3">
        <f t="shared" ref="N579:N642" si="57">C579/(F579+G579+H579)</f>
        <v>2.713457884377557</v>
      </c>
      <c r="O579" s="3">
        <f t="shared" ref="O579:O642" si="58">J579/I579</f>
        <v>0.93674693915025298</v>
      </c>
      <c r="P579" s="4">
        <f t="shared" ref="P579:P642" si="59">(C579/VLOOKUP(A579,$A$2:$C$43,3))*100</f>
        <v>990.38959230759588</v>
      </c>
    </row>
    <row r="580" spans="1:16" x14ac:dyDescent="0.15">
      <c r="A580" t="s">
        <v>4</v>
      </c>
      <c r="B580" s="1">
        <v>2012</v>
      </c>
      <c r="C580" s="3">
        <v>527.9554443359375</v>
      </c>
      <c r="D580" s="3">
        <v>388.68826293945312</v>
      </c>
      <c r="E580" s="3">
        <v>21.111408233642578</v>
      </c>
      <c r="F580" s="3">
        <v>12.598743438720703</v>
      </c>
      <c r="G580" s="3">
        <v>3.5753190517425537</v>
      </c>
      <c r="H580" s="3">
        <v>128.20072937011719</v>
      </c>
      <c r="I580" s="3">
        <v>8.5717353820800781</v>
      </c>
      <c r="J580" s="3">
        <v>6.3867835998535156</v>
      </c>
      <c r="K580" s="3">
        <f t="shared" si="54"/>
        <v>61.592597158292129</v>
      </c>
      <c r="L580" s="3">
        <f t="shared" si="55"/>
        <v>82.663743977179138</v>
      </c>
      <c r="M580" s="3">
        <f t="shared" si="56"/>
        <v>1.2429553015640333</v>
      </c>
      <c r="N580" s="3">
        <f t="shared" si="57"/>
        <v>3.6568395183957905</v>
      </c>
      <c r="O580" s="3">
        <f t="shared" si="58"/>
        <v>0.74509808284628276</v>
      </c>
      <c r="P580" s="4">
        <f t="shared" si="59"/>
        <v>312.45166380539331</v>
      </c>
    </row>
    <row r="581" spans="1:16" x14ac:dyDescent="0.15">
      <c r="A581" t="s">
        <v>5</v>
      </c>
      <c r="B581" s="1">
        <v>2012</v>
      </c>
      <c r="C581" s="3">
        <v>4228.5810546875</v>
      </c>
      <c r="D581" s="3">
        <v>1401.43994140625</v>
      </c>
      <c r="E581" s="3">
        <v>1063.572265625</v>
      </c>
      <c r="F581" s="3">
        <v>84.445632934570312</v>
      </c>
      <c r="G581" s="3">
        <v>766.90594482421875</v>
      </c>
      <c r="H581" s="3">
        <v>157.73966979980469</v>
      </c>
      <c r="I581" s="3">
        <v>331.69256591796875</v>
      </c>
      <c r="J581" s="3">
        <v>244.88272094726562</v>
      </c>
      <c r="K581" s="3">
        <f t="shared" si="54"/>
        <v>12.748495110177643</v>
      </c>
      <c r="L581" s="3">
        <f t="shared" si="55"/>
        <v>17.267780422931946</v>
      </c>
      <c r="M581" s="3">
        <f t="shared" si="56"/>
        <v>1.3902546164372851</v>
      </c>
      <c r="N581" s="3">
        <f t="shared" si="57"/>
        <v>4.1904843243048386</v>
      </c>
      <c r="O581" s="3">
        <f t="shared" si="58"/>
        <v>0.738282211027388</v>
      </c>
      <c r="P581" s="4">
        <f t="shared" si="59"/>
        <v>130.23613732210671</v>
      </c>
    </row>
    <row r="582" spans="1:16" x14ac:dyDescent="0.15">
      <c r="A582" t="s">
        <v>55</v>
      </c>
      <c r="B582" s="1">
        <v>2012</v>
      </c>
      <c r="C582" s="3">
        <v>2474.8017578125</v>
      </c>
      <c r="D582" s="3">
        <v>1932.8856201171875</v>
      </c>
      <c r="E582" s="3">
        <v>197.57894897460938</v>
      </c>
      <c r="F582" s="3">
        <v>116.96401214599609</v>
      </c>
      <c r="G582" s="3">
        <v>6.5547518730163574</v>
      </c>
      <c r="H582" s="3">
        <v>227.884033203125</v>
      </c>
      <c r="I582" s="3">
        <v>16.21906852722168</v>
      </c>
      <c r="J582" s="3">
        <v>14.286226272583008</v>
      </c>
      <c r="K582" s="3">
        <f t="shared" si="54"/>
        <v>152.58593634146465</v>
      </c>
      <c r="L582" s="3">
        <f t="shared" si="55"/>
        <v>173.22991464596521</v>
      </c>
      <c r="M582" s="3">
        <f t="shared" si="56"/>
        <v>1.1452273348022224</v>
      </c>
      <c r="N582" s="3">
        <f t="shared" si="57"/>
        <v>7.0426353386369511</v>
      </c>
      <c r="O582" s="3">
        <f t="shared" si="58"/>
        <v>0.88082902224658355</v>
      </c>
      <c r="P582" s="4">
        <f t="shared" si="59"/>
        <v>76.22145996661736</v>
      </c>
    </row>
    <row r="583" spans="1:16" x14ac:dyDescent="0.15">
      <c r="A583" t="s">
        <v>47</v>
      </c>
      <c r="B583" s="1">
        <v>2012</v>
      </c>
      <c r="C583" s="3">
        <v>5475.345703125</v>
      </c>
      <c r="D583" s="3">
        <v>4261.60986328125</v>
      </c>
      <c r="E583" s="3">
        <v>92.107032775878906</v>
      </c>
      <c r="F583" s="3">
        <v>132.28680419921875</v>
      </c>
      <c r="G583" s="3">
        <v>87.169685363769531</v>
      </c>
      <c r="H583" s="3">
        <v>692.2498779296875</v>
      </c>
      <c r="I583" s="3">
        <v>56.64068603515625</v>
      </c>
      <c r="J583" s="3">
        <v>54.119586944580078</v>
      </c>
      <c r="K583" s="3">
        <f t="shared" si="54"/>
        <v>96.668068245616112</v>
      </c>
      <c r="L583" s="3">
        <f t="shared" si="55"/>
        <v>101.17123969796559</v>
      </c>
      <c r="M583" s="3">
        <f t="shared" si="56"/>
        <v>1.2264248412107375</v>
      </c>
      <c r="N583" s="3">
        <f t="shared" si="57"/>
        <v>6.0056021306322469</v>
      </c>
      <c r="O583" s="3">
        <f t="shared" si="58"/>
        <v>0.9554896088474043</v>
      </c>
      <c r="P583" s="4">
        <f t="shared" si="59"/>
        <v>168.63526219692932</v>
      </c>
    </row>
    <row r="584" spans="1:16" x14ac:dyDescent="0.15">
      <c r="A584" t="s">
        <v>6</v>
      </c>
      <c r="B584" s="1">
        <v>2012</v>
      </c>
      <c r="C584" s="3">
        <v>995.98175048828125</v>
      </c>
      <c r="D584" s="3">
        <v>383.75091552734375</v>
      </c>
      <c r="E584" s="3">
        <v>78.8272705078125</v>
      </c>
      <c r="F584" s="3">
        <v>38.562370300292969</v>
      </c>
      <c r="G584" s="3">
        <v>5.7034850120544434</v>
      </c>
      <c r="H584" s="3">
        <v>62.568084716796875</v>
      </c>
      <c r="I584" s="3">
        <v>54.791877746582031</v>
      </c>
      <c r="J584" s="3">
        <v>49.833717346191406</v>
      </c>
      <c r="K584" s="3">
        <f t="shared" si="54"/>
        <v>18.177543669789845</v>
      </c>
      <c r="L584" s="3">
        <f t="shared" si="55"/>
        <v>19.986101850866643</v>
      </c>
      <c r="M584" s="3">
        <f t="shared" si="56"/>
        <v>1.7559504778118591</v>
      </c>
      <c r="N584" s="3">
        <f t="shared" si="57"/>
        <v>9.3227091523216075</v>
      </c>
      <c r="O584" s="3">
        <f t="shared" si="58"/>
        <v>0.90950920822019243</v>
      </c>
      <c r="P584" s="4">
        <f t="shared" si="59"/>
        <v>182.85840271135996</v>
      </c>
    </row>
    <row r="585" spans="1:16" x14ac:dyDescent="0.15">
      <c r="A585" t="s">
        <v>43</v>
      </c>
      <c r="B585" s="1">
        <v>2012</v>
      </c>
      <c r="C585" s="3">
        <v>16293.154296875</v>
      </c>
      <c r="D585" s="3">
        <v>11116.7734375</v>
      </c>
      <c r="E585" s="3">
        <v>705.61474609375</v>
      </c>
      <c r="F585" s="3">
        <v>434.74176025390625</v>
      </c>
      <c r="G585" s="3">
        <v>295.3043212890625</v>
      </c>
      <c r="H585" s="3">
        <v>270.36221313476562</v>
      </c>
      <c r="I585" s="3">
        <v>342.1971435546875</v>
      </c>
      <c r="J585" s="3">
        <v>282.61517333984375</v>
      </c>
      <c r="K585" s="3">
        <f t="shared" si="54"/>
        <v>47.613355645299663</v>
      </c>
      <c r="L585" s="3">
        <f t="shared" si="55"/>
        <v>57.651378389661119</v>
      </c>
      <c r="M585" s="3">
        <f t="shared" si="56"/>
        <v>1.3089814288952644</v>
      </c>
      <c r="N585" s="3">
        <f t="shared" si="57"/>
        <v>16.286504603726403</v>
      </c>
      <c r="O585" s="3">
        <f t="shared" si="58"/>
        <v>0.82588408074972197</v>
      </c>
      <c r="P585" s="4">
        <f t="shared" si="59"/>
        <v>2991.3602015254482</v>
      </c>
    </row>
    <row r="586" spans="1:16" x14ac:dyDescent="0.15">
      <c r="A586" t="s">
        <v>7</v>
      </c>
      <c r="B586" s="1">
        <v>2012</v>
      </c>
      <c r="C586" s="3">
        <v>240919.8125</v>
      </c>
      <c r="D586" s="3">
        <v>156141.421875</v>
      </c>
      <c r="E586" s="3">
        <v>24531.28515625</v>
      </c>
      <c r="F586" s="3">
        <v>5896.126953125</v>
      </c>
      <c r="G586" s="3">
        <v>8.5126645863056183E-2</v>
      </c>
      <c r="H586" s="3">
        <v>6237.99560546875</v>
      </c>
      <c r="I586" s="3">
        <v>9356.2177734375</v>
      </c>
      <c r="J586" s="3">
        <v>7868.26513671875</v>
      </c>
      <c r="K586" s="3">
        <f t="shared" si="54"/>
        <v>25.749701250432246</v>
      </c>
      <c r="L586" s="3">
        <f t="shared" si="55"/>
        <v>30.619178219567367</v>
      </c>
      <c r="M586" s="3">
        <f t="shared" si="56"/>
        <v>1.2173988552911337</v>
      </c>
      <c r="N586" s="3">
        <f t="shared" si="57"/>
        <v>19.854597741314542</v>
      </c>
      <c r="O586" s="3">
        <f t="shared" si="58"/>
        <v>0.84096643828202899</v>
      </c>
      <c r="P586" s="4">
        <f t="shared" si="59"/>
        <v>610.4470922848393</v>
      </c>
    </row>
    <row r="587" spans="1:16" x14ac:dyDescent="0.15">
      <c r="A587" t="s">
        <v>8</v>
      </c>
      <c r="B587" s="1">
        <v>2012</v>
      </c>
      <c r="C587" s="3">
        <v>102214.375</v>
      </c>
      <c r="D587" s="3">
        <v>11728.23828125</v>
      </c>
      <c r="E587" s="3">
        <v>10452.1904296875</v>
      </c>
      <c r="F587" s="3">
        <v>5198.4287109375</v>
      </c>
      <c r="G587" s="3">
        <v>2791.04736328125</v>
      </c>
      <c r="H587" s="3">
        <v>7193.71240234375</v>
      </c>
      <c r="I587" s="3">
        <v>4855.38427734375</v>
      </c>
      <c r="J587" s="3">
        <v>3686.2666015625</v>
      </c>
      <c r="K587" s="3">
        <f t="shared" si="54"/>
        <v>21.051758040440568</v>
      </c>
      <c r="L587" s="3">
        <f t="shared" si="55"/>
        <v>27.728427172542087</v>
      </c>
      <c r="M587" s="3">
        <f t="shared" si="56"/>
        <v>3.3270656272171926</v>
      </c>
      <c r="N587" s="3">
        <f t="shared" si="57"/>
        <v>6.7320757532439925</v>
      </c>
      <c r="O587" s="3">
        <f t="shared" si="58"/>
        <v>0.75921212225433932</v>
      </c>
      <c r="P587" s="4">
        <f t="shared" si="59"/>
        <v>411.64857381057016</v>
      </c>
    </row>
    <row r="588" spans="1:16" x14ac:dyDescent="0.15">
      <c r="A588" t="s">
        <v>48</v>
      </c>
      <c r="B588" s="1">
        <v>2012</v>
      </c>
      <c r="C588" s="3">
        <v>1208.28759765625</v>
      </c>
      <c r="D588" s="3">
        <v>837.56103515625</v>
      </c>
      <c r="E588" s="3">
        <v>75.337081909179688</v>
      </c>
      <c r="F588" s="3">
        <v>31.581985473632812</v>
      </c>
      <c r="G588" s="3">
        <v>8.5126645863056183E-2</v>
      </c>
      <c r="H588" s="3">
        <v>119.17729949951172</v>
      </c>
      <c r="I588" s="3">
        <v>53.027111053466797</v>
      </c>
      <c r="J588" s="3">
        <v>43.19482421875</v>
      </c>
      <c r="K588" s="3">
        <f t="shared" si="54"/>
        <v>22.786223379922465</v>
      </c>
      <c r="L588" s="3">
        <f t="shared" si="55"/>
        <v>27.972971750901507</v>
      </c>
      <c r="M588" s="3">
        <f t="shared" si="56"/>
        <v>1.1973675429967208</v>
      </c>
      <c r="N588" s="3">
        <f t="shared" si="57"/>
        <v>8.0101581801257549</v>
      </c>
      <c r="O588" s="3">
        <f t="shared" si="58"/>
        <v>0.81458000182580226</v>
      </c>
      <c r="P588" s="4">
        <f t="shared" si="59"/>
        <v>4.8661439873618102</v>
      </c>
    </row>
    <row r="589" spans="1:16" x14ac:dyDescent="0.15">
      <c r="A589" t="s">
        <v>9</v>
      </c>
      <c r="B589" s="1">
        <v>2012</v>
      </c>
      <c r="C589" s="3">
        <v>10318.966796875</v>
      </c>
      <c r="D589" s="3">
        <v>5942.435546875</v>
      </c>
      <c r="E589" s="3">
        <v>88.70196533203125</v>
      </c>
      <c r="F589" s="3">
        <v>469.72882080078125</v>
      </c>
      <c r="G589" s="3">
        <v>318.03314208984375</v>
      </c>
      <c r="H589" s="3">
        <v>221.15902709960938</v>
      </c>
      <c r="I589" s="3">
        <v>778.76739501953125</v>
      </c>
      <c r="J589" s="3">
        <v>697.756103515625</v>
      </c>
      <c r="K589" s="3">
        <f t="shared" si="54"/>
        <v>13.250383699764681</v>
      </c>
      <c r="L589" s="3">
        <f t="shared" si="55"/>
        <v>14.788787579045412</v>
      </c>
      <c r="M589" s="3">
        <f t="shared" si="56"/>
        <v>1.3744582743027838</v>
      </c>
      <c r="N589" s="3">
        <f t="shared" si="57"/>
        <v>10.227725361303941</v>
      </c>
      <c r="O589" s="3">
        <f t="shared" si="58"/>
        <v>0.89597498300262746</v>
      </c>
      <c r="P589" s="4">
        <f t="shared" si="59"/>
        <v>417.33954395127296</v>
      </c>
    </row>
    <row r="590" spans="1:16" x14ac:dyDescent="0.15">
      <c r="A590" t="s">
        <v>10</v>
      </c>
      <c r="B590" s="1">
        <v>2012</v>
      </c>
      <c r="C590" s="3">
        <v>1605.6588134765625</v>
      </c>
      <c r="D590" s="3">
        <v>352.93505859375</v>
      </c>
      <c r="E590" s="3">
        <v>406.90536499023438</v>
      </c>
      <c r="F590" s="3">
        <v>44.095600128173828</v>
      </c>
      <c r="G590" s="3">
        <v>8.5126645863056183E-2</v>
      </c>
      <c r="H590" s="3">
        <v>50.990859985351562</v>
      </c>
      <c r="I590" s="3">
        <v>229.16787719726562</v>
      </c>
      <c r="J590" s="3">
        <v>187.73782348632812</v>
      </c>
      <c r="K590" s="3">
        <f t="shared" si="54"/>
        <v>7.0064741756735218</v>
      </c>
      <c r="L590" s="3">
        <f t="shared" si="55"/>
        <v>8.5526655399490856</v>
      </c>
      <c r="M590" s="3">
        <f t="shared" si="56"/>
        <v>1.364490420120096</v>
      </c>
      <c r="N590" s="3">
        <f t="shared" si="57"/>
        <v>16.871199358438439</v>
      </c>
      <c r="O590" s="3">
        <f t="shared" si="58"/>
        <v>0.81921526604151906</v>
      </c>
      <c r="P590" s="4">
        <f t="shared" si="59"/>
        <v>267.59662711918889</v>
      </c>
    </row>
    <row r="591" spans="1:16" x14ac:dyDescent="0.15">
      <c r="A591" t="s">
        <v>11</v>
      </c>
      <c r="B591" s="1">
        <v>2012</v>
      </c>
      <c r="C591" s="3">
        <v>744.858154296875</v>
      </c>
      <c r="D591" s="3">
        <v>255.0394287109375</v>
      </c>
      <c r="E591" s="3">
        <v>110.23900604248047</v>
      </c>
      <c r="F591" s="3">
        <v>41.201297760009766</v>
      </c>
      <c r="G591" s="3">
        <v>12.002857208251953</v>
      </c>
      <c r="H591" s="3">
        <v>48.266807556152344</v>
      </c>
      <c r="I591" s="3">
        <v>60.254261016845703</v>
      </c>
      <c r="J591" s="3">
        <v>51.346378326416016</v>
      </c>
      <c r="K591" s="3">
        <f t="shared" si="54"/>
        <v>12.361916679861526</v>
      </c>
      <c r="L591" s="3">
        <f t="shared" si="55"/>
        <v>14.506537336707741</v>
      </c>
      <c r="M591" s="3">
        <f t="shared" si="56"/>
        <v>1.5619434669214838</v>
      </c>
      <c r="N591" s="3">
        <f t="shared" si="57"/>
        <v>7.3406040089317282</v>
      </c>
      <c r="O591" s="3">
        <f t="shared" si="58"/>
        <v>0.85216178009486754</v>
      </c>
      <c r="P591" s="4">
        <f t="shared" si="59"/>
        <v>283.6492046379106</v>
      </c>
    </row>
    <row r="592" spans="1:16" x14ac:dyDescent="0.15">
      <c r="A592" t="s">
        <v>49</v>
      </c>
      <c r="B592" s="1">
        <v>2012</v>
      </c>
      <c r="C592" s="3">
        <v>202.77166748046875</v>
      </c>
      <c r="D592" s="3">
        <v>79.252906799316406</v>
      </c>
      <c r="E592" s="3">
        <v>19.068368911743164</v>
      </c>
      <c r="F592" s="3">
        <v>16.344316482543945</v>
      </c>
      <c r="G592" s="3">
        <v>1.7025328874588013</v>
      </c>
      <c r="H592" s="3">
        <v>68.526947021484375</v>
      </c>
      <c r="I592" s="3">
        <v>25.379060745239258</v>
      </c>
      <c r="J592" s="3">
        <v>21.597412109375</v>
      </c>
      <c r="K592" s="3">
        <f t="shared" si="54"/>
        <v>7.9897230837632858</v>
      </c>
      <c r="L592" s="3">
        <f t="shared" si="55"/>
        <v>9.3887020562268972</v>
      </c>
      <c r="M592" s="3">
        <f t="shared" si="56"/>
        <v>1.3955595973245036</v>
      </c>
      <c r="N592" s="3">
        <f t="shared" si="57"/>
        <v>2.3421829229197053</v>
      </c>
      <c r="O592" s="3">
        <f t="shared" si="58"/>
        <v>0.85099335732613191</v>
      </c>
      <c r="P592" s="4">
        <f t="shared" si="59"/>
        <v>77.217416325704775</v>
      </c>
    </row>
    <row r="593" spans="1:16" x14ac:dyDescent="0.15">
      <c r="A593" t="s">
        <v>12</v>
      </c>
      <c r="B593" s="1">
        <v>2012</v>
      </c>
      <c r="C593" s="3">
        <v>295451.59375</v>
      </c>
      <c r="D593" s="3">
        <v>190002.421875</v>
      </c>
      <c r="E593" s="3">
        <v>14333.96484375</v>
      </c>
      <c r="F593" s="3">
        <v>14541.078125</v>
      </c>
      <c r="G593" s="3">
        <v>8.5126645863056183E-2</v>
      </c>
      <c r="H593" s="3">
        <v>4794.16259765625</v>
      </c>
      <c r="I593" s="3">
        <v>5259.60009765625</v>
      </c>
      <c r="J593" s="3">
        <v>4327.1298828125</v>
      </c>
      <c r="K593" s="3">
        <f t="shared" si="54"/>
        <v>56.173775242276932</v>
      </c>
      <c r="L593" s="3">
        <f t="shared" si="55"/>
        <v>68.278882712428697</v>
      </c>
      <c r="M593" s="3">
        <f t="shared" si="56"/>
        <v>1.3811111127621254</v>
      </c>
      <c r="N593" s="3">
        <f t="shared" si="57"/>
        <v>15.28040417072485</v>
      </c>
      <c r="O593" s="3">
        <f t="shared" si="58"/>
        <v>0.82271081498015952</v>
      </c>
      <c r="P593" s="4">
        <f t="shared" si="59"/>
        <v>2921.9888371535999</v>
      </c>
    </row>
    <row r="594" spans="1:16" x14ac:dyDescent="0.15">
      <c r="A594" t="s">
        <v>13</v>
      </c>
      <c r="B594" s="1">
        <v>2012</v>
      </c>
      <c r="C594" s="3">
        <v>45759.7421875</v>
      </c>
      <c r="D594" s="3">
        <v>34633.859375</v>
      </c>
      <c r="E594" s="3">
        <v>1983.7061767578125</v>
      </c>
      <c r="F594" s="3">
        <v>1275.622802734375</v>
      </c>
      <c r="G594" s="3">
        <v>786.995849609375</v>
      </c>
      <c r="H594" s="3">
        <v>470.32470703125</v>
      </c>
      <c r="I594" s="3">
        <v>1995.53369140625</v>
      </c>
      <c r="J594" s="3">
        <v>1719.473388671875</v>
      </c>
      <c r="K594" s="3">
        <f t="shared" si="54"/>
        <v>22.931079732987705</v>
      </c>
      <c r="L594" s="3">
        <f t="shared" si="55"/>
        <v>26.612649250038654</v>
      </c>
      <c r="M594" s="3">
        <f t="shared" si="56"/>
        <v>1.1345604607274717</v>
      </c>
      <c r="N594" s="3">
        <f t="shared" si="57"/>
        <v>18.0658371290194</v>
      </c>
      <c r="O594" s="3">
        <f t="shared" si="58"/>
        <v>0.86166091611320494</v>
      </c>
      <c r="P594" s="4">
        <f t="shared" si="59"/>
        <v>887.0725643827443</v>
      </c>
    </row>
    <row r="595" spans="1:16" x14ac:dyDescent="0.15">
      <c r="A595" t="s">
        <v>14</v>
      </c>
      <c r="B595" s="1">
        <v>2012</v>
      </c>
      <c r="C595" s="3">
        <v>1001.5149536132812</v>
      </c>
      <c r="D595" s="3">
        <v>698.54925537109375</v>
      </c>
      <c r="E595" s="3">
        <v>33.199390411376953</v>
      </c>
      <c r="F595" s="3">
        <v>8.5977907180786133</v>
      </c>
      <c r="G595" s="3">
        <v>6.6398782730102539</v>
      </c>
      <c r="H595" s="3">
        <v>7.8316512107849121</v>
      </c>
      <c r="I595" s="3">
        <v>53.951511383056641</v>
      </c>
      <c r="J595" s="3">
        <v>43.446933746337891</v>
      </c>
      <c r="K595" s="3">
        <f t="shared" si="54"/>
        <v>18.563241843263818</v>
      </c>
      <c r="L595" s="3">
        <f t="shared" si="55"/>
        <v>23.051453054444796</v>
      </c>
      <c r="M595" s="3">
        <f t="shared" si="56"/>
        <v>1.2078857474032167</v>
      </c>
      <c r="N595" s="3">
        <f t="shared" si="57"/>
        <v>43.413284173494382</v>
      </c>
      <c r="O595" s="3">
        <f t="shared" si="58"/>
        <v>0.80529595246857733</v>
      </c>
      <c r="P595" s="4">
        <f t="shared" si="59"/>
        <v>65.154076837780735</v>
      </c>
    </row>
    <row r="596" spans="1:16" x14ac:dyDescent="0.15">
      <c r="A596" t="s">
        <v>15</v>
      </c>
      <c r="B596" s="1">
        <v>2012</v>
      </c>
      <c r="C596" s="3">
        <v>10271.55078125</v>
      </c>
      <c r="D596" s="3">
        <v>5176.97705078125</v>
      </c>
      <c r="E596" s="3">
        <v>616.7425537109375</v>
      </c>
      <c r="F596" s="3">
        <v>221.84004211425781</v>
      </c>
      <c r="G596" s="3">
        <v>8.5126645863056183E-2</v>
      </c>
      <c r="H596" s="3">
        <v>186.17196655273438</v>
      </c>
      <c r="I596" s="3">
        <v>282.02691650390625</v>
      </c>
      <c r="J596" s="3">
        <v>255.13519287109375</v>
      </c>
      <c r="K596" s="3">
        <f t="shared" si="54"/>
        <v>36.420462658597813</v>
      </c>
      <c r="L596" s="3">
        <f t="shared" si="55"/>
        <v>40.259247129578348</v>
      </c>
      <c r="M596" s="3">
        <f t="shared" si="56"/>
        <v>1.62245185512646</v>
      </c>
      <c r="N596" s="3">
        <f t="shared" si="57"/>
        <v>25.169377318406383</v>
      </c>
      <c r="O596" s="3">
        <f t="shared" si="58"/>
        <v>0.90464837907611551</v>
      </c>
      <c r="P596" s="4">
        <f t="shared" si="59"/>
        <v>600.11826270081281</v>
      </c>
    </row>
    <row r="597" spans="1:16" x14ac:dyDescent="0.15">
      <c r="A597" t="s">
        <v>16</v>
      </c>
      <c r="B597" s="1">
        <v>2012</v>
      </c>
      <c r="C597" s="3">
        <v>10260.9951171875</v>
      </c>
      <c r="D597" s="3">
        <v>6856.525390625</v>
      </c>
      <c r="E597" s="3">
        <v>634.95965576171875</v>
      </c>
      <c r="F597" s="3">
        <v>248.48468017578125</v>
      </c>
      <c r="G597" s="3">
        <v>39.583889007568359</v>
      </c>
      <c r="H597" s="3">
        <v>584.3944091796875</v>
      </c>
      <c r="I597" s="3">
        <v>361.2734375</v>
      </c>
      <c r="J597" s="3">
        <v>300.34689331054688</v>
      </c>
      <c r="K597" s="3">
        <f t="shared" si="54"/>
        <v>28.402296023181886</v>
      </c>
      <c r="L597" s="3">
        <f t="shared" si="55"/>
        <v>34.163813063243623</v>
      </c>
      <c r="M597" s="3">
        <f t="shared" si="56"/>
        <v>1.2585382676256844</v>
      </c>
      <c r="N597" s="3">
        <f t="shared" si="57"/>
        <v>11.760951893270866</v>
      </c>
      <c r="O597" s="3">
        <f t="shared" si="58"/>
        <v>0.8313561478223731</v>
      </c>
      <c r="P597" s="4">
        <f t="shared" si="59"/>
        <v>269.88750512271463</v>
      </c>
    </row>
    <row r="598" spans="1:16" x14ac:dyDescent="0.15">
      <c r="A598" t="s">
        <v>17</v>
      </c>
      <c r="B598" s="1">
        <v>2012</v>
      </c>
      <c r="C598" s="3">
        <v>8813.5869140625</v>
      </c>
      <c r="D598" s="3">
        <v>3285.462890625</v>
      </c>
      <c r="E598" s="3">
        <v>88.787094116210938</v>
      </c>
      <c r="F598" s="3">
        <v>221.41439819335938</v>
      </c>
      <c r="G598" s="3">
        <v>78.997528076171875</v>
      </c>
      <c r="H598" s="3">
        <v>190.93907165527344</v>
      </c>
      <c r="I598" s="3">
        <v>121.85310363769531</v>
      </c>
      <c r="J598" s="3">
        <v>101.34816741943359</v>
      </c>
      <c r="K598" s="3">
        <f t="shared" si="54"/>
        <v>72.329605491771915</v>
      </c>
      <c r="L598" s="3">
        <f t="shared" si="55"/>
        <v>86.963456157890903</v>
      </c>
      <c r="M598" s="3">
        <f t="shared" si="56"/>
        <v>2.4499531160726193</v>
      </c>
      <c r="N598" s="3">
        <f t="shared" si="57"/>
        <v>17.937456016750193</v>
      </c>
      <c r="O598" s="3">
        <f t="shared" si="58"/>
        <v>0.83172413663562605</v>
      </c>
      <c r="P598" s="4">
        <f t="shared" si="59"/>
        <v>408.60453789838863</v>
      </c>
    </row>
    <row r="599" spans="1:16" x14ac:dyDescent="0.15">
      <c r="A599" t="s">
        <v>18</v>
      </c>
      <c r="B599" s="1">
        <v>2012</v>
      </c>
      <c r="C599" s="3">
        <v>11944.80078125</v>
      </c>
      <c r="D599" s="3">
        <v>9001.4619140625</v>
      </c>
      <c r="E599" s="3">
        <v>6.5547518730163574</v>
      </c>
      <c r="F599" s="3">
        <v>51.842124938964844</v>
      </c>
      <c r="G599" s="3">
        <v>8.5126645863056183E-2</v>
      </c>
      <c r="H599" s="3">
        <v>141.31022644042969</v>
      </c>
      <c r="I599" s="3">
        <v>72.859756469726562</v>
      </c>
      <c r="J599" s="3">
        <v>62.019027709960938</v>
      </c>
      <c r="K599" s="3">
        <f t="shared" si="54"/>
        <v>163.94236489402897</v>
      </c>
      <c r="L599" s="3">
        <f t="shared" si="55"/>
        <v>192.59896877311951</v>
      </c>
      <c r="M599" s="3">
        <f t="shared" si="56"/>
        <v>1.3064571115815933</v>
      </c>
      <c r="N599" s="3">
        <f t="shared" si="57"/>
        <v>61.814099952643375</v>
      </c>
      <c r="O599" s="3">
        <f t="shared" si="58"/>
        <v>0.85121102121347358</v>
      </c>
      <c r="P599" s="4">
        <f t="shared" si="59"/>
        <v>620.95617615335004</v>
      </c>
    </row>
    <row r="600" spans="1:16" x14ac:dyDescent="0.15">
      <c r="A600" t="s">
        <v>19</v>
      </c>
      <c r="B600" s="1">
        <v>2012</v>
      </c>
      <c r="C600" s="3">
        <v>895.617431640625</v>
      </c>
      <c r="D600" s="3">
        <v>622.87164306640625</v>
      </c>
      <c r="E600" s="3">
        <v>10.044943809509277</v>
      </c>
      <c r="F600" s="3">
        <v>46.223766326904297</v>
      </c>
      <c r="G600" s="3">
        <v>8.5126645863056183E-2</v>
      </c>
      <c r="H600" s="3">
        <v>118.75167083740234</v>
      </c>
      <c r="I600" s="3">
        <v>33.026393890380859</v>
      </c>
      <c r="J600" s="3">
        <v>26.97575569152832</v>
      </c>
      <c r="K600" s="3">
        <f t="shared" si="54"/>
        <v>27.1182326055125</v>
      </c>
      <c r="L600" s="3">
        <f t="shared" si="55"/>
        <v>33.20082825045349</v>
      </c>
      <c r="M600" s="3">
        <f t="shared" si="56"/>
        <v>1.2925288125689725</v>
      </c>
      <c r="N600" s="3">
        <f t="shared" si="57"/>
        <v>5.4259928051054214</v>
      </c>
      <c r="O600" s="3">
        <f t="shared" si="58"/>
        <v>0.81679385830207685</v>
      </c>
      <c r="P600" s="4">
        <f t="shared" si="59"/>
        <v>112.53948408434582</v>
      </c>
    </row>
    <row r="601" spans="1:16" x14ac:dyDescent="0.15">
      <c r="A601" t="s">
        <v>20</v>
      </c>
      <c r="B601" s="1">
        <v>2012</v>
      </c>
      <c r="C601" s="3">
        <v>107.85546112060547</v>
      </c>
      <c r="D601" s="3">
        <v>77.550376892089844</v>
      </c>
      <c r="E601" s="3">
        <v>2.8091793060302734</v>
      </c>
      <c r="F601" s="3">
        <v>8.2572841644287109</v>
      </c>
      <c r="G601" s="3">
        <v>8.5126645863056183E-2</v>
      </c>
      <c r="H601" s="3">
        <v>66.654159545898438</v>
      </c>
      <c r="I601" s="3">
        <v>9.5801753997802734</v>
      </c>
      <c r="J601" s="3">
        <v>8.3196258544921875</v>
      </c>
      <c r="K601" s="3">
        <f t="shared" si="54"/>
        <v>11.258192738629733</v>
      </c>
      <c r="L601" s="3">
        <f t="shared" si="55"/>
        <v>12.96397975185012</v>
      </c>
      <c r="M601" s="3">
        <f t="shared" si="56"/>
        <v>1.0976609649911693</v>
      </c>
      <c r="N601" s="3">
        <f t="shared" si="57"/>
        <v>1.4381385789824068</v>
      </c>
      <c r="O601" s="3">
        <f t="shared" si="58"/>
        <v>0.86842103691368766</v>
      </c>
      <c r="P601" s="4">
        <f t="shared" si="59"/>
        <v>13.132574614389855</v>
      </c>
    </row>
    <row r="602" spans="1:16" x14ac:dyDescent="0.15">
      <c r="A602" t="s">
        <v>21</v>
      </c>
      <c r="B602" s="1">
        <v>2012</v>
      </c>
      <c r="C602" s="3">
        <v>8412.5556640625</v>
      </c>
      <c r="D602" s="3">
        <v>4702.99169921875</v>
      </c>
      <c r="E602" s="3">
        <v>43.244335174560547</v>
      </c>
      <c r="F602" s="3">
        <v>402.73416137695312</v>
      </c>
      <c r="G602" s="3">
        <v>120.70957946777344</v>
      </c>
      <c r="H602" s="3">
        <v>152.12130737304688</v>
      </c>
      <c r="I602" s="3">
        <v>506.82489013671875</v>
      </c>
      <c r="J602" s="3">
        <v>413.20806884765625</v>
      </c>
      <c r="K602" s="3">
        <f t="shared" si="54"/>
        <v>16.598544838224438</v>
      </c>
      <c r="L602" s="3">
        <f t="shared" si="55"/>
        <v>20.359127273393312</v>
      </c>
      <c r="M602" s="3">
        <f t="shared" si="56"/>
        <v>1.4846728374340277</v>
      </c>
      <c r="N602" s="3">
        <f t="shared" si="57"/>
        <v>12.4526212335228</v>
      </c>
      <c r="O602" s="3">
        <f t="shared" si="58"/>
        <v>0.81528764054226133</v>
      </c>
      <c r="P602" s="4">
        <f t="shared" si="59"/>
        <v>203.39998063859576</v>
      </c>
    </row>
    <row r="603" spans="1:16" x14ac:dyDescent="0.15">
      <c r="A603" t="s">
        <v>22</v>
      </c>
      <c r="B603" s="1">
        <v>2012</v>
      </c>
      <c r="C603" s="3">
        <v>6119.32861328125</v>
      </c>
      <c r="D603" s="3">
        <v>3240.771484375</v>
      </c>
      <c r="E603" s="3">
        <v>684.928955078125</v>
      </c>
      <c r="F603" s="3">
        <v>93.809562683105469</v>
      </c>
      <c r="G603" s="3">
        <v>341.272705078125</v>
      </c>
      <c r="H603" s="3">
        <v>148.120361328125</v>
      </c>
      <c r="I603" s="3">
        <v>273.79132080078125</v>
      </c>
      <c r="J603" s="3">
        <v>228.15943908691406</v>
      </c>
      <c r="K603" s="3">
        <f t="shared" si="54"/>
        <v>22.350338189623827</v>
      </c>
      <c r="L603" s="3">
        <f t="shared" si="55"/>
        <v>26.820405229652497</v>
      </c>
      <c r="M603" s="3">
        <f t="shared" si="56"/>
        <v>1.3820710660750068</v>
      </c>
      <c r="N603" s="3">
        <f t="shared" si="57"/>
        <v>10.492628647501649</v>
      </c>
      <c r="O603" s="3">
        <f t="shared" si="58"/>
        <v>0.83333335191048552</v>
      </c>
      <c r="P603" s="4">
        <f t="shared" si="59"/>
        <v>436.57613180766299</v>
      </c>
    </row>
    <row r="604" spans="1:16" x14ac:dyDescent="0.15">
      <c r="A604" t="s">
        <v>23</v>
      </c>
      <c r="B604" s="1">
        <v>2012</v>
      </c>
      <c r="C604" s="3">
        <v>988.15008544921875</v>
      </c>
      <c r="D604" s="3">
        <v>635.0447998046875</v>
      </c>
      <c r="E604" s="3">
        <v>57.545612335205078</v>
      </c>
      <c r="F604" s="3">
        <v>15.407922744750977</v>
      </c>
      <c r="G604" s="3">
        <v>8.5126645863056183E-2</v>
      </c>
      <c r="H604" s="3">
        <v>143.43840026855469</v>
      </c>
      <c r="I604" s="3">
        <v>85.633323669433594</v>
      </c>
      <c r="J604" s="3">
        <v>77.901947021484375</v>
      </c>
      <c r="K604" s="3">
        <f t="shared" si="54"/>
        <v>11.539317208610626</v>
      </c>
      <c r="L604" s="3">
        <f t="shared" si="55"/>
        <v>12.684536436254916</v>
      </c>
      <c r="M604" s="3">
        <f t="shared" si="56"/>
        <v>1.1542114729952555</v>
      </c>
      <c r="N604" s="3">
        <f t="shared" si="57"/>
        <v>6.2174609718109535</v>
      </c>
      <c r="O604" s="3">
        <f t="shared" si="58"/>
        <v>0.90971532673665334</v>
      </c>
      <c r="P604" s="4">
        <f t="shared" si="59"/>
        <v>208.94822895387023</v>
      </c>
    </row>
    <row r="605" spans="1:16" x14ac:dyDescent="0.15">
      <c r="A605" t="s">
        <v>24</v>
      </c>
      <c r="B605" s="1">
        <v>2012</v>
      </c>
      <c r="C605" s="3">
        <v>19616.669921875</v>
      </c>
      <c r="D605" s="3">
        <v>12177.70703125</v>
      </c>
      <c r="E605" s="3">
        <v>494.75607299804688</v>
      </c>
      <c r="F605" s="3">
        <v>666.115966796875</v>
      </c>
      <c r="G605" s="3">
        <v>489.1376953125</v>
      </c>
      <c r="H605" s="3">
        <v>1144.8682861328125</v>
      </c>
      <c r="I605" s="3">
        <v>750.27899169921875</v>
      </c>
      <c r="J605" s="3">
        <v>666.326416015625</v>
      </c>
      <c r="K605" s="3">
        <f t="shared" si="54"/>
        <v>26.145833934983983</v>
      </c>
      <c r="L605" s="3">
        <f t="shared" si="55"/>
        <v>29.440030367061119</v>
      </c>
      <c r="M605" s="3">
        <f t="shared" si="56"/>
        <v>1.3923326375493652</v>
      </c>
      <c r="N605" s="3">
        <f t="shared" si="57"/>
        <v>8.5285347313287296</v>
      </c>
      <c r="O605" s="3">
        <f t="shared" si="58"/>
        <v>0.88810485617695434</v>
      </c>
      <c r="P605" s="4">
        <f t="shared" si="59"/>
        <v>229.23106400232157</v>
      </c>
    </row>
    <row r="606" spans="1:16" x14ac:dyDescent="0.15">
      <c r="A606" t="s">
        <v>25</v>
      </c>
      <c r="B606" s="1">
        <v>2012</v>
      </c>
      <c r="C606" s="3">
        <v>2676.807373046875</v>
      </c>
      <c r="D606" s="3">
        <v>1286.7744140625</v>
      </c>
      <c r="E606" s="3">
        <v>341.61322021484375</v>
      </c>
      <c r="F606" s="3">
        <v>102.49247741699219</v>
      </c>
      <c r="G606" s="3">
        <v>8.5126645863056183E-2</v>
      </c>
      <c r="H606" s="3">
        <v>26.304132461547852</v>
      </c>
      <c r="I606" s="3">
        <v>255.55537414550781</v>
      </c>
      <c r="J606" s="3">
        <v>232.69741821289062</v>
      </c>
      <c r="K606" s="3">
        <f t="shared" si="54"/>
        <v>10.474471069126324</v>
      </c>
      <c r="L606" s="3">
        <f t="shared" si="55"/>
        <v>11.503382347791726</v>
      </c>
      <c r="M606" s="3">
        <f t="shared" si="56"/>
        <v>1.2646490822730247</v>
      </c>
      <c r="N606" s="3">
        <f t="shared" si="57"/>
        <v>20.769485617072171</v>
      </c>
      <c r="O606" s="3">
        <f t="shared" si="58"/>
        <v>0.91055576111812719</v>
      </c>
      <c r="P606" s="4">
        <f t="shared" si="59"/>
        <v>1175.3543823088535</v>
      </c>
    </row>
    <row r="607" spans="1:16" x14ac:dyDescent="0.15">
      <c r="A607" t="s">
        <v>26</v>
      </c>
      <c r="B607" s="1">
        <v>2012</v>
      </c>
      <c r="C607" s="3">
        <v>1707.6405029296875</v>
      </c>
      <c r="D607" s="3">
        <v>1042.375732421875</v>
      </c>
      <c r="E607" s="3">
        <v>111.6861572265625</v>
      </c>
      <c r="F607" s="3">
        <v>30.475337982177734</v>
      </c>
      <c r="G607" s="3">
        <v>8.5126645863056183E-2</v>
      </c>
      <c r="H607" s="3">
        <v>37.03009033203125</v>
      </c>
      <c r="I607" s="3">
        <v>71.094985961914062</v>
      </c>
      <c r="J607" s="3">
        <v>63.279579162597656</v>
      </c>
      <c r="K607" s="3">
        <f t="shared" si="54"/>
        <v>24.019141150748368</v>
      </c>
      <c r="L607" s="3">
        <f t="shared" si="55"/>
        <v>26.985648854299178</v>
      </c>
      <c r="M607" s="3">
        <f t="shared" si="56"/>
        <v>1.3253587296477196</v>
      </c>
      <c r="N607" s="3">
        <f t="shared" si="57"/>
        <v>25.264484127086199</v>
      </c>
      <c r="O607" s="3">
        <f t="shared" si="58"/>
        <v>0.8900709143749862</v>
      </c>
      <c r="P607" s="4">
        <f t="shared" si="59"/>
        <v>223.8498763096222</v>
      </c>
    </row>
    <row r="608" spans="1:16" x14ac:dyDescent="0.15">
      <c r="A608" t="s">
        <v>44</v>
      </c>
      <c r="B608" s="1">
        <v>2012</v>
      </c>
      <c r="C608" s="3">
        <v>14919.4658203125</v>
      </c>
      <c r="D608" s="3">
        <v>7014.69091796875</v>
      </c>
      <c r="E608" s="3">
        <v>3245.87890625</v>
      </c>
      <c r="F608" s="3">
        <v>184.63969421386719</v>
      </c>
      <c r="G608" s="3">
        <v>9.6193103790283203</v>
      </c>
      <c r="H608" s="3">
        <v>683.396728515625</v>
      </c>
      <c r="I608" s="3">
        <v>163.36720275878906</v>
      </c>
      <c r="J608" s="3">
        <v>147.48426818847656</v>
      </c>
      <c r="K608" s="3">
        <f t="shared" si="54"/>
        <v>91.324730841728524</v>
      </c>
      <c r="L608" s="3">
        <f t="shared" si="55"/>
        <v>101.15971014105901</v>
      </c>
      <c r="M608" s="3">
        <f t="shared" si="56"/>
        <v>1.4113017922324891</v>
      </c>
      <c r="N608" s="3">
        <f t="shared" si="57"/>
        <v>16.999223337230493</v>
      </c>
      <c r="O608" s="3">
        <f t="shared" si="58"/>
        <v>0.90277770383469458</v>
      </c>
      <c r="P608" s="4">
        <f t="shared" si="59"/>
        <v>1955.7515605613996</v>
      </c>
    </row>
    <row r="609" spans="1:16" x14ac:dyDescent="0.15">
      <c r="A609" t="s">
        <v>27</v>
      </c>
      <c r="B609" s="1">
        <v>2012</v>
      </c>
      <c r="C609" s="3">
        <v>217.15806579589844</v>
      </c>
      <c r="D609" s="3">
        <v>91.936775207519531</v>
      </c>
      <c r="E609" s="3">
        <v>20.260141372680664</v>
      </c>
      <c r="F609" s="3">
        <v>6.8101315498352051</v>
      </c>
      <c r="G609" s="3">
        <v>8.5126645863056183E-2</v>
      </c>
      <c r="H609" s="3">
        <v>42.648448944091797</v>
      </c>
      <c r="I609" s="3">
        <v>6.1346735954284668</v>
      </c>
      <c r="J609" s="3">
        <v>5.0421972274780273</v>
      </c>
      <c r="K609" s="3">
        <f t="shared" si="54"/>
        <v>35.398471070689681</v>
      </c>
      <c r="L609" s="3">
        <f t="shared" si="55"/>
        <v>43.068141922825006</v>
      </c>
      <c r="M609" s="3">
        <f t="shared" si="56"/>
        <v>1.7601637298072454</v>
      </c>
      <c r="N609" s="3">
        <f t="shared" si="57"/>
        <v>4.3831614211503398</v>
      </c>
      <c r="O609" s="3">
        <f t="shared" si="58"/>
        <v>0.82191776775792147</v>
      </c>
      <c r="P609" s="4">
        <f t="shared" si="59"/>
        <v>104.698182048246</v>
      </c>
    </row>
    <row r="610" spans="1:16" x14ac:dyDescent="0.15">
      <c r="A610" t="s">
        <v>28</v>
      </c>
      <c r="B610" s="1">
        <v>2012</v>
      </c>
      <c r="C610" s="3">
        <v>6932.1181640625</v>
      </c>
      <c r="D610" s="3">
        <v>5487.3486328125</v>
      </c>
      <c r="E610" s="3">
        <v>281.939453125</v>
      </c>
      <c r="F610" s="3">
        <v>170.16816711425781</v>
      </c>
      <c r="G610" s="3">
        <v>8.5126645863056183E-2</v>
      </c>
      <c r="H610" s="3">
        <v>338.46353149414062</v>
      </c>
      <c r="I610" s="3">
        <v>303.540283203125</v>
      </c>
      <c r="J610" s="3">
        <v>245.05079650878906</v>
      </c>
      <c r="K610" s="3">
        <f t="shared" si="54"/>
        <v>22.837555829199847</v>
      </c>
      <c r="L610" s="3">
        <f t="shared" si="55"/>
        <v>28.288494723639353</v>
      </c>
      <c r="M610" s="3">
        <f t="shared" si="56"/>
        <v>1.0972223403310293</v>
      </c>
      <c r="N610" s="3">
        <f t="shared" si="57"/>
        <v>13.626673661909573</v>
      </c>
      <c r="O610" s="3">
        <f t="shared" si="58"/>
        <v>0.80730898028715492</v>
      </c>
      <c r="P610" s="4">
        <f t="shared" si="59"/>
        <v>373.47200336722477</v>
      </c>
    </row>
    <row r="611" spans="1:16" x14ac:dyDescent="0.15">
      <c r="A611" t="s">
        <v>29</v>
      </c>
      <c r="B611" s="1">
        <v>2012</v>
      </c>
      <c r="C611" s="3">
        <v>2143.063232421875</v>
      </c>
      <c r="D611" s="3">
        <v>1015.64599609375</v>
      </c>
      <c r="E611" s="3">
        <v>276.32107543945312</v>
      </c>
      <c r="F611" s="3">
        <v>66.228530883789062</v>
      </c>
      <c r="G611" s="3">
        <v>172.46658325195312</v>
      </c>
      <c r="H611" s="3">
        <v>44.946868896484375</v>
      </c>
      <c r="I611" s="3">
        <v>144.87913513183594</v>
      </c>
      <c r="J611" s="3">
        <v>126.22300720214844</v>
      </c>
      <c r="K611" s="3">
        <f t="shared" si="54"/>
        <v>14.792076377814844</v>
      </c>
      <c r="L611" s="3">
        <f t="shared" si="55"/>
        <v>16.978388329710132</v>
      </c>
      <c r="M611" s="3">
        <f t="shared" si="56"/>
        <v>1.3710609955138999</v>
      </c>
      <c r="N611" s="3">
        <f t="shared" si="57"/>
        <v>7.5555219629753703</v>
      </c>
      <c r="O611" s="3">
        <f t="shared" si="58"/>
        <v>0.87122971218242751</v>
      </c>
      <c r="P611" s="4">
        <f t="shared" si="59"/>
        <v>715.95012076272701</v>
      </c>
    </row>
    <row r="612" spans="1:16" x14ac:dyDescent="0.15">
      <c r="A612" t="s">
        <v>30</v>
      </c>
      <c r="B612" s="1">
        <v>2012</v>
      </c>
      <c r="C612" s="3">
        <v>9202.1904296875</v>
      </c>
      <c r="D612" s="3">
        <v>5346.20849609375</v>
      </c>
      <c r="E612" s="3">
        <v>347.99771118164062</v>
      </c>
      <c r="F612" s="3">
        <v>402.98953247070312</v>
      </c>
      <c r="G612" s="3">
        <v>8.5126645863056183E-2</v>
      </c>
      <c r="H612" s="3">
        <v>80.700057983398438</v>
      </c>
      <c r="I612" s="3">
        <v>968.85821533203125</v>
      </c>
      <c r="J612" s="3">
        <v>732.79937744140625</v>
      </c>
      <c r="K612" s="3">
        <f t="shared" si="54"/>
        <v>9.4979743001238592</v>
      </c>
      <c r="L612" s="3">
        <f t="shared" si="55"/>
        <v>12.557584944759721</v>
      </c>
      <c r="M612" s="3">
        <f t="shared" si="56"/>
        <v>1.2442347071922479</v>
      </c>
      <c r="N612" s="3">
        <f t="shared" si="57"/>
        <v>19.021643968603694</v>
      </c>
      <c r="O612" s="3">
        <f t="shared" si="58"/>
        <v>0.75635357769069778</v>
      </c>
      <c r="P612" s="4">
        <f t="shared" si="59"/>
        <v>230.85522983440507</v>
      </c>
    </row>
    <row r="613" spans="1:16" x14ac:dyDescent="0.15">
      <c r="A613" t="s">
        <v>31</v>
      </c>
      <c r="B613" s="1">
        <v>2012</v>
      </c>
      <c r="C613" s="3">
        <v>2243.76806640625</v>
      </c>
      <c r="D613" s="3">
        <v>1955.9549560546875</v>
      </c>
      <c r="E613" s="3">
        <v>45.287376403808594</v>
      </c>
      <c r="F613" s="3">
        <v>86.403541564941406</v>
      </c>
      <c r="G613" s="3">
        <v>8.5126645863056183E-2</v>
      </c>
      <c r="H613" s="3">
        <v>163.95391845703125</v>
      </c>
      <c r="I613" s="3">
        <v>77.733879089355469</v>
      </c>
      <c r="J613" s="3">
        <v>71.263053894042969</v>
      </c>
      <c r="K613" s="3">
        <f t="shared" si="54"/>
        <v>28.864738164256899</v>
      </c>
      <c r="L613" s="3">
        <f t="shared" si="55"/>
        <v>31.485713056058231</v>
      </c>
      <c r="M613" s="3">
        <f t="shared" si="56"/>
        <v>1.0434969272803853</v>
      </c>
      <c r="N613" s="3">
        <f t="shared" si="57"/>
        <v>8.9592113556237152</v>
      </c>
      <c r="O613" s="3">
        <f t="shared" si="58"/>
        <v>0.91675669256291381</v>
      </c>
      <c r="P613" s="4">
        <f t="shared" si="59"/>
        <v>793.52725828454993</v>
      </c>
    </row>
    <row r="614" spans="1:16" x14ac:dyDescent="0.15">
      <c r="A614" t="s">
        <v>32</v>
      </c>
      <c r="B614" s="1">
        <v>2012</v>
      </c>
      <c r="C614" s="3">
        <v>10556.8955078125</v>
      </c>
      <c r="D614" s="3">
        <v>8983.4150390625</v>
      </c>
      <c r="E614" s="3">
        <v>67.931060791015625</v>
      </c>
      <c r="F614" s="3">
        <v>140.20358276367188</v>
      </c>
      <c r="G614" s="3">
        <v>8.5126645863056183E-2</v>
      </c>
      <c r="H614" s="3">
        <v>1066.5517578125</v>
      </c>
      <c r="I614" s="3">
        <v>249.08454895019531</v>
      </c>
      <c r="J614" s="3">
        <v>189.58662414550781</v>
      </c>
      <c r="K614" s="3">
        <f t="shared" si="54"/>
        <v>42.382779471091808</v>
      </c>
      <c r="L614" s="3">
        <f t="shared" si="55"/>
        <v>55.683756991791142</v>
      </c>
      <c r="M614" s="3">
        <f t="shared" si="56"/>
        <v>1.1124211056922266</v>
      </c>
      <c r="N614" s="3">
        <f t="shared" si="57"/>
        <v>8.7475484909060803</v>
      </c>
      <c r="O614" s="3">
        <f t="shared" si="58"/>
        <v>0.76113361886375308</v>
      </c>
      <c r="P614" s="4">
        <f t="shared" si="59"/>
        <v>659.02286673359868</v>
      </c>
    </row>
    <row r="615" spans="1:16" x14ac:dyDescent="0.15">
      <c r="A615" t="s">
        <v>33</v>
      </c>
      <c r="B615" s="1">
        <v>2012</v>
      </c>
      <c r="C615" s="3">
        <v>15896.208984375</v>
      </c>
      <c r="D615" s="3">
        <v>11238.845703125</v>
      </c>
      <c r="E615" s="3">
        <v>55.587699890136719</v>
      </c>
      <c r="F615" s="3">
        <v>111.43077850341797</v>
      </c>
      <c r="G615" s="3">
        <v>8.5126645863056183E-2</v>
      </c>
      <c r="H615" s="3">
        <v>580.9893798828125</v>
      </c>
      <c r="I615" s="3">
        <v>351.69326782226562</v>
      </c>
      <c r="J615" s="3">
        <v>292.78359985351562</v>
      </c>
      <c r="K615" s="3">
        <f t="shared" si="54"/>
        <v>45.199071005272778</v>
      </c>
      <c r="L615" s="3">
        <f t="shared" si="55"/>
        <v>54.293372280169145</v>
      </c>
      <c r="M615" s="3">
        <f t="shared" si="56"/>
        <v>1.3314623046794261</v>
      </c>
      <c r="N615" s="3">
        <f t="shared" si="57"/>
        <v>22.954639232303194</v>
      </c>
      <c r="O615" s="3">
        <f t="shared" si="58"/>
        <v>0.83249702693052108</v>
      </c>
      <c r="P615" s="4">
        <f t="shared" si="59"/>
        <v>5106.5438137512892</v>
      </c>
    </row>
    <row r="616" spans="1:16" x14ac:dyDescent="0.15">
      <c r="A616" t="s">
        <v>34</v>
      </c>
      <c r="B616" s="1">
        <v>2012</v>
      </c>
      <c r="C616" s="3">
        <v>5868.1201171875</v>
      </c>
      <c r="D616" s="3">
        <v>3750.850341796875</v>
      </c>
      <c r="E616" s="3">
        <v>8.1721582412719727</v>
      </c>
      <c r="F616" s="3">
        <v>156.37763977050781</v>
      </c>
      <c r="G616" s="3">
        <v>8.5126645863056183E-2</v>
      </c>
      <c r="H616" s="3">
        <v>131.09503173828125</v>
      </c>
      <c r="I616" s="3">
        <v>170.76242065429688</v>
      </c>
      <c r="J616" s="3">
        <v>135.21493530273438</v>
      </c>
      <c r="K616" s="3">
        <f t="shared" si="54"/>
        <v>34.364235964230815</v>
      </c>
      <c r="L616" s="3">
        <f t="shared" si="55"/>
        <v>43.398461154082526</v>
      </c>
      <c r="M616" s="3">
        <f t="shared" si="56"/>
        <v>1.4435720356872899</v>
      </c>
      <c r="N616" s="3">
        <f t="shared" si="57"/>
        <v>20.406750068490762</v>
      </c>
      <c r="O616" s="3">
        <f t="shared" si="58"/>
        <v>0.79183074815080501</v>
      </c>
      <c r="P616" s="4">
        <f t="shared" si="59"/>
        <v>277.77088237639418</v>
      </c>
    </row>
    <row r="617" spans="1:16" x14ac:dyDescent="0.15">
      <c r="A617" t="s">
        <v>35</v>
      </c>
      <c r="B617" s="1">
        <v>2012</v>
      </c>
      <c r="C617" s="3">
        <v>313411.96875</v>
      </c>
      <c r="D617" s="3">
        <v>82639.671875</v>
      </c>
      <c r="E617" s="3">
        <v>1587.1011962890625</v>
      </c>
      <c r="F617" s="3">
        <v>9792.62890625</v>
      </c>
      <c r="G617" s="3">
        <v>245.7606201171875</v>
      </c>
      <c r="H617" s="3">
        <v>27635.599609375</v>
      </c>
      <c r="I617" s="3">
        <v>25543.015625</v>
      </c>
      <c r="J617" s="3">
        <v>22026.923828125</v>
      </c>
      <c r="K617" s="3">
        <f t="shared" si="54"/>
        <v>12.269967389568944</v>
      </c>
      <c r="L617" s="3">
        <f t="shared" si="55"/>
        <v>14.228585489083184</v>
      </c>
      <c r="M617" s="3">
        <f t="shared" si="56"/>
        <v>2.377995344094364</v>
      </c>
      <c r="N617" s="3">
        <f t="shared" si="57"/>
        <v>8.3190544972753848</v>
      </c>
      <c r="O617" s="3">
        <f t="shared" si="58"/>
        <v>0.8623462535318791</v>
      </c>
      <c r="P617" s="4">
        <f t="shared" si="59"/>
        <v>297.97449228608804</v>
      </c>
    </row>
    <row r="618" spans="1:16" x14ac:dyDescent="0.15">
      <c r="A618" t="s">
        <v>52</v>
      </c>
      <c r="B618" s="1">
        <v>2012</v>
      </c>
      <c r="C618" s="3">
        <v>1416.337158203125</v>
      </c>
      <c r="D618" s="3">
        <v>195.280517578125</v>
      </c>
      <c r="E618" s="3">
        <v>584.1331787109375</v>
      </c>
      <c r="F618" s="3">
        <v>37.200344085693359</v>
      </c>
      <c r="G618" s="3">
        <v>13.02437686920166</v>
      </c>
      <c r="H618" s="3">
        <v>368.68350219726562</v>
      </c>
      <c r="I618" s="3">
        <v>32.69024658203125</v>
      </c>
      <c r="J618" s="3">
        <v>30.841440200805664</v>
      </c>
      <c r="K618" s="3">
        <f t="shared" si="54"/>
        <v>43.32598576915106</v>
      </c>
      <c r="L618" s="3">
        <f t="shared" si="55"/>
        <v>45.923184811782114</v>
      </c>
      <c r="M618" s="3">
        <f t="shared" si="56"/>
        <v>1.6802241125535862</v>
      </c>
      <c r="N618" s="3">
        <f t="shared" si="57"/>
        <v>3.3810201851508337</v>
      </c>
      <c r="O618" s="3">
        <f t="shared" si="58"/>
        <v>0.94344470982847173</v>
      </c>
      <c r="P618" s="4">
        <f t="shared" si="59"/>
        <v>1.3465737996692155</v>
      </c>
    </row>
    <row r="619" spans="1:16" x14ac:dyDescent="0.15">
      <c r="A619" t="s">
        <v>36</v>
      </c>
      <c r="B619" s="1">
        <v>2012</v>
      </c>
      <c r="C619" s="3">
        <v>5467.51416015625</v>
      </c>
      <c r="D619" s="3">
        <v>493.56430053710938</v>
      </c>
      <c r="E619" s="3">
        <v>709.61572265625</v>
      </c>
      <c r="F619" s="3">
        <v>410.22531127929688</v>
      </c>
      <c r="G619" s="3">
        <v>8.5126645863056183E-2</v>
      </c>
      <c r="H619" s="3">
        <v>1848.3548583984375</v>
      </c>
      <c r="I619" s="3">
        <v>726.6646728515625</v>
      </c>
      <c r="J619" s="3">
        <v>545.73382568359375</v>
      </c>
      <c r="K619" s="3">
        <f t="shared" si="54"/>
        <v>7.5241226998152309</v>
      </c>
      <c r="L619" s="3">
        <f t="shared" si="55"/>
        <v>10.01864627560435</v>
      </c>
      <c r="M619" s="3">
        <f t="shared" si="56"/>
        <v>2.2085803831981399</v>
      </c>
      <c r="N619" s="3">
        <f t="shared" si="57"/>
        <v>2.420683652888127</v>
      </c>
      <c r="O619" s="3">
        <f t="shared" si="58"/>
        <v>0.75101191247131405</v>
      </c>
      <c r="P619" s="4">
        <f t="shared" si="59"/>
        <v>284.30709364348769</v>
      </c>
    </row>
    <row r="620" spans="1:16" x14ac:dyDescent="0.15">
      <c r="A620" t="s">
        <v>37</v>
      </c>
      <c r="B620" s="1">
        <v>2012</v>
      </c>
      <c r="C620" s="3">
        <v>594.609619140625</v>
      </c>
      <c r="D620" s="3">
        <v>105.64216613769531</v>
      </c>
      <c r="E620" s="3">
        <v>64.525993347167969</v>
      </c>
      <c r="F620" s="3">
        <v>7.1506381034851074</v>
      </c>
      <c r="G620" s="3">
        <v>8.9382972717285156</v>
      </c>
      <c r="H620" s="3">
        <v>12.513616561889648</v>
      </c>
      <c r="I620" s="3">
        <v>50.169864654541016</v>
      </c>
      <c r="J620" s="3">
        <v>42.270420074462891</v>
      </c>
      <c r="K620" s="3">
        <f t="shared" si="54"/>
        <v>11.85192791001092</v>
      </c>
      <c r="L620" s="3">
        <f t="shared" si="55"/>
        <v>14.06680175151253</v>
      </c>
      <c r="M620" s="3">
        <f t="shared" si="56"/>
        <v>2.2642440951227658</v>
      </c>
      <c r="N620" s="3">
        <f t="shared" si="57"/>
        <v>20.788691178611113</v>
      </c>
      <c r="O620" s="3">
        <f t="shared" si="58"/>
        <v>0.84254602569745773</v>
      </c>
      <c r="P620" s="4">
        <f t="shared" si="59"/>
        <v>177.92826404092935</v>
      </c>
    </row>
    <row r="621" spans="1:16" x14ac:dyDescent="0.15">
      <c r="A621" t="s">
        <v>38</v>
      </c>
      <c r="B621" s="1">
        <v>2012</v>
      </c>
      <c r="C621" s="3">
        <v>26256.376953125</v>
      </c>
      <c r="D621" s="3">
        <v>14245.34765625</v>
      </c>
      <c r="E621" s="3">
        <v>3445.24560546875</v>
      </c>
      <c r="F621" s="3">
        <v>1683.4644775390625</v>
      </c>
      <c r="G621" s="3">
        <v>8.5126645863056183E-2</v>
      </c>
      <c r="H621" s="3">
        <v>259.97677612304688</v>
      </c>
      <c r="I621" s="3">
        <v>1278.113037109375</v>
      </c>
      <c r="J621" s="3">
        <v>1008.775634765625</v>
      </c>
      <c r="K621" s="3">
        <f t="shared" si="54"/>
        <v>20.543078891134183</v>
      </c>
      <c r="L621" s="3">
        <f t="shared" si="55"/>
        <v>26.027965038256802</v>
      </c>
      <c r="M621" s="3">
        <f t="shared" si="56"/>
        <v>1.3142986208373328</v>
      </c>
      <c r="N621" s="3">
        <f t="shared" si="57"/>
        <v>13.509658124097291</v>
      </c>
      <c r="O621" s="3">
        <f t="shared" si="58"/>
        <v>0.7892694976706498</v>
      </c>
      <c r="P621" s="4">
        <f t="shared" si="59"/>
        <v>244.14150484491381</v>
      </c>
    </row>
    <row r="622" spans="1:16" x14ac:dyDescent="0.15">
      <c r="A622" t="s">
        <v>39</v>
      </c>
      <c r="B622" s="1">
        <v>2012</v>
      </c>
      <c r="C622" s="3">
        <v>3271.67236328125</v>
      </c>
      <c r="D622" s="3">
        <v>2664.804443359375</v>
      </c>
      <c r="E622" s="3">
        <v>110.32413482666016</v>
      </c>
      <c r="F622" s="3">
        <v>48.266807556152344</v>
      </c>
      <c r="G622" s="3">
        <v>13.79051685333252</v>
      </c>
      <c r="H622" s="3">
        <v>67.675682067871094</v>
      </c>
      <c r="I622" s="3">
        <v>43.026752471923828</v>
      </c>
      <c r="J622" s="3">
        <v>39.329139709472656</v>
      </c>
      <c r="K622" s="3">
        <f t="shared" si="54"/>
        <v>76.038096656634934</v>
      </c>
      <c r="L622" s="3">
        <f t="shared" si="55"/>
        <v>83.186980123372706</v>
      </c>
      <c r="M622" s="3">
        <f t="shared" si="56"/>
        <v>1.1449484318144203</v>
      </c>
      <c r="N622" s="3">
        <f t="shared" si="57"/>
        <v>25.218504158017019</v>
      </c>
      <c r="O622" s="3">
        <f t="shared" si="58"/>
        <v>0.91406247160150034</v>
      </c>
      <c r="P622" s="4">
        <f t="shared" si="59"/>
        <v>324.45350279486104</v>
      </c>
    </row>
    <row r="623" spans="1:16" x14ac:dyDescent="0.15">
      <c r="A623" t="s">
        <v>40</v>
      </c>
      <c r="B623" s="1">
        <v>2012</v>
      </c>
      <c r="C623" s="3">
        <v>60409.2734375</v>
      </c>
      <c r="D623" s="3">
        <v>7396.1435546875</v>
      </c>
      <c r="E623" s="3">
        <v>142.67225646972656</v>
      </c>
      <c r="F623" s="3">
        <v>713.78692626953125</v>
      </c>
      <c r="G623" s="3">
        <v>4285.53076171875</v>
      </c>
      <c r="H623" s="3">
        <v>739.835693359375</v>
      </c>
      <c r="I623" s="3">
        <v>1608.797119140625</v>
      </c>
      <c r="J623" s="3">
        <v>1308.6182861328125</v>
      </c>
      <c r="K623" s="3">
        <f t="shared" si="54"/>
        <v>37.549342125729915</v>
      </c>
      <c r="L623" s="3">
        <f t="shared" si="55"/>
        <v>46.16263892813204</v>
      </c>
      <c r="M623" s="3">
        <f t="shared" si="56"/>
        <v>5.7773467501918239</v>
      </c>
      <c r="N623" s="3">
        <f t="shared" si="57"/>
        <v>10.525816165469831</v>
      </c>
      <c r="O623" s="3">
        <f t="shared" si="58"/>
        <v>0.81341411577852663</v>
      </c>
      <c r="P623" s="4">
        <f t="shared" si="59"/>
        <v>1357.1496019320687</v>
      </c>
    </row>
    <row r="624" spans="1:16" x14ac:dyDescent="0.15">
      <c r="A624" t="s">
        <v>41</v>
      </c>
      <c r="B624" s="1">
        <v>2012</v>
      </c>
      <c r="C624" s="3">
        <v>1960.4666748046875</v>
      </c>
      <c r="D624" s="3">
        <v>1397.0985107421875</v>
      </c>
      <c r="E624" s="3">
        <v>238.01409912109375</v>
      </c>
      <c r="F624" s="3">
        <v>19.834508895874023</v>
      </c>
      <c r="G624" s="3">
        <v>8.5126645863056183E-2</v>
      </c>
      <c r="H624" s="3">
        <v>5.4481053352355957</v>
      </c>
      <c r="I624" s="3">
        <v>63.279579162597656</v>
      </c>
      <c r="J624" s="3">
        <v>52.354816436767578</v>
      </c>
      <c r="K624" s="3">
        <f t="shared" si="54"/>
        <v>30.981032123605694</v>
      </c>
      <c r="L624" s="3">
        <f t="shared" si="55"/>
        <v>37.445774968430548</v>
      </c>
      <c r="M624" s="3">
        <f t="shared" si="56"/>
        <v>1.1197886780258244</v>
      </c>
      <c r="N624" s="3">
        <f t="shared" si="57"/>
        <v>77.281878757453029</v>
      </c>
      <c r="O624" s="3">
        <f t="shared" si="58"/>
        <v>0.82735721586013133</v>
      </c>
      <c r="P624" s="4">
        <f t="shared" si="59"/>
        <v>593.92855835296132</v>
      </c>
    </row>
    <row r="625" spans="1:16" x14ac:dyDescent="0.15">
      <c r="A625" t="s">
        <v>42</v>
      </c>
      <c r="B625" s="1">
        <v>2012</v>
      </c>
      <c r="C625" s="3">
        <v>5465.8115234375</v>
      </c>
      <c r="D625" s="3">
        <v>3680.791015625</v>
      </c>
      <c r="E625" s="3">
        <v>852.5433349609375</v>
      </c>
      <c r="F625" s="3">
        <v>189.57704162597656</v>
      </c>
      <c r="G625" s="3">
        <v>8.5126645863056183E-2</v>
      </c>
      <c r="H625" s="3">
        <v>553.83392333984375</v>
      </c>
      <c r="I625" s="3">
        <v>236.64714050292969</v>
      </c>
      <c r="J625" s="3">
        <v>208.15872192382812</v>
      </c>
      <c r="K625" s="3">
        <f t="shared" si="54"/>
        <v>23.096883874537387</v>
      </c>
      <c r="L625" s="3">
        <f t="shared" si="55"/>
        <v>26.257902973854797</v>
      </c>
      <c r="M625" s="3">
        <f t="shared" si="56"/>
        <v>1.0979625501808985</v>
      </c>
      <c r="N625" s="3">
        <f t="shared" si="57"/>
        <v>7.3515000080083945</v>
      </c>
      <c r="O625" s="3">
        <f t="shared" si="58"/>
        <v>0.87961646813666494</v>
      </c>
      <c r="P625" s="4">
        <f t="shared" si="59"/>
        <v>13441.866361835573</v>
      </c>
    </row>
    <row r="626" spans="1:16" x14ac:dyDescent="0.15">
      <c r="A626" t="s">
        <v>1</v>
      </c>
      <c r="B626" s="1">
        <v>2013</v>
      </c>
      <c r="C626" s="3">
        <v>13283.138671875</v>
      </c>
      <c r="D626" s="3">
        <v>5753.83544921875</v>
      </c>
      <c r="E626" s="3">
        <v>1133.3887939453125</v>
      </c>
      <c r="F626" s="3">
        <v>247.83541870117188</v>
      </c>
      <c r="G626" s="3">
        <v>1.2920712232589722</v>
      </c>
      <c r="H626" s="3">
        <v>152.30290222167969</v>
      </c>
      <c r="I626" s="3">
        <v>392.70272827148438</v>
      </c>
      <c r="J626" s="3">
        <v>341.02334594726562</v>
      </c>
      <c r="K626" s="3">
        <f t="shared" si="54"/>
        <v>33.824920774912627</v>
      </c>
      <c r="L626" s="3">
        <f t="shared" si="55"/>
        <v>38.950819144003844</v>
      </c>
      <c r="M626" s="3">
        <f t="shared" si="56"/>
        <v>1.7429766785878611</v>
      </c>
      <c r="N626" s="3">
        <f t="shared" si="57"/>
        <v>33.08951920870075</v>
      </c>
      <c r="O626" s="3">
        <f t="shared" si="58"/>
        <v>0.86840075557485918</v>
      </c>
      <c r="P626" s="4">
        <f t="shared" si="59"/>
        <v>712.75033187631107</v>
      </c>
    </row>
    <row r="627" spans="1:16" x14ac:dyDescent="0.15">
      <c r="A627" t="s">
        <v>2</v>
      </c>
      <c r="B627" s="1">
        <v>2013</v>
      </c>
      <c r="C627" s="3">
        <v>14162.7158203125</v>
      </c>
      <c r="D627" s="3">
        <v>8347.5068359375</v>
      </c>
      <c r="E627" s="3">
        <v>119.11282348632812</v>
      </c>
      <c r="F627" s="3">
        <v>63.634510040283203</v>
      </c>
      <c r="G627" s="3">
        <v>8.0754458904266357E-2</v>
      </c>
      <c r="H627" s="3">
        <v>212.86874389648438</v>
      </c>
      <c r="I627" s="3">
        <v>124.16670227050781</v>
      </c>
      <c r="J627" s="3">
        <v>113.42223358154297</v>
      </c>
      <c r="K627" s="3">
        <f t="shared" si="54"/>
        <v>114.06210812829521</v>
      </c>
      <c r="L627" s="3">
        <f t="shared" si="55"/>
        <v>124.8671920230742</v>
      </c>
      <c r="M627" s="3">
        <f t="shared" si="56"/>
        <v>1.627111260637661</v>
      </c>
      <c r="N627" s="3">
        <f t="shared" si="57"/>
        <v>51.205837613184748</v>
      </c>
      <c r="O627" s="3">
        <f t="shared" si="58"/>
        <v>0.91346739107593355</v>
      </c>
      <c r="P627" s="4">
        <f t="shared" si="59"/>
        <v>2668.8671947154935</v>
      </c>
    </row>
    <row r="628" spans="1:16" x14ac:dyDescent="0.15">
      <c r="A628" t="s">
        <v>53</v>
      </c>
      <c r="B628" s="1">
        <v>2013</v>
      </c>
      <c r="C628" s="3">
        <v>1833.610595703125</v>
      </c>
      <c r="D628" s="3">
        <v>1292.71728515625</v>
      </c>
      <c r="E628" s="3">
        <v>26.325952529907227</v>
      </c>
      <c r="F628" s="3">
        <v>7.7524275779724121</v>
      </c>
      <c r="G628" s="3">
        <v>8.0754458904266357E-2</v>
      </c>
      <c r="H628" s="3">
        <v>21.884456634521484</v>
      </c>
      <c r="I628" s="3">
        <v>20.505287170410156</v>
      </c>
      <c r="J628" s="3">
        <v>18.310995101928711</v>
      </c>
      <c r="K628" s="3">
        <f t="shared" si="54"/>
        <v>89.421356573298269</v>
      </c>
      <c r="L628" s="3">
        <f t="shared" si="55"/>
        <v>100.13713539303986</v>
      </c>
      <c r="M628" s="3">
        <f t="shared" si="56"/>
        <v>1.350368406121401</v>
      </c>
      <c r="N628" s="3">
        <f t="shared" si="57"/>
        <v>61.701086549244891</v>
      </c>
      <c r="O628" s="3">
        <f t="shared" si="58"/>
        <v>0.89298896181040155</v>
      </c>
      <c r="P628" s="4">
        <f t="shared" si="59"/>
        <v>345.53140999526363</v>
      </c>
    </row>
    <row r="629" spans="1:16" x14ac:dyDescent="0.15">
      <c r="A629" t="s">
        <v>3</v>
      </c>
      <c r="B629" s="1">
        <v>2013</v>
      </c>
      <c r="C629" s="3">
        <v>462.31924438476562</v>
      </c>
      <c r="D629" s="3">
        <v>361.05316162109375</v>
      </c>
      <c r="E629" s="3">
        <v>16.95843505859375</v>
      </c>
      <c r="F629" s="3">
        <v>9.1252536773681641</v>
      </c>
      <c r="G629" s="3">
        <v>0.4037722647190094</v>
      </c>
      <c r="H629" s="3">
        <v>100.94306945800781</v>
      </c>
      <c r="I629" s="3">
        <v>7.1125349998474121</v>
      </c>
      <c r="J629" s="3">
        <v>5.523564338684082</v>
      </c>
      <c r="K629" s="3">
        <f t="shared" si="54"/>
        <v>65.000628382803583</v>
      </c>
      <c r="L629" s="3">
        <f t="shared" si="55"/>
        <v>83.699440440465153</v>
      </c>
      <c r="M629" s="3">
        <f t="shared" si="56"/>
        <v>1.1834685039668174</v>
      </c>
      <c r="N629" s="3">
        <f t="shared" si="57"/>
        <v>4.184941389138964</v>
      </c>
      <c r="O629" s="3">
        <f t="shared" si="58"/>
        <v>0.77659573398269133</v>
      </c>
      <c r="P629" s="4">
        <f t="shared" si="59"/>
        <v>638.20173550710024</v>
      </c>
    </row>
    <row r="630" spans="1:16" x14ac:dyDescent="0.15">
      <c r="A630" t="s">
        <v>50</v>
      </c>
      <c r="B630" s="1">
        <v>2013</v>
      </c>
      <c r="C630" s="3">
        <v>26978.69140625</v>
      </c>
      <c r="D630" s="3">
        <v>22749.255859375</v>
      </c>
      <c r="E630" s="3">
        <v>426.70654296875</v>
      </c>
      <c r="F630" s="3">
        <v>360.89166259765625</v>
      </c>
      <c r="G630" s="3">
        <v>8.0754458904266357E-2</v>
      </c>
      <c r="H630" s="3">
        <v>590.55731201171875</v>
      </c>
      <c r="I630" s="3">
        <v>61.591526031494141</v>
      </c>
      <c r="J630" s="3">
        <v>47.820446014404297</v>
      </c>
      <c r="K630" s="3">
        <f t="shared" si="54"/>
        <v>438.02602637990731</v>
      </c>
      <c r="L630" s="3">
        <f t="shared" si="55"/>
        <v>564.1664529461641</v>
      </c>
      <c r="M630" s="3">
        <f t="shared" si="56"/>
        <v>1.1586110222012336</v>
      </c>
      <c r="N630" s="3">
        <f t="shared" si="57"/>
        <v>28.35296741875532</v>
      </c>
      <c r="O630" s="3">
        <f t="shared" si="58"/>
        <v>0.77641274856466203</v>
      </c>
      <c r="P630" s="4">
        <f t="shared" si="59"/>
        <v>37242.333920345467</v>
      </c>
    </row>
    <row r="631" spans="1:16" x14ac:dyDescent="0.15">
      <c r="A631" t="s">
        <v>45</v>
      </c>
      <c r="B631" s="1">
        <v>2013</v>
      </c>
      <c r="C631" s="3">
        <v>5620.75244140625</v>
      </c>
      <c r="D631" s="3">
        <v>3774.624755859375</v>
      </c>
      <c r="E631" s="3">
        <v>243.07090759277344</v>
      </c>
      <c r="F631" s="3">
        <v>153.19120788574219</v>
      </c>
      <c r="G631" s="3">
        <v>8.0754458904266357E-2</v>
      </c>
      <c r="H631" s="3">
        <v>92.060081481933594</v>
      </c>
      <c r="I631" s="3">
        <v>269.82232666015625</v>
      </c>
      <c r="J631" s="3">
        <v>244.09614562988281</v>
      </c>
      <c r="K631" s="3">
        <f t="shared" si="54"/>
        <v>20.831309665807012</v>
      </c>
      <c r="L631" s="3">
        <f t="shared" si="55"/>
        <v>23.026797194613895</v>
      </c>
      <c r="M631" s="3">
        <f t="shared" si="56"/>
        <v>1.2403422429711535</v>
      </c>
      <c r="N631" s="3">
        <f t="shared" si="57"/>
        <v>22.910796134643704</v>
      </c>
      <c r="O631" s="3">
        <f t="shared" si="58"/>
        <v>0.90465510638533708</v>
      </c>
      <c r="P631" s="4">
        <f t="shared" si="59"/>
        <v>7759.0842400144838</v>
      </c>
    </row>
    <row r="632" spans="1:16" x14ac:dyDescent="0.15">
      <c r="A632" t="s">
        <v>54</v>
      </c>
      <c r="B632" s="1">
        <v>2013</v>
      </c>
      <c r="C632" s="3">
        <v>155.29081726074219</v>
      </c>
      <c r="D632" s="3">
        <v>128.72259521484375</v>
      </c>
      <c r="E632" s="3">
        <v>8.075445145368576E-2</v>
      </c>
      <c r="F632" s="3">
        <v>0.48452672362327576</v>
      </c>
      <c r="G632" s="3">
        <v>8.0754458904266357E-2</v>
      </c>
      <c r="H632" s="3">
        <v>8.0754451751708984</v>
      </c>
      <c r="I632" s="3">
        <v>1.6646358966827393</v>
      </c>
      <c r="J632" s="3">
        <v>1.6646358966827393</v>
      </c>
      <c r="K632" s="3">
        <f t="shared" si="54"/>
        <v>93.288158431644618</v>
      </c>
      <c r="L632" s="3">
        <f t="shared" si="55"/>
        <v>93.288158431644618</v>
      </c>
      <c r="M632" s="3">
        <f t="shared" si="56"/>
        <v>1.1752647873420792</v>
      </c>
      <c r="N632" s="3">
        <f t="shared" si="57"/>
        <v>17.971963331807874</v>
      </c>
      <c r="O632" s="3">
        <f t="shared" si="58"/>
        <v>1</v>
      </c>
      <c r="P632" s="4">
        <f t="shared" si="59"/>
        <v>214.36890263135973</v>
      </c>
    </row>
    <row r="633" spans="1:16" x14ac:dyDescent="0.15">
      <c r="A633" t="s">
        <v>46</v>
      </c>
      <c r="B633" s="1">
        <v>2013</v>
      </c>
      <c r="C633" s="3">
        <v>645.06658935546875</v>
      </c>
      <c r="D633" s="3">
        <v>325.03668212890625</v>
      </c>
      <c r="E633" s="3">
        <v>11.79015064239502</v>
      </c>
      <c r="F633" s="3">
        <v>17.604471206665039</v>
      </c>
      <c r="G633" s="3">
        <v>0.88829898834228516</v>
      </c>
      <c r="H633" s="3">
        <v>237.4180908203125</v>
      </c>
      <c r="I633" s="3">
        <v>57.20294189453125</v>
      </c>
      <c r="J633" s="3">
        <v>54.100666046142578</v>
      </c>
      <c r="K633" s="3">
        <f t="shared" si="54"/>
        <v>11.276807940137408</v>
      </c>
      <c r="L633" s="3">
        <f t="shared" si="55"/>
        <v>11.923450051525984</v>
      </c>
      <c r="M633" s="3">
        <f t="shared" si="56"/>
        <v>1.4394616628377397</v>
      </c>
      <c r="N633" s="3">
        <f t="shared" si="57"/>
        <v>2.520669059516206</v>
      </c>
      <c r="O633" s="3">
        <f t="shared" si="58"/>
        <v>0.94576719753140426</v>
      </c>
      <c r="P633" s="4">
        <f t="shared" si="59"/>
        <v>890.47259408843229</v>
      </c>
    </row>
    <row r="634" spans="1:16" x14ac:dyDescent="0.15">
      <c r="A634" t="s">
        <v>4</v>
      </c>
      <c r="B634" s="1">
        <v>2013</v>
      </c>
      <c r="C634" s="3">
        <v>353.54299926757812</v>
      </c>
      <c r="D634" s="3">
        <v>289.90847778320312</v>
      </c>
      <c r="E634" s="3">
        <v>21.561439514160156</v>
      </c>
      <c r="F634" s="3">
        <v>14.051275253295898</v>
      </c>
      <c r="G634" s="3">
        <v>2.0188612937927246</v>
      </c>
      <c r="H634" s="3">
        <v>121.6162109375</v>
      </c>
      <c r="I634" s="3">
        <v>7.0368695259094238</v>
      </c>
      <c r="J634" s="3">
        <v>5.7505602836608887</v>
      </c>
      <c r="K634" s="3">
        <f t="shared" si="54"/>
        <v>50.24151690831404</v>
      </c>
      <c r="L634" s="3">
        <f t="shared" si="55"/>
        <v>61.47974837723249</v>
      </c>
      <c r="M634" s="3">
        <f t="shared" si="56"/>
        <v>1.0903160789475856</v>
      </c>
      <c r="N634" s="3">
        <f t="shared" si="57"/>
        <v>2.5677418693029863</v>
      </c>
      <c r="O634" s="3">
        <f t="shared" si="58"/>
        <v>0.81720433532092573</v>
      </c>
      <c r="P634" s="4">
        <f t="shared" si="59"/>
        <v>209.23185759898124</v>
      </c>
    </row>
    <row r="635" spans="1:16" x14ac:dyDescent="0.15">
      <c r="A635" t="s">
        <v>5</v>
      </c>
      <c r="B635" s="1">
        <v>2013</v>
      </c>
      <c r="C635" s="3">
        <v>4469.35546875</v>
      </c>
      <c r="D635" s="3">
        <v>1417.48291015625</v>
      </c>
      <c r="E635" s="3">
        <v>1021.4630737304688</v>
      </c>
      <c r="F635" s="3">
        <v>77.443519592285156</v>
      </c>
      <c r="G635" s="3">
        <v>554.86383056640625</v>
      </c>
      <c r="H635" s="3">
        <v>149.63800048828125</v>
      </c>
      <c r="I635" s="3">
        <v>293.88388061523438</v>
      </c>
      <c r="J635" s="3">
        <v>217.61329650878906</v>
      </c>
      <c r="K635" s="3">
        <f t="shared" si="54"/>
        <v>15.207895919277981</v>
      </c>
      <c r="L635" s="3">
        <f t="shared" si="55"/>
        <v>20.538062427492751</v>
      </c>
      <c r="M635" s="3">
        <f t="shared" si="56"/>
        <v>1.5148081914646745</v>
      </c>
      <c r="N635" s="3">
        <f t="shared" si="57"/>
        <v>5.7156877588083441</v>
      </c>
      <c r="O635" s="3">
        <f t="shared" si="58"/>
        <v>0.740473741034126</v>
      </c>
      <c r="P635" s="4">
        <f t="shared" si="59"/>
        <v>137.6517524535071</v>
      </c>
    </row>
    <row r="636" spans="1:16" x14ac:dyDescent="0.15">
      <c r="A636" t="s">
        <v>57</v>
      </c>
      <c r="B636" s="1">
        <v>2013</v>
      </c>
      <c r="C636" s="3">
        <v>655.96844482421875</v>
      </c>
      <c r="D636" s="3">
        <v>353.86602783203125</v>
      </c>
      <c r="E636" s="3">
        <v>118.30527496337891</v>
      </c>
      <c r="F636" s="3">
        <v>37.470066070556641</v>
      </c>
      <c r="G636" s="3">
        <v>8.0754458904266357E-2</v>
      </c>
      <c r="H636" s="3">
        <v>524.9039306640625</v>
      </c>
      <c r="I636" s="3">
        <v>56.067962646484375</v>
      </c>
      <c r="J636" s="3">
        <v>45.550491333007812</v>
      </c>
      <c r="K636" s="3">
        <f t="shared" si="54"/>
        <v>11.699523468690723</v>
      </c>
      <c r="L636" s="3">
        <f t="shared" si="55"/>
        <v>14.400908214767735</v>
      </c>
      <c r="M636" s="3">
        <f t="shared" si="56"/>
        <v>1.1432209046589081</v>
      </c>
      <c r="N636" s="3">
        <f t="shared" si="57"/>
        <v>1.1662599407903662</v>
      </c>
      <c r="O636" s="3">
        <f t="shared" si="58"/>
        <v>0.81241566810995869</v>
      </c>
      <c r="P636" s="4">
        <f t="shared" si="59"/>
        <v>20.203182900891381</v>
      </c>
    </row>
    <row r="637" spans="1:16" x14ac:dyDescent="0.15">
      <c r="A637" t="s">
        <v>55</v>
      </c>
      <c r="B637" s="1">
        <v>2013</v>
      </c>
      <c r="C637" s="3">
        <v>3613.51953125</v>
      </c>
      <c r="D637" s="3">
        <v>2859.9189453125</v>
      </c>
      <c r="E637" s="3">
        <v>101.26608276367188</v>
      </c>
      <c r="F637" s="3">
        <v>134.37541198730469</v>
      </c>
      <c r="G637" s="3">
        <v>8.0754458904266357E-2</v>
      </c>
      <c r="H637" s="3">
        <v>216.17967224121094</v>
      </c>
      <c r="I637" s="3">
        <v>18.008333206176758</v>
      </c>
      <c r="J637" s="3">
        <v>16.116701126098633</v>
      </c>
      <c r="K637" s="3">
        <f t="shared" si="54"/>
        <v>200.65818917714066</v>
      </c>
      <c r="L637" s="3">
        <f t="shared" si="55"/>
        <v>224.20962596361829</v>
      </c>
      <c r="M637" s="3">
        <f t="shared" si="56"/>
        <v>1.2063924788956464</v>
      </c>
      <c r="N637" s="3">
        <f t="shared" si="57"/>
        <v>10.305619484810654</v>
      </c>
      <c r="O637" s="3">
        <f t="shared" si="58"/>
        <v>0.89495795871717287</v>
      </c>
      <c r="P637" s="4">
        <f t="shared" si="59"/>
        <v>111.29284736455614</v>
      </c>
    </row>
    <row r="638" spans="1:16" x14ac:dyDescent="0.15">
      <c r="A638" t="s">
        <v>47</v>
      </c>
      <c r="B638" s="1">
        <v>2013</v>
      </c>
      <c r="C638" s="3">
        <v>5998.11767578125</v>
      </c>
      <c r="D638" s="3">
        <v>4577.56640625</v>
      </c>
      <c r="E638" s="3">
        <v>98.601188659667969</v>
      </c>
      <c r="F638" s="3">
        <v>128.56109619140625</v>
      </c>
      <c r="G638" s="3">
        <v>85.680473327636719</v>
      </c>
      <c r="H638" s="3">
        <v>656.69525146484375</v>
      </c>
      <c r="I638" s="3">
        <v>55.386974334716797</v>
      </c>
      <c r="J638" s="3">
        <v>51.9063720703125</v>
      </c>
      <c r="K638" s="3">
        <f t="shared" si="54"/>
        <v>108.29473441775649</v>
      </c>
      <c r="L638" s="3">
        <f t="shared" si="55"/>
        <v>115.55648057344838</v>
      </c>
      <c r="M638" s="3">
        <f t="shared" si="56"/>
        <v>1.2539284316038992</v>
      </c>
      <c r="N638" s="3">
        <f t="shared" si="57"/>
        <v>6.8869722019620774</v>
      </c>
      <c r="O638" s="3">
        <f t="shared" si="58"/>
        <v>0.93715846900445976</v>
      </c>
      <c r="P638" s="4">
        <f t="shared" si="59"/>
        <v>184.73612476489058</v>
      </c>
    </row>
    <row r="639" spans="1:16" x14ac:dyDescent="0.15">
      <c r="A639" t="s">
        <v>6</v>
      </c>
      <c r="B639" s="1">
        <v>2013</v>
      </c>
      <c r="C639" s="3">
        <v>865.12249755859375</v>
      </c>
      <c r="D639" s="3">
        <v>310.33935546875</v>
      </c>
      <c r="E639" s="3">
        <v>87.134056091308594</v>
      </c>
      <c r="F639" s="3">
        <v>35.047431945800781</v>
      </c>
      <c r="G639" s="3">
        <v>5.7335662841796875</v>
      </c>
      <c r="H639" s="3">
        <v>59.354522705078125</v>
      </c>
      <c r="I639" s="3">
        <v>53.873668670654297</v>
      </c>
      <c r="J639" s="3">
        <v>39.875595092773438</v>
      </c>
      <c r="K639" s="3">
        <f t="shared" si="54"/>
        <v>16.058355016573014</v>
      </c>
      <c r="L639" s="3">
        <f t="shared" si="55"/>
        <v>21.69553822446597</v>
      </c>
      <c r="M639" s="3">
        <f t="shared" si="56"/>
        <v>1.7611615689134914</v>
      </c>
      <c r="N639" s="3">
        <f t="shared" si="57"/>
        <v>8.6395166218754298</v>
      </c>
      <c r="O639" s="3">
        <f t="shared" si="58"/>
        <v>0.74016854758016881</v>
      </c>
      <c r="P639" s="4">
        <f t="shared" si="59"/>
        <v>158.83314927775695</v>
      </c>
    </row>
    <row r="640" spans="1:16" x14ac:dyDescent="0.15">
      <c r="A640" t="s">
        <v>43</v>
      </c>
      <c r="B640" s="1">
        <v>2013</v>
      </c>
      <c r="C640" s="3">
        <v>17293.32421875</v>
      </c>
      <c r="D640" s="3">
        <v>11266.7001953125</v>
      </c>
      <c r="E640" s="3">
        <v>769.99371337890625</v>
      </c>
      <c r="F640" s="3">
        <v>422.10354614257812</v>
      </c>
      <c r="G640" s="3">
        <v>363.63729858398438</v>
      </c>
      <c r="H640" s="3">
        <v>369.53237915039062</v>
      </c>
      <c r="I640" s="3">
        <v>354.41610717773438</v>
      </c>
      <c r="J640" s="3">
        <v>301.98007202148438</v>
      </c>
      <c r="K640" s="3">
        <f t="shared" si="54"/>
        <v>48.793843926731178</v>
      </c>
      <c r="L640" s="3">
        <f t="shared" si="55"/>
        <v>57.266441798582214</v>
      </c>
      <c r="M640" s="3">
        <f t="shared" si="56"/>
        <v>1.3624203483159754</v>
      </c>
      <c r="N640" s="3">
        <f t="shared" si="57"/>
        <v>14.969034044358578</v>
      </c>
      <c r="O640" s="3">
        <f t="shared" si="58"/>
        <v>0.8520495144145519</v>
      </c>
      <c r="P640" s="4">
        <f t="shared" si="59"/>
        <v>3174.9875363278643</v>
      </c>
    </row>
    <row r="641" spans="1:16" x14ac:dyDescent="0.15">
      <c r="A641" t="s">
        <v>7</v>
      </c>
      <c r="B641" s="1">
        <v>2013</v>
      </c>
      <c r="C641" s="3">
        <v>226849.203125</v>
      </c>
      <c r="D641" s="3">
        <v>143134.046875</v>
      </c>
      <c r="E641" s="3">
        <v>25210.087890625</v>
      </c>
      <c r="F641" s="3">
        <v>5565.27392578125</v>
      </c>
      <c r="G641" s="3">
        <v>8.0754458904266357E-2</v>
      </c>
      <c r="H641" s="3">
        <v>5917.60546875</v>
      </c>
      <c r="I641" s="3">
        <v>9085.884765625</v>
      </c>
      <c r="J641" s="3">
        <v>7774.15185546875</v>
      </c>
      <c r="K641" s="3">
        <f t="shared" si="54"/>
        <v>24.967211116659534</v>
      </c>
      <c r="L641" s="3">
        <f t="shared" si="55"/>
        <v>29.179929507734307</v>
      </c>
      <c r="M641" s="3">
        <f t="shared" si="56"/>
        <v>1.2248601174933778</v>
      </c>
      <c r="N641" s="3">
        <f t="shared" si="57"/>
        <v>19.755289592723162</v>
      </c>
      <c r="O641" s="3">
        <f t="shared" si="58"/>
        <v>0.8556295898535955</v>
      </c>
      <c r="P641" s="4">
        <f t="shared" si="59"/>
        <v>574.79472110575841</v>
      </c>
    </row>
    <row r="642" spans="1:16" x14ac:dyDescent="0.15">
      <c r="A642" t="s">
        <v>8</v>
      </c>
      <c r="B642" s="1">
        <v>2013</v>
      </c>
      <c r="C642" s="3">
        <v>109890.5</v>
      </c>
      <c r="D642" s="3">
        <v>16804.033203125</v>
      </c>
      <c r="E642" s="3">
        <v>8644.44140625</v>
      </c>
      <c r="F642" s="3">
        <v>5225.13623046875</v>
      </c>
      <c r="G642" s="3">
        <v>3361.646484375</v>
      </c>
      <c r="H642" s="3">
        <v>6824.23583984375</v>
      </c>
      <c r="I642" s="3">
        <v>5050.20263671875</v>
      </c>
      <c r="J642" s="3">
        <v>3986.046142578125</v>
      </c>
      <c r="K642" s="3">
        <f t="shared" si="54"/>
        <v>21.759621921111417</v>
      </c>
      <c r="L642" s="3">
        <f t="shared" si="55"/>
        <v>27.568797768337973</v>
      </c>
      <c r="M642" s="3">
        <f t="shared" si="56"/>
        <v>3.186642930593977</v>
      </c>
      <c r="N642" s="3">
        <f t="shared" si="57"/>
        <v>7.130644844144653</v>
      </c>
      <c r="O642" s="3">
        <f t="shared" si="58"/>
        <v>0.78928439694609254</v>
      </c>
      <c r="P642" s="4">
        <f t="shared" si="59"/>
        <v>442.56267868712655</v>
      </c>
    </row>
    <row r="643" spans="1:16" x14ac:dyDescent="0.15">
      <c r="A643" t="s">
        <v>48</v>
      </c>
      <c r="B643" s="1">
        <v>2013</v>
      </c>
      <c r="C643" s="3">
        <v>1098.664306640625</v>
      </c>
      <c r="D643" s="3">
        <v>727.4361572265625</v>
      </c>
      <c r="E643" s="3">
        <v>66.945442199707031</v>
      </c>
      <c r="F643" s="3">
        <v>32.221027374267578</v>
      </c>
      <c r="G643" s="3">
        <v>0.16150890290737152</v>
      </c>
      <c r="H643" s="3">
        <v>113.05623626708984</v>
      </c>
      <c r="I643" s="3">
        <v>52.209033966064453</v>
      </c>
      <c r="J643" s="3">
        <v>42.448215484619141</v>
      </c>
      <c r="K643" s="3">
        <f t="shared" ref="K643:K706" si="60">C643/I643</f>
        <v>21.043567045403481</v>
      </c>
      <c r="L643" s="3">
        <f t="shared" ref="L643:L706" si="61">C643/J643</f>
        <v>25.88246158519242</v>
      </c>
      <c r="M643" s="3">
        <f t="shared" ref="M643:M706" si="62">C643/(D643+E643+I643+J643)</f>
        <v>1.2357888612274637</v>
      </c>
      <c r="N643" s="3">
        <f t="shared" ref="N643:N706" si="63">C643/(F643+G643+H643)</f>
        <v>7.5541362693104599</v>
      </c>
      <c r="O643" s="3">
        <f t="shared" ref="O643:O706" si="64">J643/I643</f>
        <v>0.81304349573313728</v>
      </c>
      <c r="P643" s="4">
        <f t="shared" ref="P643:P706" si="65">(C643/VLOOKUP(A643,$A$2:$C$43,3))*100</f>
        <v>4.4246574410418518</v>
      </c>
    </row>
    <row r="644" spans="1:16" x14ac:dyDescent="0.15">
      <c r="A644" t="s">
        <v>9</v>
      </c>
      <c r="B644" s="1">
        <v>2013</v>
      </c>
      <c r="C644" s="3">
        <v>10512.857421875</v>
      </c>
      <c r="D644" s="3">
        <v>5315.25830078125</v>
      </c>
      <c r="E644" s="3">
        <v>12.597695350646973</v>
      </c>
      <c r="F644" s="3">
        <v>659.68316650390625</v>
      </c>
      <c r="G644" s="3">
        <v>294.915283203125</v>
      </c>
      <c r="H644" s="3">
        <v>209.80007934570312</v>
      </c>
      <c r="I644" s="3">
        <v>776.4769287109375</v>
      </c>
      <c r="J644" s="3">
        <v>678.7174072265625</v>
      </c>
      <c r="K644" s="3">
        <f t="shared" si="60"/>
        <v>13.53917551591371</v>
      </c>
      <c r="L644" s="3">
        <f t="shared" si="61"/>
        <v>15.489299832213829</v>
      </c>
      <c r="M644" s="3">
        <f t="shared" si="62"/>
        <v>1.5498716517215789</v>
      </c>
      <c r="N644" s="3">
        <f t="shared" si="63"/>
        <v>9.0285732586998861</v>
      </c>
      <c r="O644" s="3">
        <f t="shared" si="64"/>
        <v>0.87409861404810862</v>
      </c>
      <c r="P644" s="4">
        <f t="shared" si="65"/>
        <v>425.18124231185226</v>
      </c>
    </row>
    <row r="645" spans="1:16" x14ac:dyDescent="0.15">
      <c r="A645" t="s">
        <v>10</v>
      </c>
      <c r="B645" s="1">
        <v>2013</v>
      </c>
      <c r="C645" s="3">
        <v>1683.4073486328125</v>
      </c>
      <c r="D645" s="3">
        <v>363.63729858398438</v>
      </c>
      <c r="E645" s="3">
        <v>422.6688232421875</v>
      </c>
      <c r="F645" s="3">
        <v>41.265525817871094</v>
      </c>
      <c r="G645" s="3">
        <v>8.0754458904266357E-2</v>
      </c>
      <c r="H645" s="3">
        <v>48.371917724609375</v>
      </c>
      <c r="I645" s="3">
        <v>233.04901123046875</v>
      </c>
      <c r="J645" s="3">
        <v>195.97303771972656</v>
      </c>
      <c r="K645" s="3">
        <f t="shared" si="60"/>
        <v>7.2234048097635712</v>
      </c>
      <c r="L645" s="3">
        <f t="shared" si="61"/>
        <v>8.5899946656966133</v>
      </c>
      <c r="M645" s="3">
        <f t="shared" si="62"/>
        <v>1.3851463243524014</v>
      </c>
      <c r="N645" s="3">
        <f t="shared" si="63"/>
        <v>18.763276415859693</v>
      </c>
      <c r="O645" s="3">
        <f t="shared" si="64"/>
        <v>0.84090911471803365</v>
      </c>
      <c r="P645" s="4">
        <f t="shared" si="65"/>
        <v>280.55407835144837</v>
      </c>
    </row>
    <row r="646" spans="1:16" x14ac:dyDescent="0.15">
      <c r="A646" t="s">
        <v>11</v>
      </c>
      <c r="B646" s="1">
        <v>2013</v>
      </c>
      <c r="C646" s="3">
        <v>598.552001953125</v>
      </c>
      <c r="D646" s="3">
        <v>158.52099609375</v>
      </c>
      <c r="E646" s="3">
        <v>72.194480895996094</v>
      </c>
      <c r="F646" s="3">
        <v>40.215717315673828</v>
      </c>
      <c r="G646" s="3">
        <v>15.504855155944824</v>
      </c>
      <c r="H646" s="3">
        <v>45.787776947021484</v>
      </c>
      <c r="I646" s="3">
        <v>46.988128662109375</v>
      </c>
      <c r="J646" s="3">
        <v>39.875595092773438</v>
      </c>
      <c r="K646" s="3">
        <f t="shared" si="60"/>
        <v>12.738366455436001</v>
      </c>
      <c r="L646" s="3">
        <f t="shared" si="61"/>
        <v>15.010484497110344</v>
      </c>
      <c r="M646" s="3">
        <f t="shared" si="62"/>
        <v>1.8847330069151202</v>
      </c>
      <c r="N646" s="3">
        <f t="shared" si="63"/>
        <v>5.8965790043987454</v>
      </c>
      <c r="O646" s="3">
        <f t="shared" si="64"/>
        <v>0.84863126555896673</v>
      </c>
      <c r="P646" s="4">
        <f t="shared" si="65"/>
        <v>227.93440376402862</v>
      </c>
    </row>
    <row r="647" spans="1:16" x14ac:dyDescent="0.15">
      <c r="A647" t="s">
        <v>49</v>
      </c>
      <c r="B647" s="1">
        <v>2013</v>
      </c>
      <c r="C647" s="3">
        <v>210.84988403320312</v>
      </c>
      <c r="D647" s="3">
        <v>73.002029418945312</v>
      </c>
      <c r="E647" s="3">
        <v>22.207475662231445</v>
      </c>
      <c r="F647" s="3">
        <v>15.666364669799805</v>
      </c>
      <c r="G647" s="3">
        <v>2.7456514835357666</v>
      </c>
      <c r="H647" s="3">
        <v>65.007339477539062</v>
      </c>
      <c r="I647" s="3">
        <v>25.347864151000977</v>
      </c>
      <c r="J647" s="3">
        <v>21.413270950317383</v>
      </c>
      <c r="K647" s="3">
        <f t="shared" si="60"/>
        <v>8.31825051519683</v>
      </c>
      <c r="L647" s="3">
        <f t="shared" si="61"/>
        <v>9.8466920127435245</v>
      </c>
      <c r="M647" s="3">
        <f t="shared" si="62"/>
        <v>1.4851654099901761</v>
      </c>
      <c r="N647" s="3">
        <f t="shared" si="63"/>
        <v>2.5275894597675927</v>
      </c>
      <c r="O647" s="3">
        <f t="shared" si="64"/>
        <v>0.84477614456016337</v>
      </c>
      <c r="P647" s="4">
        <f t="shared" si="65"/>
        <v>80.293679486492636</v>
      </c>
    </row>
    <row r="648" spans="1:16" x14ac:dyDescent="0.15">
      <c r="A648" t="s">
        <v>12</v>
      </c>
      <c r="B648" s="1">
        <v>2013</v>
      </c>
      <c r="C648" s="3">
        <v>313735.25</v>
      </c>
      <c r="D648" s="3">
        <v>195289.46875</v>
      </c>
      <c r="E648" s="3">
        <v>15860.9013671875</v>
      </c>
      <c r="F648" s="3">
        <v>15940.041015625</v>
      </c>
      <c r="G648" s="3">
        <v>8.0754458904266357E-2</v>
      </c>
      <c r="H648" s="3">
        <v>4547.92919921875</v>
      </c>
      <c r="I648" s="3">
        <v>5076.912109375</v>
      </c>
      <c r="J648" s="3">
        <v>4486.798828125</v>
      </c>
      <c r="K648" s="3">
        <f t="shared" si="60"/>
        <v>61.796470618559276</v>
      </c>
      <c r="L648" s="3">
        <f t="shared" si="61"/>
        <v>69.924073268760225</v>
      </c>
      <c r="M648" s="3">
        <f t="shared" si="62"/>
        <v>1.4214555251790399</v>
      </c>
      <c r="N648" s="3">
        <f t="shared" si="63"/>
        <v>15.313084220166722</v>
      </c>
      <c r="O648" s="3">
        <f t="shared" si="64"/>
        <v>0.8837653147155532</v>
      </c>
      <c r="P648" s="4">
        <f t="shared" si="65"/>
        <v>3102.8125003018163</v>
      </c>
    </row>
    <row r="649" spans="1:16" x14ac:dyDescent="0.15">
      <c r="A649" t="s">
        <v>13</v>
      </c>
      <c r="B649" s="1">
        <v>2013</v>
      </c>
      <c r="C649" s="3">
        <v>46504.1484375</v>
      </c>
      <c r="D649" s="3">
        <v>30228.0078125</v>
      </c>
      <c r="E649" s="3">
        <v>1814.9564208984375</v>
      </c>
      <c r="F649" s="3">
        <v>1251.290283203125</v>
      </c>
      <c r="G649" s="3">
        <v>812.30908203125</v>
      </c>
      <c r="H649" s="3">
        <v>446.16836547851562</v>
      </c>
      <c r="I649" s="3">
        <v>1908.73193359375</v>
      </c>
      <c r="J649" s="3">
        <v>1665.846435546875</v>
      </c>
      <c r="K649" s="3">
        <f t="shared" si="60"/>
        <v>24.363897108349963</v>
      </c>
      <c r="L649" s="3">
        <f t="shared" si="61"/>
        <v>27.916227717732767</v>
      </c>
      <c r="M649" s="3">
        <f t="shared" si="62"/>
        <v>1.3056529181826504</v>
      </c>
      <c r="N649" s="3">
        <f t="shared" si="63"/>
        <v>18.529263831235355</v>
      </c>
      <c r="O649" s="3">
        <f t="shared" si="64"/>
        <v>0.87275033556463244</v>
      </c>
      <c r="P649" s="4">
        <f t="shared" si="65"/>
        <v>901.50320427630606</v>
      </c>
    </row>
    <row r="650" spans="1:16" x14ac:dyDescent="0.15">
      <c r="A650" t="s">
        <v>14</v>
      </c>
      <c r="B650" s="1">
        <v>2013</v>
      </c>
      <c r="C650" s="3">
        <v>1024.7740478515625</v>
      </c>
      <c r="D650" s="3">
        <v>711.44671630859375</v>
      </c>
      <c r="E650" s="3">
        <v>34.88592529296875</v>
      </c>
      <c r="F650" s="3">
        <v>15.747118949890137</v>
      </c>
      <c r="G650" s="3">
        <v>8.0754458904266357E-2</v>
      </c>
      <c r="H650" s="3">
        <v>7.4294099807739258</v>
      </c>
      <c r="I650" s="3">
        <v>61.213199615478516</v>
      </c>
      <c r="J650" s="3">
        <v>46.836799621582031</v>
      </c>
      <c r="K650" s="3">
        <f t="shared" si="60"/>
        <v>16.741063272118776</v>
      </c>
      <c r="L650" s="3">
        <f t="shared" si="61"/>
        <v>21.879677008916609</v>
      </c>
      <c r="M650" s="3">
        <f t="shared" si="62"/>
        <v>1.1994321968499864</v>
      </c>
      <c r="N650" s="3">
        <f t="shared" si="63"/>
        <v>44.062499935448521</v>
      </c>
      <c r="O650" s="3">
        <f t="shared" si="64"/>
        <v>0.76514215750517256</v>
      </c>
      <c r="P650" s="4">
        <f t="shared" si="65"/>
        <v>66.667209325429369</v>
      </c>
    </row>
    <row r="651" spans="1:16" x14ac:dyDescent="0.15">
      <c r="A651" t="s">
        <v>15</v>
      </c>
      <c r="B651" s="1">
        <v>2013</v>
      </c>
      <c r="C651" s="3">
        <v>8283.388671875</v>
      </c>
      <c r="D651" s="3">
        <v>3866.765625</v>
      </c>
      <c r="E651" s="3">
        <v>473.54412841796875</v>
      </c>
      <c r="F651" s="3">
        <v>190.25749206542969</v>
      </c>
      <c r="G651" s="3">
        <v>8.0754458904266357E-2</v>
      </c>
      <c r="H651" s="3">
        <v>176.6099853515625</v>
      </c>
      <c r="I651" s="3">
        <v>286.7713623046875</v>
      </c>
      <c r="J651" s="3">
        <v>257.79156494140625</v>
      </c>
      <c r="K651" s="3">
        <f t="shared" si="60"/>
        <v>28.884992578422469</v>
      </c>
      <c r="L651" s="3">
        <f t="shared" si="61"/>
        <v>32.132116788839625</v>
      </c>
      <c r="M651" s="3">
        <f t="shared" si="62"/>
        <v>1.6957225322705718</v>
      </c>
      <c r="N651" s="3">
        <f t="shared" si="63"/>
        <v>22.573725534877301</v>
      </c>
      <c r="O651" s="3">
        <f t="shared" si="64"/>
        <v>0.89894459080439515</v>
      </c>
      <c r="P651" s="4">
        <f t="shared" si="65"/>
        <v>483.95932852860506</v>
      </c>
    </row>
    <row r="652" spans="1:16" x14ac:dyDescent="0.15">
      <c r="A652" t="s">
        <v>16</v>
      </c>
      <c r="B652" s="1">
        <v>2013</v>
      </c>
      <c r="C652" s="3">
        <v>10888.0419921875</v>
      </c>
      <c r="D652" s="3">
        <v>7117.45556640625</v>
      </c>
      <c r="E652" s="3">
        <v>750.69342041015625</v>
      </c>
      <c r="F652" s="3">
        <v>268.10479736328125</v>
      </c>
      <c r="G652" s="3">
        <v>76.7974853515625</v>
      </c>
      <c r="H652" s="3">
        <v>554.37933349609375</v>
      </c>
      <c r="I652" s="3">
        <v>388.76812744140625</v>
      </c>
      <c r="J652" s="3">
        <v>311.21124267578125</v>
      </c>
      <c r="K652" s="3">
        <f t="shared" si="60"/>
        <v>28.006519114220616</v>
      </c>
      <c r="L652" s="3">
        <f t="shared" si="61"/>
        <v>34.9860175312838</v>
      </c>
      <c r="M652" s="3">
        <f t="shared" si="62"/>
        <v>1.2707608404788382</v>
      </c>
      <c r="N652" s="3">
        <f t="shared" si="63"/>
        <v>12.10748868420499</v>
      </c>
      <c r="O652" s="3">
        <f t="shared" si="64"/>
        <v>0.80050606186250672</v>
      </c>
      <c r="P652" s="4">
        <f t="shared" si="65"/>
        <v>286.38026384211753</v>
      </c>
    </row>
    <row r="653" spans="1:16" x14ac:dyDescent="0.15">
      <c r="A653" t="s">
        <v>58</v>
      </c>
      <c r="B653" s="1">
        <v>2013</v>
      </c>
      <c r="C653" s="3">
        <v>133.08334350585938</v>
      </c>
      <c r="D653" s="3">
        <v>404.98358154296875</v>
      </c>
      <c r="E653" s="3">
        <v>171.44171142578125</v>
      </c>
      <c r="F653" s="3">
        <v>360.8109130859375</v>
      </c>
      <c r="G653" s="3">
        <v>13.56674861907959</v>
      </c>
      <c r="H653" s="3">
        <v>4360.74072265625</v>
      </c>
      <c r="I653" s="3">
        <v>71.503677368164062</v>
      </c>
      <c r="J653" s="3">
        <v>52.133369445800781</v>
      </c>
      <c r="K653" s="3">
        <f t="shared" si="60"/>
        <v>1.86120977835348</v>
      </c>
      <c r="L653" s="3">
        <f t="shared" si="61"/>
        <v>2.5527477874649231</v>
      </c>
      <c r="M653" s="3">
        <f t="shared" si="62"/>
        <v>0.19010213225748687</v>
      </c>
      <c r="N653" s="3">
        <f t="shared" si="63"/>
        <v>2.8105600051182532E-2</v>
      </c>
      <c r="O653" s="3">
        <f t="shared" si="64"/>
        <v>0.72910053531054309</v>
      </c>
      <c r="P653" s="4">
        <f t="shared" si="65"/>
        <v>3.5003945662173233</v>
      </c>
    </row>
    <row r="654" spans="1:16" x14ac:dyDescent="0.15">
      <c r="A654" t="s">
        <v>17</v>
      </c>
      <c r="B654" s="1">
        <v>2013</v>
      </c>
      <c r="C654" s="3">
        <v>6489.7509765625</v>
      </c>
      <c r="D654" s="3">
        <v>2993.163818359375</v>
      </c>
      <c r="E654" s="3">
        <v>98.197418212890625</v>
      </c>
      <c r="F654" s="3">
        <v>214.16081237792969</v>
      </c>
      <c r="G654" s="3">
        <v>87.78009033203125</v>
      </c>
      <c r="H654" s="3">
        <v>181.13224792480469</v>
      </c>
      <c r="I654" s="3">
        <v>114.63287353515625</v>
      </c>
      <c r="J654" s="3">
        <v>96.321884155273438</v>
      </c>
      <c r="K654" s="3">
        <f t="shared" si="60"/>
        <v>56.613349874477208</v>
      </c>
      <c r="L654" s="3">
        <f t="shared" si="61"/>
        <v>67.375664766906439</v>
      </c>
      <c r="M654" s="3">
        <f t="shared" si="62"/>
        <v>1.9652119869320561</v>
      </c>
      <c r="N654" s="3">
        <f t="shared" si="63"/>
        <v>13.434302792516757</v>
      </c>
      <c r="O654" s="3">
        <f t="shared" si="64"/>
        <v>0.84026406374374718</v>
      </c>
      <c r="P654" s="4">
        <f t="shared" si="65"/>
        <v>300.86975084150544</v>
      </c>
    </row>
    <row r="655" spans="1:16" x14ac:dyDescent="0.15">
      <c r="A655" t="s">
        <v>18</v>
      </c>
      <c r="B655" s="1">
        <v>2013</v>
      </c>
      <c r="C655" s="3">
        <v>11118.1923828125</v>
      </c>
      <c r="D655" s="3">
        <v>8647.5908203125</v>
      </c>
      <c r="E655" s="3">
        <v>7.3486552238464355</v>
      </c>
      <c r="F655" s="3">
        <v>49.179462432861328</v>
      </c>
      <c r="G655" s="3">
        <v>8.0754458904266357E-2</v>
      </c>
      <c r="H655" s="3">
        <v>134.05239868164062</v>
      </c>
      <c r="I655" s="3">
        <v>111.00094604492188</v>
      </c>
      <c r="J655" s="3">
        <v>67.115089416503906</v>
      </c>
      <c r="K655" s="3">
        <f t="shared" si="60"/>
        <v>100.16304165833856</v>
      </c>
      <c r="L655" s="3">
        <f t="shared" si="61"/>
        <v>165.65860940473524</v>
      </c>
      <c r="M655" s="3">
        <f t="shared" si="62"/>
        <v>1.2587028768210018</v>
      </c>
      <c r="N655" s="3">
        <f t="shared" si="63"/>
        <v>60.651539710098675</v>
      </c>
      <c r="O655" s="3">
        <f t="shared" si="64"/>
        <v>0.60463529193113863</v>
      </c>
      <c r="P655" s="4">
        <f t="shared" si="65"/>
        <v>577.98454358533661</v>
      </c>
    </row>
    <row r="656" spans="1:16" x14ac:dyDescent="0.15">
      <c r="A656" t="s">
        <v>19</v>
      </c>
      <c r="B656" s="1">
        <v>2013</v>
      </c>
      <c r="C656" s="3">
        <v>1086.066650390625</v>
      </c>
      <c r="D656" s="3">
        <v>730.5855712890625</v>
      </c>
      <c r="E656" s="3">
        <v>17.765979766845703</v>
      </c>
      <c r="F656" s="3">
        <v>60.565841674804688</v>
      </c>
      <c r="G656" s="3">
        <v>8.0754458904266357E-2</v>
      </c>
      <c r="H656" s="3">
        <v>112.6524658203125</v>
      </c>
      <c r="I656" s="3">
        <v>54.100666046142578</v>
      </c>
      <c r="J656" s="3">
        <v>38.362289428710938</v>
      </c>
      <c r="K656" s="3">
        <f t="shared" si="60"/>
        <v>20.074921988285993</v>
      </c>
      <c r="L656" s="3">
        <f t="shared" si="61"/>
        <v>28.310788187156415</v>
      </c>
      <c r="M656" s="3">
        <f t="shared" si="62"/>
        <v>1.2916840063473507</v>
      </c>
      <c r="N656" s="3">
        <f t="shared" si="63"/>
        <v>6.2670082465811205</v>
      </c>
      <c r="O656" s="3">
        <f t="shared" si="64"/>
        <v>0.70909088986061009</v>
      </c>
      <c r="P656" s="4">
        <f t="shared" si="65"/>
        <v>136.47052435354854</v>
      </c>
    </row>
    <row r="657" spans="1:16" x14ac:dyDescent="0.15">
      <c r="A657" t="s">
        <v>20</v>
      </c>
      <c r="B657" s="1">
        <v>2013</v>
      </c>
      <c r="C657" s="3">
        <v>51.925113677978516</v>
      </c>
      <c r="D657" s="3">
        <v>21.803703308105469</v>
      </c>
      <c r="E657" s="3">
        <v>2.0996158123016357</v>
      </c>
      <c r="F657" s="3">
        <v>7.6716732978820801</v>
      </c>
      <c r="G657" s="3">
        <v>8.075445145368576E-2</v>
      </c>
      <c r="H657" s="3">
        <v>63.230739593505859</v>
      </c>
      <c r="I657" s="3">
        <v>10.820133209228516</v>
      </c>
      <c r="J657" s="3">
        <v>9.7608194351196289</v>
      </c>
      <c r="K657" s="3">
        <f t="shared" si="60"/>
        <v>4.7989347888703877</v>
      </c>
      <c r="L657" s="3">
        <f t="shared" si="61"/>
        <v>5.3197494352934029</v>
      </c>
      <c r="M657" s="3">
        <f t="shared" si="62"/>
        <v>1.1672690507910848</v>
      </c>
      <c r="N657" s="3">
        <f t="shared" si="63"/>
        <v>0.73151305614731721</v>
      </c>
      <c r="O657" s="3">
        <f t="shared" si="64"/>
        <v>0.90209789901612347</v>
      </c>
      <c r="P657" s="4">
        <f t="shared" si="65"/>
        <v>6.3224469364069238</v>
      </c>
    </row>
    <row r="658" spans="1:16" x14ac:dyDescent="0.15">
      <c r="A658" t="s">
        <v>21</v>
      </c>
      <c r="B658" s="1">
        <v>2013</v>
      </c>
      <c r="C658" s="3">
        <v>9253.7333984375</v>
      </c>
      <c r="D658" s="3">
        <v>5292.80859375</v>
      </c>
      <c r="E658" s="3">
        <v>54.509258270263672</v>
      </c>
      <c r="F658" s="3">
        <v>389.55947875976562</v>
      </c>
      <c r="G658" s="3">
        <v>130.01467895507812</v>
      </c>
      <c r="H658" s="3">
        <v>144.30821228027344</v>
      </c>
      <c r="I658" s="3">
        <v>543.8062744140625</v>
      </c>
      <c r="J658" s="3">
        <v>452.62960815429688</v>
      </c>
      <c r="K658" s="3">
        <f t="shared" si="60"/>
        <v>17.016599171107696</v>
      </c>
      <c r="L658" s="3">
        <f t="shared" si="61"/>
        <v>20.444383733913835</v>
      </c>
      <c r="M658" s="3">
        <f t="shared" si="62"/>
        <v>1.4587157360763441</v>
      </c>
      <c r="N658" s="3">
        <f t="shared" si="63"/>
        <v>13.938814791098551</v>
      </c>
      <c r="O658" s="3">
        <f t="shared" si="64"/>
        <v>0.83233612676130631</v>
      </c>
      <c r="P658" s="4">
        <f t="shared" si="65"/>
        <v>223.73809686841093</v>
      </c>
    </row>
    <row r="659" spans="1:16" x14ac:dyDescent="0.15">
      <c r="A659" t="s">
        <v>22</v>
      </c>
      <c r="B659" s="1">
        <v>2013</v>
      </c>
      <c r="C659" s="3">
        <v>4591.85986328125</v>
      </c>
      <c r="D659" s="3">
        <v>2279.9404296875</v>
      </c>
      <c r="E659" s="3">
        <v>707.40899658203125</v>
      </c>
      <c r="F659" s="3">
        <v>89.71820068359375</v>
      </c>
      <c r="G659" s="3">
        <v>278.360595703125</v>
      </c>
      <c r="H659" s="3">
        <v>140.51275634765625</v>
      </c>
      <c r="I659" s="3">
        <v>254.91627502441406</v>
      </c>
      <c r="J659" s="3">
        <v>209.29013061523438</v>
      </c>
      <c r="K659" s="3">
        <f t="shared" si="60"/>
        <v>18.013207916369694</v>
      </c>
      <c r="L659" s="3">
        <f t="shared" si="61"/>
        <v>21.940164353583739</v>
      </c>
      <c r="M659" s="3">
        <f t="shared" si="62"/>
        <v>1.3303739203144591</v>
      </c>
      <c r="N659" s="3">
        <f t="shared" si="63"/>
        <v>9.0285806726315538</v>
      </c>
      <c r="O659" s="3">
        <f t="shared" si="64"/>
        <v>0.82101517682694081</v>
      </c>
      <c r="P659" s="4">
        <f t="shared" si="65"/>
        <v>327.60071301992923</v>
      </c>
    </row>
    <row r="660" spans="1:16" x14ac:dyDescent="0.15">
      <c r="A660" t="s">
        <v>23</v>
      </c>
      <c r="B660" s="1">
        <v>2013</v>
      </c>
      <c r="C660" s="3">
        <v>1071.7730712890625</v>
      </c>
      <c r="D660" s="3">
        <v>618.33685302734375</v>
      </c>
      <c r="E660" s="3">
        <v>58.869998931884766</v>
      </c>
      <c r="F660" s="3">
        <v>16.150890350341797</v>
      </c>
      <c r="G660" s="3">
        <v>8.0754458904266357E-2</v>
      </c>
      <c r="H660" s="3">
        <v>139.38218688964844</v>
      </c>
      <c r="I660" s="3">
        <v>97.078536987304688</v>
      </c>
      <c r="J660" s="3">
        <v>88.604026794433594</v>
      </c>
      <c r="K660" s="3">
        <f t="shared" si="60"/>
        <v>11.040268060788989</v>
      </c>
      <c r="L660" s="3">
        <f t="shared" si="61"/>
        <v>12.09621176445668</v>
      </c>
      <c r="M660" s="3">
        <f t="shared" si="62"/>
        <v>1.2420746526004451</v>
      </c>
      <c r="N660" s="3">
        <f t="shared" si="63"/>
        <v>6.8873895050852125</v>
      </c>
      <c r="O660" s="3">
        <f t="shared" si="64"/>
        <v>0.91270459510551405</v>
      </c>
      <c r="P660" s="4">
        <f t="shared" si="65"/>
        <v>226.63063879055679</v>
      </c>
    </row>
    <row r="661" spans="1:16" x14ac:dyDescent="0.15">
      <c r="A661" t="s">
        <v>24</v>
      </c>
      <c r="B661" s="1">
        <v>2013</v>
      </c>
      <c r="C661" s="3">
        <v>22567.478515625</v>
      </c>
      <c r="D661" s="3">
        <v>14458.439453125</v>
      </c>
      <c r="E661" s="3">
        <v>666.14349365234375</v>
      </c>
      <c r="F661" s="3">
        <v>858.985107421875</v>
      </c>
      <c r="G661" s="3">
        <v>618.33685302734375</v>
      </c>
      <c r="H661" s="3">
        <v>1086.066650390625</v>
      </c>
      <c r="I661" s="3">
        <v>837.31182861328125</v>
      </c>
      <c r="J661" s="3">
        <v>742.2005615234375</v>
      </c>
      <c r="K661" s="3">
        <f t="shared" si="60"/>
        <v>26.952298706922914</v>
      </c>
      <c r="L661" s="3">
        <f t="shared" si="61"/>
        <v>30.40617278610393</v>
      </c>
      <c r="M661" s="3">
        <f t="shared" si="62"/>
        <v>1.3510147098929421</v>
      </c>
      <c r="N661" s="3">
        <f t="shared" si="63"/>
        <v>8.8037679578482688</v>
      </c>
      <c r="O661" s="3">
        <f t="shared" si="64"/>
        <v>0.88640878602257078</v>
      </c>
      <c r="P661" s="4">
        <f t="shared" si="65"/>
        <v>263.71280816717695</v>
      </c>
    </row>
    <row r="662" spans="1:16" x14ac:dyDescent="0.15">
      <c r="A662" t="s">
        <v>25</v>
      </c>
      <c r="B662" s="1">
        <v>2013</v>
      </c>
      <c r="C662" s="3">
        <v>3003.581298828125</v>
      </c>
      <c r="D662" s="3">
        <v>1404.804443359375</v>
      </c>
      <c r="E662" s="3">
        <v>435.58953857421875</v>
      </c>
      <c r="F662" s="3">
        <v>152.94894409179688</v>
      </c>
      <c r="G662" s="3">
        <v>8.0754458904266357E-2</v>
      </c>
      <c r="H662" s="3">
        <v>24.953126907348633</v>
      </c>
      <c r="I662" s="3">
        <v>293.50555419921875</v>
      </c>
      <c r="J662" s="3">
        <v>257.71588134765625</v>
      </c>
      <c r="K662" s="3">
        <f t="shared" si="60"/>
        <v>10.233473458527552</v>
      </c>
      <c r="L662" s="3">
        <f t="shared" si="61"/>
        <v>11.654622459127083</v>
      </c>
      <c r="M662" s="3">
        <f t="shared" si="62"/>
        <v>1.2558797191533215</v>
      </c>
      <c r="N662" s="3">
        <f t="shared" si="63"/>
        <v>16.875680510735929</v>
      </c>
      <c r="O662" s="3">
        <f t="shared" si="64"/>
        <v>0.87806134385017454</v>
      </c>
      <c r="P662" s="4">
        <f t="shared" si="65"/>
        <v>1318.8369390137414</v>
      </c>
    </row>
    <row r="663" spans="1:16" x14ac:dyDescent="0.15">
      <c r="A663" t="s">
        <v>26</v>
      </c>
      <c r="B663" s="1">
        <v>2013</v>
      </c>
      <c r="C663" s="3">
        <v>1772.7218017578125</v>
      </c>
      <c r="D663" s="3">
        <v>1019.7672729492188</v>
      </c>
      <c r="E663" s="3">
        <v>127.18826293945312</v>
      </c>
      <c r="F663" s="3">
        <v>30.12141227722168</v>
      </c>
      <c r="G663" s="3">
        <v>8.0754458904266357E-2</v>
      </c>
      <c r="H663" s="3">
        <v>35.128189086914062</v>
      </c>
      <c r="I663" s="3">
        <v>69.309379577636719</v>
      </c>
      <c r="J663" s="3">
        <v>60.834873199462891</v>
      </c>
      <c r="K663" s="3">
        <f t="shared" si="60"/>
        <v>25.576939406478207</v>
      </c>
      <c r="L663" s="3">
        <f t="shared" si="61"/>
        <v>29.139894743356905</v>
      </c>
      <c r="M663" s="3">
        <f t="shared" si="62"/>
        <v>1.3880840146484041</v>
      </c>
      <c r="N663" s="3">
        <f t="shared" si="63"/>
        <v>27.134733607751574</v>
      </c>
      <c r="O663" s="3">
        <f t="shared" si="64"/>
        <v>0.8777292997020536</v>
      </c>
      <c r="P663" s="4">
        <f t="shared" si="65"/>
        <v>232.38120399115192</v>
      </c>
    </row>
    <row r="664" spans="1:16" x14ac:dyDescent="0.15">
      <c r="A664" t="s">
        <v>44</v>
      </c>
      <c r="B664" s="1">
        <v>2013</v>
      </c>
      <c r="C664" s="3">
        <v>19088.818359375</v>
      </c>
      <c r="D664" s="3">
        <v>9480.3310546875</v>
      </c>
      <c r="E664" s="3">
        <v>3900.1171875</v>
      </c>
      <c r="F664" s="3">
        <v>238.46791076660156</v>
      </c>
      <c r="G664" s="3">
        <v>13.970520973205566</v>
      </c>
      <c r="H664" s="3">
        <v>918.82415771484375</v>
      </c>
      <c r="I664" s="3">
        <v>174.93809509277344</v>
      </c>
      <c r="J664" s="3">
        <v>161.7723388671875</v>
      </c>
      <c r="K664" s="3">
        <f t="shared" si="60"/>
        <v>109.11756155371297</v>
      </c>
      <c r="L664" s="3">
        <f t="shared" si="61"/>
        <v>117.99803658057151</v>
      </c>
      <c r="M664" s="3">
        <f t="shared" si="62"/>
        <v>1.3916014832261312</v>
      </c>
      <c r="N664" s="3">
        <f t="shared" si="63"/>
        <v>16.297641990138953</v>
      </c>
      <c r="O664" s="3">
        <f t="shared" si="64"/>
        <v>0.92474048480633186</v>
      </c>
      <c r="P664" s="4">
        <f t="shared" si="65"/>
        <v>2502.3004674063313</v>
      </c>
    </row>
    <row r="665" spans="1:16" x14ac:dyDescent="0.15">
      <c r="A665" t="s">
        <v>27</v>
      </c>
      <c r="B665" s="1">
        <v>2013</v>
      </c>
      <c r="C665" s="3">
        <v>257.76821899414062</v>
      </c>
      <c r="D665" s="3">
        <v>152.06063842773438</v>
      </c>
      <c r="E665" s="3">
        <v>22.207475662231445</v>
      </c>
      <c r="F665" s="3">
        <v>6.1373386383056641</v>
      </c>
      <c r="G665" s="3">
        <v>8.0754458904266357E-2</v>
      </c>
      <c r="H665" s="3">
        <v>40.457981109619141</v>
      </c>
      <c r="I665" s="3">
        <v>4.9182424545288086</v>
      </c>
      <c r="J665" s="3">
        <v>4.1615896224975586</v>
      </c>
      <c r="K665" s="3">
        <f t="shared" si="60"/>
        <v>52.410636803149643</v>
      </c>
      <c r="L665" s="3">
        <f t="shared" si="61"/>
        <v>61.939845678354565</v>
      </c>
      <c r="M665" s="3">
        <f t="shared" si="62"/>
        <v>1.405896408347912</v>
      </c>
      <c r="N665" s="3">
        <f t="shared" si="63"/>
        <v>5.5224914128795159</v>
      </c>
      <c r="O665" s="3">
        <f t="shared" si="64"/>
        <v>0.84615381632222908</v>
      </c>
      <c r="P665" s="4">
        <f t="shared" si="65"/>
        <v>124.27751103597464</v>
      </c>
    </row>
    <row r="666" spans="1:16" x14ac:dyDescent="0.15">
      <c r="A666" t="s">
        <v>51</v>
      </c>
      <c r="B666" s="1">
        <v>2013</v>
      </c>
      <c r="C666" s="3">
        <v>2927.672119140625</v>
      </c>
      <c r="D666" s="3">
        <v>2211.864501953125</v>
      </c>
      <c r="E666" s="3">
        <v>55.882083892822266</v>
      </c>
      <c r="F666" s="3">
        <v>12.032413482666016</v>
      </c>
      <c r="G666" s="3">
        <v>8.0754458904266357E-2</v>
      </c>
      <c r="H666" s="3">
        <v>47.645130157470703</v>
      </c>
      <c r="I666" s="3">
        <v>29.206792831420898</v>
      </c>
      <c r="J666" s="3">
        <v>26.104516983032227</v>
      </c>
      <c r="K666" s="3">
        <f t="shared" si="60"/>
        <v>100.23942498715614</v>
      </c>
      <c r="L666" s="3">
        <f t="shared" si="61"/>
        <v>112.15193604400318</v>
      </c>
      <c r="M666" s="3">
        <f t="shared" si="62"/>
        <v>1.2602665325774607</v>
      </c>
      <c r="N666" s="3">
        <f t="shared" si="63"/>
        <v>48.991892545005541</v>
      </c>
      <c r="O666" s="3">
        <f t="shared" si="64"/>
        <v>0.89378238595744686</v>
      </c>
      <c r="P666" s="4">
        <f t="shared" si="65"/>
        <v>1411.5153742226264</v>
      </c>
    </row>
    <row r="667" spans="1:16" x14ac:dyDescent="0.15">
      <c r="A667" t="s">
        <v>28</v>
      </c>
      <c r="B667" s="1">
        <v>2013</v>
      </c>
      <c r="C667" s="3">
        <v>7230.59228515625</v>
      </c>
      <c r="D667" s="3">
        <v>5430.9794921875</v>
      </c>
      <c r="E667" s="3">
        <v>417.581298828125</v>
      </c>
      <c r="F667" s="3">
        <v>179.11338806152344</v>
      </c>
      <c r="G667" s="3">
        <v>8.0754458904266357E-2</v>
      </c>
      <c r="H667" s="3">
        <v>321.0797119140625</v>
      </c>
      <c r="I667" s="3">
        <v>287.98199462890625</v>
      </c>
      <c r="J667" s="3">
        <v>229.79541015625</v>
      </c>
      <c r="K667" s="3">
        <f t="shared" si="60"/>
        <v>25.107792917656518</v>
      </c>
      <c r="L667" s="3">
        <f t="shared" si="61"/>
        <v>31.465346850225554</v>
      </c>
      <c r="M667" s="3">
        <f t="shared" si="62"/>
        <v>1.1357537194498288</v>
      </c>
      <c r="N667" s="3">
        <f t="shared" si="63"/>
        <v>14.453268387031169</v>
      </c>
      <c r="O667" s="3">
        <f t="shared" si="64"/>
        <v>0.7979506165042175</v>
      </c>
      <c r="P667" s="4">
        <f t="shared" si="65"/>
        <v>389.55247477869705</v>
      </c>
    </row>
    <row r="668" spans="1:16" x14ac:dyDescent="0.15">
      <c r="A668" t="s">
        <v>29</v>
      </c>
      <c r="B668" s="1">
        <v>2013</v>
      </c>
      <c r="C668" s="3">
        <v>2425.05615234375</v>
      </c>
      <c r="D668" s="3">
        <v>1138.3148193359375</v>
      </c>
      <c r="E668" s="3">
        <v>277.71456909179688</v>
      </c>
      <c r="F668" s="3">
        <v>82.046524047851562</v>
      </c>
      <c r="G668" s="3">
        <v>228.2928466796875</v>
      </c>
      <c r="H668" s="3">
        <v>75.020889282226562</v>
      </c>
      <c r="I668" s="3">
        <v>147.32026672363281</v>
      </c>
      <c r="J668" s="3">
        <v>131.20356750488281</v>
      </c>
      <c r="K668" s="3">
        <f t="shared" si="60"/>
        <v>16.461117036212421</v>
      </c>
      <c r="L668" s="3">
        <f t="shared" si="61"/>
        <v>18.483157115781172</v>
      </c>
      <c r="M668" s="3">
        <f t="shared" si="62"/>
        <v>1.4310888084957405</v>
      </c>
      <c r="N668" s="3">
        <f t="shared" si="63"/>
        <v>6.2929585740945244</v>
      </c>
      <c r="O668" s="3">
        <f t="shared" si="64"/>
        <v>0.89060093646867811</v>
      </c>
      <c r="P668" s="4">
        <f t="shared" si="65"/>
        <v>810.15773070064813</v>
      </c>
    </row>
    <row r="669" spans="1:16" x14ac:dyDescent="0.15">
      <c r="A669" t="s">
        <v>30</v>
      </c>
      <c r="B669" s="1">
        <v>2013</v>
      </c>
      <c r="C669" s="3">
        <v>8790.203125</v>
      </c>
      <c r="D669" s="3">
        <v>4837.19189453125</v>
      </c>
      <c r="E669" s="3">
        <v>471.76751708984375</v>
      </c>
      <c r="F669" s="3">
        <v>413.8665771484375</v>
      </c>
      <c r="G669" s="3">
        <v>8.0754458904266357E-2</v>
      </c>
      <c r="H669" s="3">
        <v>76.555221557617188</v>
      </c>
      <c r="I669" s="3">
        <v>973.43365478515625</v>
      </c>
      <c r="J669" s="3">
        <v>743.48687744140625</v>
      </c>
      <c r="K669" s="3">
        <f t="shared" si="60"/>
        <v>9.0300998756202446</v>
      </c>
      <c r="L669" s="3">
        <f t="shared" si="61"/>
        <v>11.822943204122323</v>
      </c>
      <c r="M669" s="3">
        <f t="shared" si="62"/>
        <v>1.2511177525453316</v>
      </c>
      <c r="N669" s="3">
        <f t="shared" si="63"/>
        <v>17.920810132957254</v>
      </c>
      <c r="O669" s="3">
        <f t="shared" si="64"/>
        <v>0.76377765838135014</v>
      </c>
      <c r="P669" s="4">
        <f t="shared" si="65"/>
        <v>220.51970976022207</v>
      </c>
    </row>
    <row r="670" spans="1:16" x14ac:dyDescent="0.15">
      <c r="A670" t="s">
        <v>31</v>
      </c>
      <c r="B670" s="1">
        <v>2013</v>
      </c>
      <c r="C670" s="3">
        <v>2281.95947265625</v>
      </c>
      <c r="D670" s="3">
        <v>1479.9061279296875</v>
      </c>
      <c r="E670" s="3">
        <v>48.8564453125</v>
      </c>
      <c r="F670" s="3">
        <v>83.661613464355469</v>
      </c>
      <c r="G670" s="3">
        <v>8.0754458904266357E-2</v>
      </c>
      <c r="H670" s="3">
        <v>155.5330810546875</v>
      </c>
      <c r="I670" s="3">
        <v>96.927207946777344</v>
      </c>
      <c r="J670" s="3">
        <v>88.604026794433594</v>
      </c>
      <c r="K670" s="3">
        <f t="shared" si="60"/>
        <v>23.543022862159326</v>
      </c>
      <c r="L670" s="3">
        <f t="shared" si="61"/>
        <v>25.754579732030987</v>
      </c>
      <c r="M670" s="3">
        <f t="shared" si="62"/>
        <v>1.3311367409887704</v>
      </c>
      <c r="N670" s="3">
        <f t="shared" si="63"/>
        <v>9.536956183359063</v>
      </c>
      <c r="O670" s="3">
        <f t="shared" si="64"/>
        <v>0.91412956868711204</v>
      </c>
      <c r="P670" s="4">
        <f t="shared" si="65"/>
        <v>807.03396708629055</v>
      </c>
    </row>
    <row r="671" spans="1:16" x14ac:dyDescent="0.15">
      <c r="A671" t="s">
        <v>32</v>
      </c>
      <c r="B671" s="1">
        <v>2013</v>
      </c>
      <c r="C671" s="3">
        <v>7805.64501953125</v>
      </c>
      <c r="D671" s="3">
        <v>6133.13916015625</v>
      </c>
      <c r="E671" s="3">
        <v>109.90681457519531</v>
      </c>
      <c r="F671" s="3">
        <v>130.01467895507812</v>
      </c>
      <c r="G671" s="3">
        <v>8.0754458904266357E-2</v>
      </c>
      <c r="H671" s="3">
        <v>1011.7725830078125</v>
      </c>
      <c r="I671" s="3">
        <v>252.79765319824219</v>
      </c>
      <c r="J671" s="3">
        <v>186.89320373535156</v>
      </c>
      <c r="K671" s="3">
        <f t="shared" si="60"/>
        <v>30.877047000947105</v>
      </c>
      <c r="L671" s="3">
        <f t="shared" si="61"/>
        <v>41.76526948826006</v>
      </c>
      <c r="M671" s="3">
        <f t="shared" si="62"/>
        <v>1.1680311848501197</v>
      </c>
      <c r="N671" s="3">
        <f t="shared" si="63"/>
        <v>6.835855726996666</v>
      </c>
      <c r="O671" s="3">
        <f t="shared" si="64"/>
        <v>0.73929959938667311</v>
      </c>
      <c r="P671" s="4">
        <f t="shared" si="65"/>
        <v>487.27379689128253</v>
      </c>
    </row>
    <row r="672" spans="1:16" x14ac:dyDescent="0.15">
      <c r="A672" t="s">
        <v>33</v>
      </c>
      <c r="B672" s="1">
        <v>2013</v>
      </c>
      <c r="C672" s="3">
        <v>13321.2548828125</v>
      </c>
      <c r="D672" s="3">
        <v>9558.419921875</v>
      </c>
      <c r="E672" s="3">
        <v>61.373386383056641</v>
      </c>
      <c r="F672" s="3">
        <v>105.22305297851562</v>
      </c>
      <c r="G672" s="3">
        <v>8.0754458904266357E-2</v>
      </c>
      <c r="H672" s="3">
        <v>551.149169921875</v>
      </c>
      <c r="I672" s="3">
        <v>334.591796875</v>
      </c>
      <c r="J672" s="3">
        <v>275.194580078125</v>
      </c>
      <c r="K672" s="3">
        <f t="shared" si="60"/>
        <v>39.813453310061817</v>
      </c>
      <c r="L672" s="3">
        <f t="shared" si="61"/>
        <v>48.406676029123567</v>
      </c>
      <c r="M672" s="3">
        <f t="shared" si="62"/>
        <v>1.3022289568818675</v>
      </c>
      <c r="N672" s="3">
        <f t="shared" si="63"/>
        <v>20.292778526802856</v>
      </c>
      <c r="O672" s="3">
        <f t="shared" si="64"/>
        <v>0.82247856238069939</v>
      </c>
      <c r="P672" s="4">
        <f t="shared" si="65"/>
        <v>4279.3581652138118</v>
      </c>
    </row>
    <row r="673" spans="1:16" x14ac:dyDescent="0.15">
      <c r="A673" t="s">
        <v>34</v>
      </c>
      <c r="B673" s="1">
        <v>2013</v>
      </c>
      <c r="C673" s="3">
        <v>7081.8427734375</v>
      </c>
      <c r="D673" s="3">
        <v>4829.35888671875</v>
      </c>
      <c r="E673" s="3">
        <v>7.5909185409545898</v>
      </c>
      <c r="F673" s="3">
        <v>144.38896179199219</v>
      </c>
      <c r="G673" s="3">
        <v>8.0754458904266357E-2</v>
      </c>
      <c r="H673" s="3">
        <v>124.36186218261719</v>
      </c>
      <c r="I673" s="3">
        <v>218.89961242675781</v>
      </c>
      <c r="J673" s="3">
        <v>150.11988830566406</v>
      </c>
      <c r="K673" s="3">
        <f t="shared" si="60"/>
        <v>32.352011476525718</v>
      </c>
      <c r="L673" s="3">
        <f t="shared" si="61"/>
        <v>47.174580619310923</v>
      </c>
      <c r="M673" s="3">
        <f t="shared" si="62"/>
        <v>1.3603312576749584</v>
      </c>
      <c r="N673" s="3">
        <f t="shared" si="63"/>
        <v>26.343046507793179</v>
      </c>
      <c r="O673" s="3">
        <f t="shared" si="64"/>
        <v>0.68579330333850208</v>
      </c>
      <c r="P673" s="4">
        <f t="shared" si="65"/>
        <v>335.22315098271025</v>
      </c>
    </row>
    <row r="674" spans="1:16" x14ac:dyDescent="0.15">
      <c r="A674" t="s">
        <v>35</v>
      </c>
      <c r="B674" s="1">
        <v>2013</v>
      </c>
      <c r="C674" s="3">
        <v>338262.65625</v>
      </c>
      <c r="D674" s="3">
        <v>96649.2734375</v>
      </c>
      <c r="E674" s="3">
        <v>1526.7437744140625</v>
      </c>
      <c r="F674" s="3">
        <v>13246.798828125</v>
      </c>
      <c r="G674" s="3">
        <v>310.82388305664062</v>
      </c>
      <c r="H674" s="3">
        <v>26216.20703125</v>
      </c>
      <c r="I674" s="3">
        <v>27256.671875</v>
      </c>
      <c r="J674" s="3">
        <v>20674.55078125</v>
      </c>
      <c r="K674" s="3">
        <f t="shared" si="60"/>
        <v>12.410269962572237</v>
      </c>
      <c r="L674" s="3">
        <f t="shared" si="61"/>
        <v>16.361306217921527</v>
      </c>
      <c r="M674" s="3">
        <f t="shared" si="62"/>
        <v>2.3151669729386595</v>
      </c>
      <c r="N674" s="3">
        <f t="shared" si="63"/>
        <v>8.5046539003291795</v>
      </c>
      <c r="O674" s="3">
        <f t="shared" si="64"/>
        <v>0.75851339723588318</v>
      </c>
      <c r="P674" s="4">
        <f t="shared" si="65"/>
        <v>321.60112984018662</v>
      </c>
    </row>
    <row r="675" spans="1:16" x14ac:dyDescent="0.15">
      <c r="A675" t="s">
        <v>52</v>
      </c>
      <c r="B675" s="1">
        <v>2013</v>
      </c>
      <c r="C675" s="3">
        <v>1228.436767578125</v>
      </c>
      <c r="D675" s="3">
        <v>126.46147918701172</v>
      </c>
      <c r="E675" s="3">
        <v>775.5657958984375</v>
      </c>
      <c r="F675" s="3">
        <v>35.693470001220703</v>
      </c>
      <c r="G675" s="3">
        <v>8.0754458904266357E-2</v>
      </c>
      <c r="H675" s="3">
        <v>389.6402587890625</v>
      </c>
      <c r="I675" s="3">
        <v>32.914390563964844</v>
      </c>
      <c r="J675" s="3">
        <v>31.325420379638672</v>
      </c>
      <c r="K675" s="3">
        <f t="shared" si="60"/>
        <v>37.322178734885512</v>
      </c>
      <c r="L675" s="3">
        <f t="shared" si="61"/>
        <v>39.215332234666555</v>
      </c>
      <c r="M675" s="3">
        <f t="shared" si="62"/>
        <v>1.2713221689320686</v>
      </c>
      <c r="N675" s="3">
        <f t="shared" si="63"/>
        <v>2.8876232849330741</v>
      </c>
      <c r="O675" s="3">
        <f t="shared" si="64"/>
        <v>0.9517241499204363</v>
      </c>
      <c r="P675" s="4">
        <f t="shared" si="65"/>
        <v>1.1679286645770603</v>
      </c>
    </row>
    <row r="676" spans="1:16" x14ac:dyDescent="0.15">
      <c r="A676" t="s">
        <v>36</v>
      </c>
      <c r="B676" s="1">
        <v>2013</v>
      </c>
      <c r="C676" s="3">
        <v>7212.26123046875</v>
      </c>
      <c r="D676" s="3">
        <v>436.15481567382812</v>
      </c>
      <c r="E676" s="3">
        <v>919.47021484375</v>
      </c>
      <c r="F676" s="3">
        <v>468.537353515625</v>
      </c>
      <c r="G676" s="3">
        <v>8.0754458904266357E-2</v>
      </c>
      <c r="H676" s="3">
        <v>1673.797607421875</v>
      </c>
      <c r="I676" s="3">
        <v>800.61419677734375</v>
      </c>
      <c r="J676" s="3">
        <v>529.88385009765625</v>
      </c>
      <c r="K676" s="3">
        <f t="shared" si="60"/>
        <v>9.008410367315193</v>
      </c>
      <c r="L676" s="3">
        <f t="shared" si="61"/>
        <v>13.611022923494552</v>
      </c>
      <c r="M676" s="3">
        <f t="shared" si="62"/>
        <v>2.6850077314661611</v>
      </c>
      <c r="N676" s="3">
        <f t="shared" si="63"/>
        <v>3.3664153873769957</v>
      </c>
      <c r="O676" s="3">
        <f t="shared" si="64"/>
        <v>0.66184668249771317</v>
      </c>
      <c r="P676" s="4">
        <f t="shared" si="65"/>
        <v>375.03277887689563</v>
      </c>
    </row>
    <row r="677" spans="1:16" x14ac:dyDescent="0.15">
      <c r="A677" t="s">
        <v>38</v>
      </c>
      <c r="B677" s="1">
        <v>2013</v>
      </c>
      <c r="C677" s="3">
        <v>27048.54296875</v>
      </c>
      <c r="D677" s="3">
        <v>12452.8212890625</v>
      </c>
      <c r="E677" s="3">
        <v>3308.8330078125</v>
      </c>
      <c r="F677" s="3">
        <v>1899.6678466796875</v>
      </c>
      <c r="G677" s="3">
        <v>8.0754458904266357E-2</v>
      </c>
      <c r="H677" s="3">
        <v>246.62409973144531</v>
      </c>
      <c r="I677" s="3">
        <v>1337.610595703125</v>
      </c>
      <c r="J677" s="3">
        <v>1053.6387939453125</v>
      </c>
      <c r="K677" s="3">
        <f t="shared" si="60"/>
        <v>20.221537610153074</v>
      </c>
      <c r="L677" s="3">
        <f t="shared" si="61"/>
        <v>25.671551886835626</v>
      </c>
      <c r="M677" s="3">
        <f t="shared" si="62"/>
        <v>1.4900394689379974</v>
      </c>
      <c r="N677" s="3">
        <f t="shared" si="63"/>
        <v>12.601978658126713</v>
      </c>
      <c r="O677" s="3">
        <f t="shared" si="64"/>
        <v>0.78770218876104181</v>
      </c>
      <c r="P677" s="4">
        <f t="shared" si="65"/>
        <v>251.50735747138094</v>
      </c>
    </row>
    <row r="678" spans="1:16" x14ac:dyDescent="0.15">
      <c r="A678" t="s">
        <v>39</v>
      </c>
      <c r="B678" s="1">
        <v>2013</v>
      </c>
      <c r="C678" s="3">
        <v>3393.221435546875</v>
      </c>
      <c r="D678" s="3">
        <v>2694.937744140625</v>
      </c>
      <c r="E678" s="3">
        <v>151.09158325195312</v>
      </c>
      <c r="F678" s="3">
        <v>54.266994476318359</v>
      </c>
      <c r="G678" s="3">
        <v>12.193922996520996</v>
      </c>
      <c r="H678" s="3">
        <v>64.199790954589844</v>
      </c>
      <c r="I678" s="3">
        <v>44.33984375</v>
      </c>
      <c r="J678" s="3">
        <v>41.010574340820312</v>
      </c>
      <c r="K678" s="3">
        <f t="shared" si="60"/>
        <v>76.527591181393703</v>
      </c>
      <c r="L678" s="3">
        <f t="shared" si="61"/>
        <v>82.740158851406179</v>
      </c>
      <c r="M678" s="3">
        <f t="shared" si="62"/>
        <v>1.1575509589895583</v>
      </c>
      <c r="N678" s="3">
        <f t="shared" si="63"/>
        <v>25.969715581570707</v>
      </c>
      <c r="O678" s="3">
        <f t="shared" si="64"/>
        <v>0.92491472392300234</v>
      </c>
      <c r="P678" s="4">
        <f t="shared" si="65"/>
        <v>336.50758947562366</v>
      </c>
    </row>
    <row r="679" spans="1:16" x14ac:dyDescent="0.15">
      <c r="A679" t="s">
        <v>40</v>
      </c>
      <c r="B679" s="1">
        <v>2013</v>
      </c>
      <c r="C679" s="3">
        <v>19748.82421875</v>
      </c>
      <c r="D679" s="3">
        <v>3105.41259765625</v>
      </c>
      <c r="E679" s="3">
        <v>4503.19140625</v>
      </c>
      <c r="F679" s="3">
        <v>1194.4390869140625</v>
      </c>
      <c r="G679" s="3">
        <v>1321.304443359375</v>
      </c>
      <c r="H679" s="3">
        <v>701.83697509765625</v>
      </c>
      <c r="I679" s="3">
        <v>1470.403076171875</v>
      </c>
      <c r="J679" s="3">
        <v>1165.09375</v>
      </c>
      <c r="K679" s="3">
        <f t="shared" si="60"/>
        <v>13.430891528168679</v>
      </c>
      <c r="L679" s="3">
        <f t="shared" si="61"/>
        <v>16.950416409623688</v>
      </c>
      <c r="M679" s="3">
        <f t="shared" si="62"/>
        <v>1.9278240761516781</v>
      </c>
      <c r="N679" s="3">
        <f t="shared" si="63"/>
        <v>6.1377871309772578</v>
      </c>
      <c r="O679" s="3">
        <f t="shared" si="64"/>
        <v>0.79236351506640379</v>
      </c>
      <c r="P679" s="4">
        <f t="shared" si="65"/>
        <v>443.67540614161953</v>
      </c>
    </row>
    <row r="680" spans="1:16" x14ac:dyDescent="0.15">
      <c r="A680" t="s">
        <v>41</v>
      </c>
      <c r="B680" s="1">
        <v>2013</v>
      </c>
      <c r="C680" s="3">
        <v>2142.0927734375</v>
      </c>
      <c r="D680" s="3">
        <v>1432.0994873046875</v>
      </c>
      <c r="E680" s="3">
        <v>249.61201477050781</v>
      </c>
      <c r="F680" s="3">
        <v>14.616556167602539</v>
      </c>
      <c r="G680" s="3">
        <v>8.0754458904266357E-2</v>
      </c>
      <c r="H680" s="3">
        <v>5.1682848930358887</v>
      </c>
      <c r="I680" s="3">
        <v>66.358436584472656</v>
      </c>
      <c r="J680" s="3">
        <v>52.890022277832031</v>
      </c>
      <c r="K680" s="3">
        <f t="shared" si="60"/>
        <v>32.280639564355447</v>
      </c>
      <c r="L680" s="3">
        <f t="shared" si="61"/>
        <v>40.500886200899224</v>
      </c>
      <c r="M680" s="3">
        <f t="shared" si="62"/>
        <v>1.1894172107648753</v>
      </c>
      <c r="N680" s="3">
        <f t="shared" si="63"/>
        <v>107.82927555986053</v>
      </c>
      <c r="O680" s="3">
        <f t="shared" si="64"/>
        <v>0.79703538841672883</v>
      </c>
      <c r="P680" s="4">
        <f t="shared" si="65"/>
        <v>648.95266475915969</v>
      </c>
    </row>
    <row r="681" spans="1:16" x14ac:dyDescent="0.15">
      <c r="A681" t="s">
        <v>42</v>
      </c>
      <c r="B681" s="1">
        <v>2013</v>
      </c>
      <c r="C681" s="3">
        <v>3201.671875</v>
      </c>
      <c r="D681" s="3">
        <v>1889.3311767578125</v>
      </c>
      <c r="E681" s="3">
        <v>552.844970703125</v>
      </c>
      <c r="F681" s="3">
        <v>179.84016418457031</v>
      </c>
      <c r="G681" s="3">
        <v>8.0754458904266357E-2</v>
      </c>
      <c r="H681" s="3">
        <v>850.34442138671875</v>
      </c>
      <c r="I681" s="3">
        <v>190.52513122558594</v>
      </c>
      <c r="J681" s="3">
        <v>170.322509765625</v>
      </c>
      <c r="K681" s="3">
        <f t="shared" si="60"/>
        <v>16.804459623802334</v>
      </c>
      <c r="L681" s="3">
        <f t="shared" si="61"/>
        <v>18.797702543285158</v>
      </c>
      <c r="M681" s="3">
        <f t="shared" si="62"/>
        <v>1.1422207289821069</v>
      </c>
      <c r="N681" s="3">
        <f t="shared" si="63"/>
        <v>3.1076187372334303</v>
      </c>
      <c r="O681" s="3">
        <f t="shared" si="64"/>
        <v>0.89396348224507671</v>
      </c>
      <c r="P681" s="4">
        <f t="shared" si="65"/>
        <v>7873.752194647851</v>
      </c>
    </row>
    <row r="682" spans="1:16" x14ac:dyDescent="0.15">
      <c r="A682" t="s">
        <v>1</v>
      </c>
      <c r="B682" s="1">
        <v>2014</v>
      </c>
      <c r="C682" s="3">
        <v>14412.8955078125</v>
      </c>
      <c r="D682" s="3">
        <v>5907.97216796875</v>
      </c>
      <c r="E682" s="3">
        <v>1129.9788818359375</v>
      </c>
      <c r="F682" s="3">
        <v>283.54953002929688</v>
      </c>
      <c r="G682" s="3">
        <v>1.7970899343490601</v>
      </c>
      <c r="H682" s="3">
        <v>147.36137390136719</v>
      </c>
      <c r="I682" s="3">
        <v>402.84048461914062</v>
      </c>
      <c r="J682" s="3">
        <v>361.54898071289062</v>
      </c>
      <c r="K682" s="3">
        <f t="shared" si="60"/>
        <v>35.778170412636037</v>
      </c>
      <c r="L682" s="3">
        <f t="shared" si="61"/>
        <v>39.864295784747114</v>
      </c>
      <c r="M682" s="3">
        <f t="shared" si="62"/>
        <v>1.847252818542225</v>
      </c>
      <c r="N682" s="3">
        <f t="shared" si="63"/>
        <v>33.308595431931685</v>
      </c>
      <c r="O682" s="3">
        <f t="shared" si="64"/>
        <v>0.89749912066239212</v>
      </c>
      <c r="P682" s="4">
        <f t="shared" si="65"/>
        <v>773.37113691683555</v>
      </c>
    </row>
    <row r="683" spans="1:16" x14ac:dyDescent="0.15">
      <c r="A683" t="s">
        <v>2</v>
      </c>
      <c r="B683" s="1">
        <v>2014</v>
      </c>
      <c r="C683" s="3">
        <v>17077.51171875</v>
      </c>
      <c r="D683" s="3">
        <v>10766.9130859375</v>
      </c>
      <c r="E683" s="3">
        <v>144.939208984375</v>
      </c>
      <c r="F683" s="3">
        <v>77.118598937988281</v>
      </c>
      <c r="G683" s="3">
        <v>7.8134350478649139E-2</v>
      </c>
      <c r="H683" s="3">
        <v>183.14691162109375</v>
      </c>
      <c r="I683" s="3">
        <v>150.12513732910156</v>
      </c>
      <c r="J683" s="3">
        <v>137.07077026367188</v>
      </c>
      <c r="K683" s="3">
        <f t="shared" si="60"/>
        <v>113.75517799735958</v>
      </c>
      <c r="L683" s="3">
        <f t="shared" si="61"/>
        <v>124.58901110644801</v>
      </c>
      <c r="M683" s="3">
        <f t="shared" si="62"/>
        <v>1.5249074215892198</v>
      </c>
      <c r="N683" s="3">
        <f t="shared" si="63"/>
        <v>65.596038361844634</v>
      </c>
      <c r="O683" s="3">
        <f t="shared" si="64"/>
        <v>0.91304342965021146</v>
      </c>
      <c r="P683" s="4">
        <f t="shared" si="65"/>
        <v>3218.1406004187984</v>
      </c>
    </row>
    <row r="684" spans="1:16" x14ac:dyDescent="0.15">
      <c r="A684" t="s">
        <v>53</v>
      </c>
      <c r="B684" s="1">
        <v>2014</v>
      </c>
      <c r="C684" s="3">
        <v>2293.3994140625</v>
      </c>
      <c r="D684" s="3">
        <v>1842.4859619140625</v>
      </c>
      <c r="E684" s="3">
        <v>34.769783020019531</v>
      </c>
      <c r="F684" s="3">
        <v>11.954554557800293</v>
      </c>
      <c r="G684" s="3">
        <v>7.8134350478649139E-2</v>
      </c>
      <c r="H684" s="3">
        <v>21.174407958984375</v>
      </c>
      <c r="I684" s="3">
        <v>24.831661224365234</v>
      </c>
      <c r="J684" s="3">
        <v>22.419443130493164</v>
      </c>
      <c r="K684" s="3">
        <f t="shared" si="60"/>
        <v>92.357873013029788</v>
      </c>
      <c r="L684" s="3">
        <f t="shared" si="61"/>
        <v>102.29511057494548</v>
      </c>
      <c r="M684" s="3">
        <f t="shared" si="62"/>
        <v>1.191681606594363</v>
      </c>
      <c r="N684" s="3">
        <f t="shared" si="63"/>
        <v>69.063532510227077</v>
      </c>
      <c r="O684" s="3">
        <f t="shared" si="64"/>
        <v>0.90285715997505789</v>
      </c>
      <c r="P684" s="4">
        <f t="shared" si="65"/>
        <v>432.17547666899998</v>
      </c>
    </row>
    <row r="685" spans="1:16" x14ac:dyDescent="0.15">
      <c r="A685" t="s">
        <v>56</v>
      </c>
      <c r="B685" s="1">
        <v>2014</v>
      </c>
      <c r="C685" s="3">
        <v>389.18716430664062</v>
      </c>
      <c r="D685" s="3">
        <v>1.7970899343490601</v>
      </c>
      <c r="E685" s="3">
        <v>7.8134350478649139E-2</v>
      </c>
      <c r="F685" s="3">
        <v>7.8134343028068542E-2</v>
      </c>
      <c r="G685" s="3">
        <v>7.8134350478649139E-2</v>
      </c>
      <c r="H685" s="3">
        <v>28.909708023071289</v>
      </c>
      <c r="I685" s="3">
        <v>0.42568561434745789</v>
      </c>
      <c r="J685" s="3">
        <v>0.42568561434745789</v>
      </c>
      <c r="K685" s="3">
        <f t="shared" si="60"/>
        <v>914.25961129373263</v>
      </c>
      <c r="L685" s="3">
        <f t="shared" si="61"/>
        <v>914.25961129373263</v>
      </c>
      <c r="M685" s="3">
        <f t="shared" si="62"/>
        <v>142.73740361430811</v>
      </c>
      <c r="N685" s="3">
        <f t="shared" si="63"/>
        <v>13.389784492762795</v>
      </c>
      <c r="O685" s="3">
        <f t="shared" si="64"/>
        <v>1</v>
      </c>
      <c r="P685" s="4">
        <f t="shared" si="65"/>
        <v>73.339666530103642</v>
      </c>
    </row>
    <row r="686" spans="1:16" x14ac:dyDescent="0.15">
      <c r="A686" t="s">
        <v>3</v>
      </c>
      <c r="B686" s="1">
        <v>2014</v>
      </c>
      <c r="C686" s="3">
        <v>125.79629516601562</v>
      </c>
      <c r="D686" s="3">
        <v>101.26211547851562</v>
      </c>
      <c r="E686" s="3">
        <v>9.2198524475097656</v>
      </c>
      <c r="F686" s="3">
        <v>8.8291807174682617</v>
      </c>
      <c r="G686" s="3">
        <v>0.15626868605613708</v>
      </c>
      <c r="H686" s="3">
        <v>97.667930603027344</v>
      </c>
      <c r="I686" s="3">
        <v>5.3210701942443848</v>
      </c>
      <c r="J686" s="3">
        <v>4.1859087944030762</v>
      </c>
      <c r="K686" s="3">
        <f t="shared" si="60"/>
        <v>23.641164384954941</v>
      </c>
      <c r="L686" s="3">
        <f t="shared" si="61"/>
        <v>30.052325873467716</v>
      </c>
      <c r="M686" s="3">
        <f t="shared" si="62"/>
        <v>1.0483990267492933</v>
      </c>
      <c r="N686" s="3">
        <f t="shared" si="63"/>
        <v>1.1794871869816776</v>
      </c>
      <c r="O686" s="3">
        <f t="shared" si="64"/>
        <v>0.78666671207059569</v>
      </c>
      <c r="P686" s="4">
        <f t="shared" si="65"/>
        <v>173.65362759699156</v>
      </c>
    </row>
    <row r="687" spans="1:16" x14ac:dyDescent="0.15">
      <c r="A687" t="s">
        <v>50</v>
      </c>
      <c r="B687" s="1">
        <v>2014</v>
      </c>
      <c r="C687" s="3">
        <v>46314.9921875</v>
      </c>
      <c r="D687" s="3">
        <v>39432.21484375</v>
      </c>
      <c r="E687" s="3">
        <v>692.035888671875</v>
      </c>
      <c r="F687" s="3">
        <v>405.98605346679688</v>
      </c>
      <c r="G687" s="3">
        <v>0.31253737211227417</v>
      </c>
      <c r="H687" s="3">
        <v>6881.9169921875</v>
      </c>
      <c r="I687" s="3">
        <v>132.38822937011719</v>
      </c>
      <c r="J687" s="3">
        <v>111.31678771972656</v>
      </c>
      <c r="K687" s="3">
        <f t="shared" si="60"/>
        <v>349.84222092749184</v>
      </c>
      <c r="L687" s="3">
        <f t="shared" si="61"/>
        <v>416.06475659459289</v>
      </c>
      <c r="M687" s="3">
        <f t="shared" si="62"/>
        <v>1.1473207232709626</v>
      </c>
      <c r="N687" s="3">
        <f t="shared" si="63"/>
        <v>6.3547780193773908</v>
      </c>
      <c r="O687" s="3">
        <f t="shared" si="64"/>
        <v>0.84083598858716291</v>
      </c>
      <c r="P687" s="4">
        <f t="shared" si="65"/>
        <v>63934.843191299988</v>
      </c>
    </row>
    <row r="688" spans="1:16" x14ac:dyDescent="0.15">
      <c r="A688" t="s">
        <v>45</v>
      </c>
      <c r="B688" s="1">
        <v>2014</v>
      </c>
      <c r="C688" s="3">
        <v>5109.361328125</v>
      </c>
      <c r="D688" s="3">
        <v>3350.79150390625</v>
      </c>
      <c r="E688" s="3">
        <v>240.88818359375</v>
      </c>
      <c r="F688" s="3">
        <v>154.1590576171875</v>
      </c>
      <c r="G688" s="3">
        <v>7.8134350478649139E-2</v>
      </c>
      <c r="H688" s="3">
        <v>78.368751525878906</v>
      </c>
      <c r="I688" s="3">
        <v>279.60452270507812</v>
      </c>
      <c r="J688" s="3">
        <v>255.48233032226562</v>
      </c>
      <c r="K688" s="3">
        <f t="shared" si="60"/>
        <v>18.273528906806217</v>
      </c>
      <c r="L688" s="3">
        <f t="shared" si="61"/>
        <v>19.998883373578312</v>
      </c>
      <c r="M688" s="3">
        <f t="shared" si="62"/>
        <v>1.2381028289213798</v>
      </c>
      <c r="N688" s="3">
        <f t="shared" si="63"/>
        <v>21.965738499140233</v>
      </c>
      <c r="O688" s="3">
        <f t="shared" si="64"/>
        <v>0.91372745995151106</v>
      </c>
      <c r="P688" s="4">
        <f t="shared" si="65"/>
        <v>7053.1419718025645</v>
      </c>
    </row>
    <row r="689" spans="1:16" x14ac:dyDescent="0.15">
      <c r="A689" t="s">
        <v>54</v>
      </c>
      <c r="B689" s="1">
        <v>2014</v>
      </c>
      <c r="C689" s="3">
        <v>168.92645263671875</v>
      </c>
      <c r="D689" s="3">
        <v>135.64122009277344</v>
      </c>
      <c r="E689" s="3">
        <v>7.8134343028068542E-2</v>
      </c>
      <c r="F689" s="3">
        <v>0.46880608797073364</v>
      </c>
      <c r="G689" s="3">
        <v>7.8134350478649139E-2</v>
      </c>
      <c r="H689" s="3">
        <v>11.876420974731445</v>
      </c>
      <c r="I689" s="3">
        <v>3.1926422119140625</v>
      </c>
      <c r="J689" s="3">
        <v>2.9797992706298828</v>
      </c>
      <c r="K689" s="3">
        <f t="shared" si="60"/>
        <v>52.911175579378011</v>
      </c>
      <c r="L689" s="3">
        <f t="shared" si="61"/>
        <v>56.690547682767352</v>
      </c>
      <c r="M689" s="3">
        <f t="shared" si="62"/>
        <v>1.1905300905059439</v>
      </c>
      <c r="N689" s="3">
        <f t="shared" si="63"/>
        <v>13.597483564914457</v>
      </c>
      <c r="O689" s="3">
        <f t="shared" si="64"/>
        <v>0.93333329350532657</v>
      </c>
      <c r="P689" s="4">
        <f t="shared" si="65"/>
        <v>233.19201299803046</v>
      </c>
    </row>
    <row r="690" spans="1:16" x14ac:dyDescent="0.15">
      <c r="A690" t="s">
        <v>46</v>
      </c>
      <c r="B690" s="1">
        <v>2014</v>
      </c>
      <c r="C690" s="3">
        <v>688.9886474609375</v>
      </c>
      <c r="D690" s="3">
        <v>345.27566528320312</v>
      </c>
      <c r="E690" s="3">
        <v>12.345226287841797</v>
      </c>
      <c r="F690" s="3">
        <v>18.752243041992188</v>
      </c>
      <c r="G690" s="3">
        <v>0.93761217594146729</v>
      </c>
      <c r="H690" s="3">
        <v>229.71498107910156</v>
      </c>
      <c r="I690" s="3">
        <v>59.099353790283203</v>
      </c>
      <c r="J690" s="3">
        <v>56.048606872558594</v>
      </c>
      <c r="K690" s="3">
        <f t="shared" si="60"/>
        <v>11.65814181159824</v>
      </c>
      <c r="L690" s="3">
        <f t="shared" si="61"/>
        <v>12.292698889510962</v>
      </c>
      <c r="M690" s="3">
        <f t="shared" si="62"/>
        <v>1.4573478015850401</v>
      </c>
      <c r="N690" s="3">
        <f t="shared" si="63"/>
        <v>2.7625312230929171</v>
      </c>
      <c r="O690" s="3">
        <f t="shared" si="64"/>
        <v>0.94837935236059723</v>
      </c>
      <c r="P690" s="4">
        <f t="shared" si="65"/>
        <v>951.10414696107227</v>
      </c>
    </row>
    <row r="691" spans="1:16" x14ac:dyDescent="0.15">
      <c r="A691" t="s">
        <v>4</v>
      </c>
      <c r="B691" s="1">
        <v>2014</v>
      </c>
      <c r="C691" s="3">
        <v>382.85830688476562</v>
      </c>
      <c r="D691" s="3">
        <v>300.34841918945312</v>
      </c>
      <c r="E691" s="3">
        <v>23.98724365234375</v>
      </c>
      <c r="F691" s="3">
        <v>15.079928398132324</v>
      </c>
      <c r="G691" s="3">
        <v>1.6408212184906006</v>
      </c>
      <c r="H691" s="3">
        <v>111.41957855224609</v>
      </c>
      <c r="I691" s="3">
        <v>7.4494986534118652</v>
      </c>
      <c r="J691" s="3">
        <v>6.5271797180175781</v>
      </c>
      <c r="K691" s="3">
        <f t="shared" si="60"/>
        <v>51.393835303187387</v>
      </c>
      <c r="L691" s="3">
        <f t="shared" si="61"/>
        <v>58.656008172706876</v>
      </c>
      <c r="M691" s="3">
        <f t="shared" si="62"/>
        <v>1.1316711223474509</v>
      </c>
      <c r="N691" s="3">
        <f t="shared" si="63"/>
        <v>2.9878049506804598</v>
      </c>
      <c r="O691" s="3">
        <f t="shared" si="64"/>
        <v>0.87619046887512819</v>
      </c>
      <c r="P691" s="4">
        <f t="shared" si="65"/>
        <v>226.58108041356576</v>
      </c>
    </row>
    <row r="692" spans="1:16" x14ac:dyDescent="0.15">
      <c r="A692" t="s">
        <v>5</v>
      </c>
      <c r="B692" s="1">
        <v>2014</v>
      </c>
      <c r="C692" s="3">
        <v>5195.69970703125</v>
      </c>
      <c r="D692" s="3">
        <v>1859.050537109375</v>
      </c>
      <c r="E692" s="3">
        <v>1144.824462890625</v>
      </c>
      <c r="F692" s="3">
        <v>76.493522644042969</v>
      </c>
      <c r="G692" s="3">
        <v>572.09967041015625</v>
      </c>
      <c r="H692" s="3">
        <v>144.78294372558594</v>
      </c>
      <c r="I692" s="3">
        <v>314.43978881835938</v>
      </c>
      <c r="J692" s="3">
        <v>233.20477294921875</v>
      </c>
      <c r="K692" s="3">
        <f t="shared" si="60"/>
        <v>16.523671277595916</v>
      </c>
      <c r="L692" s="3">
        <f t="shared" si="61"/>
        <v>22.279559896326109</v>
      </c>
      <c r="M692" s="3">
        <f t="shared" si="62"/>
        <v>1.462951172496251</v>
      </c>
      <c r="N692" s="3">
        <f t="shared" si="63"/>
        <v>6.5488479753373321</v>
      </c>
      <c r="O692" s="3">
        <f t="shared" si="64"/>
        <v>0.74165160148969822</v>
      </c>
      <c r="P692" s="4">
        <f t="shared" si="65"/>
        <v>160.02244057241055</v>
      </c>
    </row>
    <row r="693" spans="1:16" x14ac:dyDescent="0.15">
      <c r="A693" t="s">
        <v>57</v>
      </c>
      <c r="B693" s="1">
        <v>2014</v>
      </c>
      <c r="C693" s="3">
        <v>1079.660400390625</v>
      </c>
      <c r="D693" s="3">
        <v>459.03927612304688</v>
      </c>
      <c r="E693" s="3">
        <v>141.34503173828125</v>
      </c>
      <c r="F693" s="3">
        <v>47.427547454833984</v>
      </c>
      <c r="G693" s="3">
        <v>7.8134350478649139E-2</v>
      </c>
      <c r="H693" s="3">
        <v>508.10763549804688</v>
      </c>
      <c r="I693" s="3">
        <v>78.609947204589844</v>
      </c>
      <c r="J693" s="3">
        <v>65.200851440429688</v>
      </c>
      <c r="K693" s="3">
        <f t="shared" si="60"/>
        <v>13.734399255869063</v>
      </c>
      <c r="L693" s="3">
        <f t="shared" si="61"/>
        <v>16.558992352684985</v>
      </c>
      <c r="M693" s="3">
        <f t="shared" si="62"/>
        <v>1.4507760007441219</v>
      </c>
      <c r="N693" s="3">
        <f t="shared" si="63"/>
        <v>1.943186685356465</v>
      </c>
      <c r="O693" s="3">
        <f t="shared" si="64"/>
        <v>0.82942240465749562</v>
      </c>
      <c r="P693" s="4">
        <f t="shared" si="65"/>
        <v>33.252478395948728</v>
      </c>
    </row>
    <row r="694" spans="1:16" x14ac:dyDescent="0.15">
      <c r="A694" t="s">
        <v>55</v>
      </c>
      <c r="B694" s="1">
        <v>2014</v>
      </c>
      <c r="C694" s="3">
        <v>3979.147705078125</v>
      </c>
      <c r="D694" s="3">
        <v>3082.55615234375</v>
      </c>
      <c r="E694" s="3">
        <v>101.18397521972656</v>
      </c>
      <c r="F694" s="3">
        <v>132.35958862304688</v>
      </c>
      <c r="G694" s="3">
        <v>7.8134350478649139E-2</v>
      </c>
      <c r="H694" s="3">
        <v>228.69923400878906</v>
      </c>
      <c r="I694" s="3">
        <v>22.206600189208984</v>
      </c>
      <c r="J694" s="3">
        <v>20.432910919189453</v>
      </c>
      <c r="K694" s="3">
        <f t="shared" si="60"/>
        <v>179.18761409554901</v>
      </c>
      <c r="L694" s="3">
        <f t="shared" si="61"/>
        <v>194.74208647095557</v>
      </c>
      <c r="M694" s="3">
        <f t="shared" si="62"/>
        <v>1.2333166430210065</v>
      </c>
      <c r="N694" s="3">
        <f t="shared" si="63"/>
        <v>11.018389639011634</v>
      </c>
      <c r="O694" s="3">
        <f t="shared" si="64"/>
        <v>0.92012783339606241</v>
      </c>
      <c r="P694" s="4">
        <f t="shared" si="65"/>
        <v>122.55383549264816</v>
      </c>
    </row>
    <row r="695" spans="1:16" x14ac:dyDescent="0.15">
      <c r="A695" t="s">
        <v>47</v>
      </c>
      <c r="B695" s="1">
        <v>2014</v>
      </c>
      <c r="C695" s="3">
        <v>5875.31201171875</v>
      </c>
      <c r="D695" s="3">
        <v>4399.5888671875</v>
      </c>
      <c r="E695" s="3">
        <v>116.88898468017578</v>
      </c>
      <c r="F695" s="3">
        <v>133.84413146972656</v>
      </c>
      <c r="G695" s="3">
        <v>88.7606201171875</v>
      </c>
      <c r="H695" s="3">
        <v>635.38848876953125</v>
      </c>
      <c r="I695" s="3">
        <v>83.718170166015625</v>
      </c>
      <c r="J695" s="3">
        <v>79.745109558105469</v>
      </c>
      <c r="K695" s="3">
        <f t="shared" si="60"/>
        <v>70.179651562711314</v>
      </c>
      <c r="L695" s="3">
        <f t="shared" si="61"/>
        <v>73.676141951222263</v>
      </c>
      <c r="M695" s="3">
        <f t="shared" si="62"/>
        <v>1.2554243411434471</v>
      </c>
      <c r="N695" s="3">
        <f t="shared" si="63"/>
        <v>6.847736946363244</v>
      </c>
      <c r="O695" s="3">
        <f t="shared" si="64"/>
        <v>0.95254243373891878</v>
      </c>
      <c r="P695" s="4">
        <f t="shared" si="65"/>
        <v>180.95383110138215</v>
      </c>
    </row>
    <row r="696" spans="1:16" x14ac:dyDescent="0.15">
      <c r="A696" t="s">
        <v>6</v>
      </c>
      <c r="B696" s="1">
        <v>2014</v>
      </c>
      <c r="C696" s="3">
        <v>728.524658203125</v>
      </c>
      <c r="D696" s="3">
        <v>284.40902709960938</v>
      </c>
      <c r="E696" s="3">
        <v>96.105247497558594</v>
      </c>
      <c r="F696" s="3">
        <v>38.598365783691406</v>
      </c>
      <c r="G696" s="3">
        <v>6.5632848739624023</v>
      </c>
      <c r="H696" s="3">
        <v>57.428745269775391</v>
      </c>
      <c r="I696" s="3">
        <v>36.254226684570312</v>
      </c>
      <c r="J696" s="3">
        <v>32.635898590087891</v>
      </c>
      <c r="K696" s="3">
        <f t="shared" si="60"/>
        <v>20.094888922653062</v>
      </c>
      <c r="L696" s="3">
        <f t="shared" si="61"/>
        <v>22.322800648252752</v>
      </c>
      <c r="M696" s="3">
        <f t="shared" si="62"/>
        <v>1.6210892870895484</v>
      </c>
      <c r="N696" s="3">
        <f t="shared" si="63"/>
        <v>7.1012949274362063</v>
      </c>
      <c r="O696" s="3">
        <f t="shared" si="64"/>
        <v>0.90019568956845597</v>
      </c>
      <c r="P696" s="4">
        <f t="shared" si="65"/>
        <v>133.754313539935</v>
      </c>
    </row>
    <row r="697" spans="1:16" x14ac:dyDescent="0.15">
      <c r="A697" t="s">
        <v>43</v>
      </c>
      <c r="B697" s="1">
        <v>2014</v>
      </c>
      <c r="C697" s="3">
        <v>13409.337890625</v>
      </c>
      <c r="D697" s="3">
        <v>8089.5615234375</v>
      </c>
      <c r="E697" s="3">
        <v>1007.3079833984375</v>
      </c>
      <c r="F697" s="3">
        <v>520.99981689453125</v>
      </c>
      <c r="G697" s="3">
        <v>349.49493408203125</v>
      </c>
      <c r="H697" s="3">
        <v>255.96810913085938</v>
      </c>
      <c r="I697" s="3">
        <v>412.1346435546875</v>
      </c>
      <c r="J697" s="3">
        <v>356.93740844726562</v>
      </c>
      <c r="K697" s="3">
        <f t="shared" si="60"/>
        <v>32.536303609346227</v>
      </c>
      <c r="L697" s="3">
        <f t="shared" si="61"/>
        <v>37.567757184537612</v>
      </c>
      <c r="M697" s="3">
        <f t="shared" si="62"/>
        <v>1.3591544010934205</v>
      </c>
      <c r="N697" s="3">
        <f t="shared" si="63"/>
        <v>11.903932535641927</v>
      </c>
      <c r="O697" s="3">
        <f t="shared" si="64"/>
        <v>0.86606989737299878</v>
      </c>
      <c r="P697" s="4">
        <f t="shared" si="65"/>
        <v>2461.9026472066416</v>
      </c>
    </row>
    <row r="698" spans="1:16" x14ac:dyDescent="0.15">
      <c r="A698" t="s">
        <v>7</v>
      </c>
      <c r="B698" s="1">
        <v>2014</v>
      </c>
      <c r="C698" s="3">
        <v>237738.671875</v>
      </c>
      <c r="D698" s="3">
        <v>152071.859375</v>
      </c>
      <c r="E698" s="3">
        <v>31224.671875</v>
      </c>
      <c r="F698" s="3">
        <v>6528.59326171875</v>
      </c>
      <c r="G698" s="3">
        <v>7.8134350478649139E-2</v>
      </c>
      <c r="H698" s="3">
        <v>1613.3179931640625</v>
      </c>
      <c r="I698" s="3">
        <v>9545.787109375</v>
      </c>
      <c r="J698" s="3">
        <v>8005.65673828125</v>
      </c>
      <c r="K698" s="3">
        <f t="shared" si="60"/>
        <v>24.905088407169149</v>
      </c>
      <c r="L698" s="3">
        <f t="shared" si="61"/>
        <v>29.696335934338421</v>
      </c>
      <c r="M698" s="3">
        <f t="shared" si="62"/>
        <v>1.1836747259184801</v>
      </c>
      <c r="N698" s="3">
        <f t="shared" si="63"/>
        <v>29.199088884760535</v>
      </c>
      <c r="O698" s="3">
        <f t="shared" si="64"/>
        <v>0.83865862988069628</v>
      </c>
      <c r="P698" s="4">
        <f t="shared" si="65"/>
        <v>602.3866591285564</v>
      </c>
    </row>
    <row r="699" spans="1:16" x14ac:dyDescent="0.15">
      <c r="A699" t="s">
        <v>8</v>
      </c>
      <c r="B699" s="1">
        <v>2014</v>
      </c>
      <c r="C699" s="3">
        <v>116365.796875</v>
      </c>
      <c r="D699" s="3">
        <v>15808.6875</v>
      </c>
      <c r="E699" s="3">
        <v>9025.5322265625</v>
      </c>
      <c r="F699" s="3">
        <v>6130.3427734375</v>
      </c>
      <c r="G699" s="3">
        <v>4626.02197265625</v>
      </c>
      <c r="H699" s="3">
        <v>6602.82080078125</v>
      </c>
      <c r="I699" s="3">
        <v>5262.396484375</v>
      </c>
      <c r="J699" s="3">
        <v>4518.794921875</v>
      </c>
      <c r="K699" s="3">
        <f t="shared" si="60"/>
        <v>22.112700405701268</v>
      </c>
      <c r="L699" s="3">
        <f t="shared" si="61"/>
        <v>25.751510941929606</v>
      </c>
      <c r="M699" s="3">
        <f t="shared" si="62"/>
        <v>3.3616760011466398</v>
      </c>
      <c r="N699" s="3">
        <f t="shared" si="63"/>
        <v>6.703413392337878</v>
      </c>
      <c r="O699" s="3">
        <f t="shared" si="64"/>
        <v>0.85869526085541326</v>
      </c>
      <c r="P699" s="4">
        <f t="shared" si="65"/>
        <v>468.64068115589663</v>
      </c>
    </row>
    <row r="700" spans="1:16" x14ac:dyDescent="0.15">
      <c r="A700" t="s">
        <v>48</v>
      </c>
      <c r="B700" s="1">
        <v>2014</v>
      </c>
      <c r="C700" s="3">
        <v>1280.7000732421875</v>
      </c>
      <c r="D700" s="3">
        <v>879.636474609375</v>
      </c>
      <c r="E700" s="3">
        <v>69.305168151855469</v>
      </c>
      <c r="F700" s="3">
        <v>31.01933479309082</v>
      </c>
      <c r="G700" s="3">
        <v>0.39067173004150391</v>
      </c>
      <c r="H700" s="3">
        <v>109.38808441162109</v>
      </c>
      <c r="I700" s="3">
        <v>52.075542449951172</v>
      </c>
      <c r="J700" s="3">
        <v>45.619308471679688</v>
      </c>
      <c r="K700" s="3">
        <f t="shared" si="60"/>
        <v>24.593120167169538</v>
      </c>
      <c r="L700" s="3">
        <f t="shared" si="61"/>
        <v>28.073640661108261</v>
      </c>
      <c r="M700" s="3">
        <f t="shared" si="62"/>
        <v>1.2236340706368005</v>
      </c>
      <c r="N700" s="3">
        <f t="shared" si="63"/>
        <v>9.0960045320193341</v>
      </c>
      <c r="O700" s="3">
        <f t="shared" si="64"/>
        <v>0.87602176233734963</v>
      </c>
      <c r="P700" s="4">
        <f t="shared" si="65"/>
        <v>5.1577711904929151</v>
      </c>
    </row>
    <row r="701" spans="1:16" x14ac:dyDescent="0.15">
      <c r="A701" t="s">
        <v>9</v>
      </c>
      <c r="B701" s="1">
        <v>2014</v>
      </c>
      <c r="C701" s="3">
        <v>10466.955078125</v>
      </c>
      <c r="D701" s="3">
        <v>5630.75146484375</v>
      </c>
      <c r="E701" s="3">
        <v>43.286426544189453</v>
      </c>
      <c r="F701" s="3">
        <v>1164.3580322265625</v>
      </c>
      <c r="G701" s="3">
        <v>395.82858276367188</v>
      </c>
      <c r="H701" s="3">
        <v>202.99302673339844</v>
      </c>
      <c r="I701" s="3">
        <v>840.4453125</v>
      </c>
      <c r="J701" s="3">
        <v>739.13214111328125</v>
      </c>
      <c r="K701" s="3">
        <f t="shared" si="60"/>
        <v>12.454058488338585</v>
      </c>
      <c r="L701" s="3">
        <f t="shared" si="61"/>
        <v>14.161141825546466</v>
      </c>
      <c r="M701" s="3">
        <f t="shared" si="62"/>
        <v>1.4429983643037028</v>
      </c>
      <c r="N701" s="3">
        <f t="shared" si="63"/>
        <v>5.93640876427816</v>
      </c>
      <c r="O701" s="3">
        <f t="shared" si="64"/>
        <v>0.87945298774366265</v>
      </c>
      <c r="P701" s="4">
        <f t="shared" si="65"/>
        <v>423.32477125384668</v>
      </c>
    </row>
    <row r="702" spans="1:16" x14ac:dyDescent="0.15">
      <c r="A702" t="s">
        <v>10</v>
      </c>
      <c r="B702" s="1">
        <v>2014</v>
      </c>
      <c r="C702" s="3">
        <v>1885.4598388671875</v>
      </c>
      <c r="D702" s="3">
        <v>520.531005859375</v>
      </c>
      <c r="E702" s="3">
        <v>475.21310424804688</v>
      </c>
      <c r="F702" s="3">
        <v>38.442096710205078</v>
      </c>
      <c r="G702" s="3">
        <v>7.8134350478649139E-2</v>
      </c>
      <c r="H702" s="3">
        <v>46.802474975585938</v>
      </c>
      <c r="I702" s="3">
        <v>250.65788269042969</v>
      </c>
      <c r="J702" s="3">
        <v>207.37985229492188</v>
      </c>
      <c r="K702" s="3">
        <f t="shared" si="60"/>
        <v>7.5220448630206826</v>
      </c>
      <c r="L702" s="3">
        <f t="shared" si="61"/>
        <v>9.0918178309135431</v>
      </c>
      <c r="M702" s="3">
        <f t="shared" si="62"/>
        <v>1.2969345058418076</v>
      </c>
      <c r="N702" s="3">
        <f t="shared" si="63"/>
        <v>22.097984539610135</v>
      </c>
      <c r="O702" s="3">
        <f t="shared" si="64"/>
        <v>0.82734223264401574</v>
      </c>
      <c r="P702" s="4">
        <f t="shared" si="65"/>
        <v>314.22783546220256</v>
      </c>
    </row>
    <row r="703" spans="1:16" x14ac:dyDescent="0.15">
      <c r="A703" t="s">
        <v>11</v>
      </c>
      <c r="B703" s="1">
        <v>2014</v>
      </c>
      <c r="C703" s="3">
        <v>609.2135009765625</v>
      </c>
      <c r="D703" s="3">
        <v>173.38011169433594</v>
      </c>
      <c r="E703" s="3">
        <v>71.883598327636719</v>
      </c>
      <c r="F703" s="3">
        <v>35.941799163818359</v>
      </c>
      <c r="G703" s="3">
        <v>8.0478372573852539</v>
      </c>
      <c r="H703" s="3">
        <v>39.067173004150391</v>
      </c>
      <c r="I703" s="3">
        <v>48.670055389404297</v>
      </c>
      <c r="J703" s="3">
        <v>42.426666259765625</v>
      </c>
      <c r="K703" s="3">
        <f t="shared" si="60"/>
        <v>12.517214046754326</v>
      </c>
      <c r="L703" s="3">
        <f t="shared" si="61"/>
        <v>14.35921213433393</v>
      </c>
      <c r="M703" s="3">
        <f t="shared" si="62"/>
        <v>1.8111925292454929</v>
      </c>
      <c r="N703" s="3">
        <f t="shared" si="63"/>
        <v>7.3349013186460468</v>
      </c>
      <c r="O703" s="3">
        <f t="shared" si="64"/>
        <v>0.87172011456149101</v>
      </c>
      <c r="P703" s="4">
        <f t="shared" si="65"/>
        <v>231.99440592793135</v>
      </c>
    </row>
    <row r="704" spans="1:16" x14ac:dyDescent="0.15">
      <c r="A704" t="s">
        <v>49</v>
      </c>
      <c r="B704" s="1">
        <v>2014</v>
      </c>
      <c r="C704" s="3">
        <v>215.57266235351562</v>
      </c>
      <c r="D704" s="3">
        <v>72.821212768554688</v>
      </c>
      <c r="E704" s="3">
        <v>19.611721038818359</v>
      </c>
      <c r="F704" s="3">
        <v>15.236197471618652</v>
      </c>
      <c r="G704" s="3">
        <v>2.8128364086151123</v>
      </c>
      <c r="H704" s="3">
        <v>62.898147583007812</v>
      </c>
      <c r="I704" s="3">
        <v>23.270814895629883</v>
      </c>
      <c r="J704" s="3">
        <v>19.084905624389648</v>
      </c>
      <c r="K704" s="3">
        <f t="shared" si="60"/>
        <v>9.2636490522727186</v>
      </c>
      <c r="L704" s="3">
        <f t="shared" si="61"/>
        <v>11.29545341204221</v>
      </c>
      <c r="M704" s="3">
        <f t="shared" si="62"/>
        <v>1.5993383377053689</v>
      </c>
      <c r="N704" s="3">
        <f t="shared" si="63"/>
        <v>2.6631274672782523</v>
      </c>
      <c r="O704" s="3">
        <f t="shared" si="64"/>
        <v>0.82012192997906908</v>
      </c>
      <c r="P704" s="4">
        <f t="shared" si="65"/>
        <v>82.092159246041447</v>
      </c>
    </row>
    <row r="705" spans="1:16" x14ac:dyDescent="0.15">
      <c r="A705" t="s">
        <v>59</v>
      </c>
      <c r="B705" s="1">
        <v>2014</v>
      </c>
      <c r="C705" s="3">
        <v>73126.640625</v>
      </c>
      <c r="D705" s="3">
        <v>57408.7421875</v>
      </c>
      <c r="E705" s="3">
        <v>2956.760009765625</v>
      </c>
      <c r="F705" s="3">
        <v>1286.24755859375</v>
      </c>
      <c r="G705" s="3">
        <v>7.8134350478649139E-2</v>
      </c>
      <c r="H705" s="3">
        <v>391.06240844726562</v>
      </c>
      <c r="I705" s="3">
        <v>1298.6959228515625</v>
      </c>
      <c r="J705" s="3">
        <v>1177.8720703125</v>
      </c>
      <c r="K705" s="3">
        <f t="shared" si="60"/>
        <v>56.307746361777234</v>
      </c>
      <c r="L705" s="3">
        <f t="shared" si="61"/>
        <v>62.083686733143139</v>
      </c>
      <c r="M705" s="3">
        <f t="shared" si="62"/>
        <v>1.1636574098116927</v>
      </c>
      <c r="N705" s="3">
        <f t="shared" si="63"/>
        <v>43.595540331028374</v>
      </c>
      <c r="O705" s="3">
        <f t="shared" si="64"/>
        <v>0.90696524843647153</v>
      </c>
      <c r="P705" s="4">
        <f t="shared" si="65"/>
        <v>27847.333524466456</v>
      </c>
    </row>
    <row r="706" spans="1:16" x14ac:dyDescent="0.15">
      <c r="A706" t="s">
        <v>12</v>
      </c>
      <c r="B706" s="1">
        <v>2014</v>
      </c>
      <c r="C706" s="3">
        <v>385166.625</v>
      </c>
      <c r="D706" s="3">
        <v>224571.078125</v>
      </c>
      <c r="E706" s="3">
        <v>25890.91015625</v>
      </c>
      <c r="F706" s="3">
        <v>21298.484375</v>
      </c>
      <c r="G706" s="3">
        <v>7.8134350478649139E-2</v>
      </c>
      <c r="H706" s="3">
        <v>8338.4189453125</v>
      </c>
      <c r="I706" s="3">
        <v>5672.82861328125</v>
      </c>
      <c r="J706" s="3">
        <v>5014.4345703125</v>
      </c>
      <c r="K706" s="3">
        <f t="shared" si="60"/>
        <v>67.896749797490145</v>
      </c>
      <c r="L706" s="3">
        <f t="shared" si="61"/>
        <v>76.811576579410101</v>
      </c>
      <c r="M706" s="3">
        <f t="shared" si="62"/>
        <v>1.4748907869332017</v>
      </c>
      <c r="N706" s="3">
        <f t="shared" si="63"/>
        <v>12.996148936058374</v>
      </c>
      <c r="O706" s="3">
        <f t="shared" si="64"/>
        <v>0.88393902092735266</v>
      </c>
      <c r="P706" s="4">
        <f t="shared" si="65"/>
        <v>3809.2621684973624</v>
      </c>
    </row>
    <row r="707" spans="1:16" x14ac:dyDescent="0.15">
      <c r="A707" t="s">
        <v>60</v>
      </c>
      <c r="B707" s="1">
        <v>2014</v>
      </c>
      <c r="C707" s="3">
        <v>0.62507474422454834</v>
      </c>
      <c r="D707" s="3">
        <v>1.7970899343490601</v>
      </c>
      <c r="E707" s="3">
        <v>0.54694044589996338</v>
      </c>
      <c r="F707" s="3">
        <v>1.3282839059829712</v>
      </c>
      <c r="G707" s="3">
        <v>7.8134343028068542E-2</v>
      </c>
      <c r="H707" s="3">
        <v>189.16325378417969</v>
      </c>
      <c r="I707" s="3">
        <v>1.2061092853546143</v>
      </c>
      <c r="J707" s="3">
        <v>7.0947602391242981E-2</v>
      </c>
      <c r="K707" s="3">
        <f t="shared" ref="K707:K770" si="66">C707/I707</f>
        <v>0.51825713624347647</v>
      </c>
      <c r="L707" s="3">
        <f t="shared" ref="L707:L770" si="67">C707/J707</f>
        <v>8.8103716426885335</v>
      </c>
      <c r="M707" s="3">
        <f t="shared" ref="M707:M770" si="68">C707/(D707+E707+I707+J707)</f>
        <v>0.17262073459242352</v>
      </c>
      <c r="N707" s="3">
        <f t="shared" ref="N707:N770" si="69">C707/(F707+G707+H707)</f>
        <v>3.2800326387489487E-3</v>
      </c>
      <c r="O707" s="3">
        <f t="shared" ref="O707:O770" si="70">J707/I707</f>
        <v>5.8823527231517264E-2</v>
      </c>
      <c r="P707" s="4">
        <f t="shared" ref="P707:P770" si="71">(C707/VLOOKUP(A707,$A$2:$C$43,3))*100</f>
        <v>6.1819311983683338E-3</v>
      </c>
    </row>
    <row r="708" spans="1:16" x14ac:dyDescent="0.15">
      <c r="A708" t="s">
        <v>13</v>
      </c>
      <c r="B708" s="1">
        <v>2014</v>
      </c>
      <c r="C708" s="3">
        <v>45192.4375</v>
      </c>
      <c r="D708" s="3">
        <v>26296.19140625</v>
      </c>
      <c r="E708" s="3">
        <v>2217.21826171875</v>
      </c>
      <c r="F708" s="3">
        <v>1662.3863525390625</v>
      </c>
      <c r="G708" s="3">
        <v>1528.932861328125</v>
      </c>
      <c r="H708" s="3">
        <v>431.6922607421875</v>
      </c>
      <c r="I708" s="3">
        <v>2129.776123046875</v>
      </c>
      <c r="J708" s="3">
        <v>1889.9022216796875</v>
      </c>
      <c r="K708" s="3">
        <f t="shared" si="66"/>
        <v>21.21933709884367</v>
      </c>
      <c r="L708" s="3">
        <f t="shared" si="67"/>
        <v>23.912579699406002</v>
      </c>
      <c r="M708" s="3">
        <f t="shared" si="68"/>
        <v>1.3891222832079346</v>
      </c>
      <c r="N708" s="3">
        <f t="shared" si="69"/>
        <v>12.473721879357985</v>
      </c>
      <c r="O708" s="3">
        <f t="shared" si="70"/>
        <v>0.88737130688458377</v>
      </c>
      <c r="P708" s="4">
        <f t="shared" si="71"/>
        <v>876.07511553644281</v>
      </c>
    </row>
    <row r="709" spans="1:16" x14ac:dyDescent="0.15">
      <c r="A709" t="s">
        <v>14</v>
      </c>
      <c r="B709" s="1">
        <v>2014</v>
      </c>
      <c r="C709" s="3">
        <v>1041.14013671875</v>
      </c>
      <c r="D709" s="3">
        <v>734.853515625</v>
      </c>
      <c r="E709" s="3">
        <v>32.191349029541016</v>
      </c>
      <c r="F709" s="3">
        <v>16.72075080871582</v>
      </c>
      <c r="G709" s="3">
        <v>7.8134350478649139E-2</v>
      </c>
      <c r="H709" s="3">
        <v>7.1883597373962402</v>
      </c>
      <c r="I709" s="3">
        <v>51.791751861572266</v>
      </c>
      <c r="J709" s="3">
        <v>42.213825225830078</v>
      </c>
      <c r="K709" s="3">
        <f t="shared" si="66"/>
        <v>20.102431358210936</v>
      </c>
      <c r="L709" s="3">
        <f t="shared" si="67"/>
        <v>24.663487166798856</v>
      </c>
      <c r="M709" s="3">
        <f t="shared" si="68"/>
        <v>1.2091511556657206</v>
      </c>
      <c r="N709" s="3">
        <f t="shared" si="69"/>
        <v>43.403906584816937</v>
      </c>
      <c r="O709" s="3">
        <f t="shared" si="70"/>
        <v>0.81506849466413422</v>
      </c>
      <c r="P709" s="4">
        <f t="shared" si="71"/>
        <v>67.731913759187051</v>
      </c>
    </row>
    <row r="710" spans="1:16" x14ac:dyDescent="0.15">
      <c r="A710" t="s">
        <v>15</v>
      </c>
      <c r="B710" s="1">
        <v>2014</v>
      </c>
      <c r="C710" s="3">
        <v>11023.740234375</v>
      </c>
      <c r="D710" s="3">
        <v>5185.6982421875</v>
      </c>
      <c r="E710" s="3">
        <v>650.78094482421875</v>
      </c>
      <c r="F710" s="3">
        <v>265.34423828125</v>
      </c>
      <c r="G710" s="3">
        <v>7.8134350478649139E-2</v>
      </c>
      <c r="H710" s="3">
        <v>170.87980651855469</v>
      </c>
      <c r="I710" s="3">
        <v>417.030029296875</v>
      </c>
      <c r="J710" s="3">
        <v>383.32989501953125</v>
      </c>
      <c r="K710" s="3">
        <f t="shared" si="66"/>
        <v>26.433924321856036</v>
      </c>
      <c r="L710" s="3">
        <f t="shared" si="67"/>
        <v>28.757841163975286</v>
      </c>
      <c r="M710" s="3">
        <f t="shared" si="68"/>
        <v>1.6609925371791925</v>
      </c>
      <c r="N710" s="3">
        <f t="shared" si="69"/>
        <v>25.266296528346921</v>
      </c>
      <c r="O710" s="3">
        <f t="shared" si="70"/>
        <v>0.91919014960586132</v>
      </c>
      <c r="P710" s="4">
        <f t="shared" si="71"/>
        <v>644.06514447598283</v>
      </c>
    </row>
    <row r="711" spans="1:16" x14ac:dyDescent="0.15">
      <c r="A711" t="s">
        <v>16</v>
      </c>
      <c r="B711" s="1">
        <v>2014</v>
      </c>
      <c r="C711" s="3">
        <v>10861.923828125</v>
      </c>
      <c r="D711" s="3">
        <v>7116.94482421875</v>
      </c>
      <c r="E711" s="3">
        <v>697.1146240234375</v>
      </c>
      <c r="F711" s="3">
        <v>264.01596069335938</v>
      </c>
      <c r="G711" s="3">
        <v>57.506877899169922</v>
      </c>
      <c r="H711" s="3">
        <v>536.39227294921875</v>
      </c>
      <c r="I711" s="3">
        <v>356.58267211914062</v>
      </c>
      <c r="J711" s="3">
        <v>297.76708984375</v>
      </c>
      <c r="K711" s="3">
        <f t="shared" si="66"/>
        <v>30.461165607328887</v>
      </c>
      <c r="L711" s="3">
        <f t="shared" si="67"/>
        <v>36.477919147561522</v>
      </c>
      <c r="M711" s="3">
        <f t="shared" si="68"/>
        <v>1.2826404060677128</v>
      </c>
      <c r="N711" s="3">
        <f t="shared" si="69"/>
        <v>12.660837514104605</v>
      </c>
      <c r="O711" s="3">
        <f t="shared" si="70"/>
        <v>0.83505765458019987</v>
      </c>
      <c r="P711" s="4">
        <f t="shared" si="71"/>
        <v>285.69329673447254</v>
      </c>
    </row>
    <row r="712" spans="1:16" x14ac:dyDescent="0.15">
      <c r="A712" t="s">
        <v>58</v>
      </c>
      <c r="B712" s="1">
        <v>2014</v>
      </c>
      <c r="C712" s="3">
        <v>579.9130859375</v>
      </c>
      <c r="D712" s="3">
        <v>381.06121826171875</v>
      </c>
      <c r="E712" s="3">
        <v>361.215087890625</v>
      </c>
      <c r="F712" s="3">
        <v>720.476806640625</v>
      </c>
      <c r="G712" s="3">
        <v>23.830974578857422</v>
      </c>
      <c r="H712" s="3">
        <v>4427.091796875</v>
      </c>
      <c r="I712" s="3">
        <v>148.42239379882812</v>
      </c>
      <c r="J712" s="3">
        <v>108.54983520507812</v>
      </c>
      <c r="K712" s="3">
        <f t="shared" si="66"/>
        <v>3.9071805210439794</v>
      </c>
      <c r="L712" s="3">
        <f t="shared" si="67"/>
        <v>5.3423672623905629</v>
      </c>
      <c r="M712" s="3">
        <f t="shared" si="68"/>
        <v>0.58034919795686313</v>
      </c>
      <c r="N712" s="3">
        <f t="shared" si="69"/>
        <v>0.1121385182444521</v>
      </c>
      <c r="O712" s="3">
        <f t="shared" si="70"/>
        <v>0.73135752918933983</v>
      </c>
      <c r="P712" s="4">
        <f t="shared" si="71"/>
        <v>15.253032884649246</v>
      </c>
    </row>
    <row r="713" spans="1:16" x14ac:dyDescent="0.15">
      <c r="A713" t="s">
        <v>17</v>
      </c>
      <c r="B713" s="1">
        <v>2014</v>
      </c>
      <c r="C713" s="3">
        <v>4794.87060546875</v>
      </c>
      <c r="D713" s="3">
        <v>2797.600341796875</v>
      </c>
      <c r="E713" s="3">
        <v>92.511062622070312</v>
      </c>
      <c r="F713" s="3">
        <v>208.85310363769531</v>
      </c>
      <c r="G713" s="3">
        <v>68.3675537109375</v>
      </c>
      <c r="H713" s="3">
        <v>175.25534057617188</v>
      </c>
      <c r="I713" s="3">
        <v>107.62751770019531</v>
      </c>
      <c r="J713" s="3">
        <v>92.373779296875</v>
      </c>
      <c r="K713" s="3">
        <f t="shared" si="66"/>
        <v>44.55060107235056</v>
      </c>
      <c r="L713" s="3">
        <f t="shared" si="67"/>
        <v>51.907268945430708</v>
      </c>
      <c r="M713" s="3">
        <f t="shared" si="68"/>
        <v>1.5516814656214788</v>
      </c>
      <c r="N713" s="3">
        <f t="shared" si="69"/>
        <v>10.596961225478289</v>
      </c>
      <c r="O713" s="3">
        <f t="shared" si="70"/>
        <v>0.85827287733411484</v>
      </c>
      <c r="P713" s="4">
        <f t="shared" si="71"/>
        <v>222.29381829821398</v>
      </c>
    </row>
    <row r="714" spans="1:16" x14ac:dyDescent="0.15">
      <c r="A714" t="s">
        <v>18</v>
      </c>
      <c r="B714" s="1">
        <v>2014</v>
      </c>
      <c r="C714" s="3">
        <v>9681.314453125</v>
      </c>
      <c r="D714" s="3">
        <v>7401.35400390625</v>
      </c>
      <c r="E714" s="3">
        <v>6.6414194107055664</v>
      </c>
      <c r="F714" s="3">
        <v>46.802474975585938</v>
      </c>
      <c r="G714" s="3">
        <v>7.8134350478649139E-2</v>
      </c>
      <c r="H714" s="3">
        <v>129.70301818847656</v>
      </c>
      <c r="I714" s="3">
        <v>89.181137084960938</v>
      </c>
      <c r="J714" s="3">
        <v>68.819175720214844</v>
      </c>
      <c r="K714" s="3">
        <f t="shared" si="66"/>
        <v>108.55787187263402</v>
      </c>
      <c r="L714" s="3">
        <f t="shared" si="67"/>
        <v>140.67757063066981</v>
      </c>
      <c r="M714" s="3">
        <f t="shared" si="68"/>
        <v>1.2795823300433224</v>
      </c>
      <c r="N714" s="3">
        <f t="shared" si="69"/>
        <v>54.825662998274126</v>
      </c>
      <c r="O714" s="3">
        <f t="shared" si="70"/>
        <v>0.77167860793984167</v>
      </c>
      <c r="P714" s="4">
        <f t="shared" si="71"/>
        <v>503.2877578324543</v>
      </c>
    </row>
    <row r="715" spans="1:16" x14ac:dyDescent="0.15">
      <c r="A715" t="s">
        <v>19</v>
      </c>
      <c r="B715" s="1">
        <v>2014</v>
      </c>
      <c r="C715" s="3">
        <v>1037.1552734375</v>
      </c>
      <c r="D715" s="3">
        <v>656.2503662109375</v>
      </c>
      <c r="E715" s="3">
        <v>16.173809051513672</v>
      </c>
      <c r="F715" s="3">
        <v>60.241580963134766</v>
      </c>
      <c r="G715" s="3">
        <v>7.8134350478649139E-2</v>
      </c>
      <c r="H715" s="3">
        <v>129.23420715332031</v>
      </c>
      <c r="I715" s="3">
        <v>44.767936706542969</v>
      </c>
      <c r="J715" s="3">
        <v>36.538017272949219</v>
      </c>
      <c r="K715" s="3">
        <f t="shared" si="66"/>
        <v>23.167368204528323</v>
      </c>
      <c r="L715" s="3">
        <f t="shared" si="67"/>
        <v>28.385647357098218</v>
      </c>
      <c r="M715" s="3">
        <f t="shared" si="68"/>
        <v>1.3760300049045522</v>
      </c>
      <c r="N715" s="3">
        <f t="shared" si="69"/>
        <v>5.471557960603131</v>
      </c>
      <c r="O715" s="3">
        <f t="shared" si="70"/>
        <v>0.81616487068543142</v>
      </c>
      <c r="P715" s="4">
        <f t="shared" si="71"/>
        <v>130.32452838060686</v>
      </c>
    </row>
    <row r="716" spans="1:16" x14ac:dyDescent="0.15">
      <c r="A716" t="s">
        <v>20</v>
      </c>
      <c r="B716" s="1">
        <v>2014</v>
      </c>
      <c r="C716" s="3">
        <v>38.989040374755859</v>
      </c>
      <c r="D716" s="3">
        <v>19.533586502075195</v>
      </c>
      <c r="E716" s="3">
        <v>1.4845526218414307</v>
      </c>
      <c r="F716" s="3">
        <v>7.5008974075317383</v>
      </c>
      <c r="G716" s="3">
        <v>2.0314929485321045</v>
      </c>
      <c r="H716" s="3">
        <v>61.179191589355469</v>
      </c>
      <c r="I716" s="3">
        <v>11.138773918151855</v>
      </c>
      <c r="J716" s="3">
        <v>10.287402153015137</v>
      </c>
      <c r="K716" s="3">
        <f t="shared" si="66"/>
        <v>3.5002991048430325</v>
      </c>
      <c r="L716" s="3">
        <f t="shared" si="67"/>
        <v>3.7899792187407151</v>
      </c>
      <c r="M716" s="3">
        <f t="shared" si="68"/>
        <v>0.91859275371868909</v>
      </c>
      <c r="N716" s="3">
        <f t="shared" si="69"/>
        <v>0.5513812490413611</v>
      </c>
      <c r="O716" s="3">
        <f t="shared" si="70"/>
        <v>0.92356683317278621</v>
      </c>
      <c r="P716" s="4">
        <f t="shared" si="71"/>
        <v>4.7473394165213829</v>
      </c>
    </row>
    <row r="717" spans="1:16" x14ac:dyDescent="0.15">
      <c r="A717" t="s">
        <v>21</v>
      </c>
      <c r="B717" s="1">
        <v>2014</v>
      </c>
      <c r="C717" s="3">
        <v>8782.06640625</v>
      </c>
      <c r="D717" s="3">
        <v>4932.54296875</v>
      </c>
      <c r="E717" s="3">
        <v>75.555915832519531</v>
      </c>
      <c r="F717" s="3">
        <v>480.91690063476562</v>
      </c>
      <c r="G717" s="3">
        <v>133.76600646972656</v>
      </c>
      <c r="H717" s="3">
        <v>139.62608337402344</v>
      </c>
      <c r="I717" s="3">
        <v>528.48870849609375</v>
      </c>
      <c r="J717" s="3">
        <v>444.62863159179688</v>
      </c>
      <c r="K717" s="3">
        <f t="shared" si="66"/>
        <v>16.617320796201856</v>
      </c>
      <c r="L717" s="3">
        <f t="shared" si="67"/>
        <v>19.751463990993294</v>
      </c>
      <c r="M717" s="3">
        <f t="shared" si="68"/>
        <v>1.4682743569822923</v>
      </c>
      <c r="N717" s="3">
        <f t="shared" si="69"/>
        <v>11.642531796789093</v>
      </c>
      <c r="O717" s="3">
        <f t="shared" si="70"/>
        <v>0.84132096758900443</v>
      </c>
      <c r="P717" s="4">
        <f t="shared" si="71"/>
        <v>212.33406450180982</v>
      </c>
    </row>
    <row r="718" spans="1:16" x14ac:dyDescent="0.15">
      <c r="A718" t="s">
        <v>22</v>
      </c>
      <c r="B718" s="1">
        <v>2014</v>
      </c>
      <c r="C718" s="3">
        <v>4501.86669921875</v>
      </c>
      <c r="D718" s="3">
        <v>2202.060302734375</v>
      </c>
      <c r="E718" s="3">
        <v>654.60955810546875</v>
      </c>
      <c r="F718" s="3">
        <v>100.32450103759766</v>
      </c>
      <c r="G718" s="3">
        <v>268.23519897460938</v>
      </c>
      <c r="H718" s="3">
        <v>135.95376586914062</v>
      </c>
      <c r="I718" s="3">
        <v>247.03955078125</v>
      </c>
      <c r="J718" s="3">
        <v>195.03495788574219</v>
      </c>
      <c r="K718" s="3">
        <f t="shared" si="66"/>
        <v>18.223262975429748</v>
      </c>
      <c r="L718" s="3">
        <f t="shared" si="67"/>
        <v>23.082357891225275</v>
      </c>
      <c r="M718" s="3">
        <f t="shared" si="68"/>
        <v>1.3647212984532602</v>
      </c>
      <c r="N718" s="3">
        <f t="shared" si="69"/>
        <v>8.9231844215581493</v>
      </c>
      <c r="O718" s="3">
        <f t="shared" si="70"/>
        <v>0.78948879751826806</v>
      </c>
      <c r="P718" s="4">
        <f t="shared" si="71"/>
        <v>321.18025908806044</v>
      </c>
    </row>
    <row r="719" spans="1:16" x14ac:dyDescent="0.15">
      <c r="A719" t="s">
        <v>23</v>
      </c>
      <c r="B719" s="1">
        <v>2014</v>
      </c>
      <c r="C719" s="3">
        <v>932.611572265625</v>
      </c>
      <c r="D719" s="3">
        <v>511.77996826171875</v>
      </c>
      <c r="E719" s="3">
        <v>53.443893432617188</v>
      </c>
      <c r="F719" s="3">
        <v>16.095674514770508</v>
      </c>
      <c r="G719" s="3">
        <v>7.8134350478649139E-2</v>
      </c>
      <c r="H719" s="3">
        <v>134.85987854003906</v>
      </c>
      <c r="I719" s="3">
        <v>100.67465209960938</v>
      </c>
      <c r="J719" s="3">
        <v>93.863677978515625</v>
      </c>
      <c r="K719" s="3">
        <f t="shared" si="66"/>
        <v>9.2636185257723245</v>
      </c>
      <c r="L719" s="3">
        <f t="shared" si="67"/>
        <v>9.9358089556120923</v>
      </c>
      <c r="M719" s="3">
        <f t="shared" si="68"/>
        <v>1.2275045828352174</v>
      </c>
      <c r="N719" s="3">
        <f t="shared" si="69"/>
        <v>6.1748579955081659</v>
      </c>
      <c r="O719" s="3">
        <f t="shared" si="70"/>
        <v>0.93234668331056314</v>
      </c>
      <c r="P719" s="4">
        <f t="shared" si="71"/>
        <v>197.2043915152816</v>
      </c>
    </row>
    <row r="720" spans="1:16" x14ac:dyDescent="0.15">
      <c r="A720" t="s">
        <v>24</v>
      </c>
      <c r="B720" s="1">
        <v>2014</v>
      </c>
      <c r="C720" s="3">
        <v>22607.078125</v>
      </c>
      <c r="D720" s="3">
        <v>14300.5390625</v>
      </c>
      <c r="E720" s="3">
        <v>661.64166259765625</v>
      </c>
      <c r="F720" s="3">
        <v>920.11004638671875</v>
      </c>
      <c r="G720" s="3">
        <v>619.13653564453125</v>
      </c>
      <c r="H720" s="3">
        <v>1050.828857421875</v>
      </c>
      <c r="I720" s="3">
        <v>867.61822509765625</v>
      </c>
      <c r="J720" s="3">
        <v>754.81158447265625</v>
      </c>
      <c r="K720" s="3">
        <f t="shared" si="66"/>
        <v>26.056481377457718</v>
      </c>
      <c r="L720" s="3">
        <f t="shared" si="67"/>
        <v>29.950624222062348</v>
      </c>
      <c r="M720" s="3">
        <f t="shared" si="68"/>
        <v>1.3631359070954876</v>
      </c>
      <c r="N720" s="3">
        <f t="shared" si="69"/>
        <v>8.7283473603275876</v>
      </c>
      <c r="O720" s="3">
        <f t="shared" si="70"/>
        <v>0.8699812459422428</v>
      </c>
      <c r="P720" s="4">
        <f t="shared" si="71"/>
        <v>264.17555034652025</v>
      </c>
    </row>
    <row r="721" spans="1:16" x14ac:dyDescent="0.15">
      <c r="A721" t="s">
        <v>25</v>
      </c>
      <c r="B721" s="1">
        <v>2014</v>
      </c>
      <c r="C721" s="3">
        <v>3717.163330078125</v>
      </c>
      <c r="D721" s="3">
        <v>1398.057861328125</v>
      </c>
      <c r="E721" s="3">
        <v>417.4718017578125</v>
      </c>
      <c r="F721" s="3">
        <v>212.99423217773438</v>
      </c>
      <c r="G721" s="3">
        <v>7.8134350478649139E-2</v>
      </c>
      <c r="H721" s="3">
        <v>31.956947326660156</v>
      </c>
      <c r="I721" s="3">
        <v>692.30670166015625</v>
      </c>
      <c r="J721" s="3">
        <v>339.48428344726562</v>
      </c>
      <c r="K721" s="3">
        <f t="shared" si="66"/>
        <v>5.3692436042643266</v>
      </c>
      <c r="L721" s="3">
        <f t="shared" si="67"/>
        <v>10.949441583370197</v>
      </c>
      <c r="M721" s="3">
        <f t="shared" si="68"/>
        <v>1.3054951617186794</v>
      </c>
      <c r="N721" s="3">
        <f t="shared" si="69"/>
        <v>15.170280125257745</v>
      </c>
      <c r="O721" s="3">
        <f t="shared" si="70"/>
        <v>0.49036688888491181</v>
      </c>
      <c r="P721" s="4">
        <f t="shared" si="71"/>
        <v>1632.1623489822134</v>
      </c>
    </row>
    <row r="722" spans="1:16" x14ac:dyDescent="0.15">
      <c r="A722" t="s">
        <v>26</v>
      </c>
      <c r="B722" s="1">
        <v>2014</v>
      </c>
      <c r="C722" s="3">
        <v>1997.973388671875</v>
      </c>
      <c r="D722" s="3">
        <v>1006.7610473632812</v>
      </c>
      <c r="E722" s="3">
        <v>141.18876647949219</v>
      </c>
      <c r="F722" s="3">
        <v>30.159856796264648</v>
      </c>
      <c r="G722" s="3">
        <v>7.8134350478649139E-2</v>
      </c>
      <c r="H722" s="3">
        <v>33.988441467285156</v>
      </c>
      <c r="I722" s="3">
        <v>70.380020141601562</v>
      </c>
      <c r="J722" s="3">
        <v>60.660202026367188</v>
      </c>
      <c r="K722" s="3">
        <f t="shared" si="66"/>
        <v>28.388360569548556</v>
      </c>
      <c r="L722" s="3">
        <f t="shared" si="67"/>
        <v>32.937137067288624</v>
      </c>
      <c r="M722" s="3">
        <f t="shared" si="68"/>
        <v>1.5621492993828876</v>
      </c>
      <c r="N722" s="3">
        <f t="shared" si="69"/>
        <v>31.108272830265744</v>
      </c>
      <c r="O722" s="3">
        <f t="shared" si="70"/>
        <v>0.86189520696813493</v>
      </c>
      <c r="P722" s="4">
        <f t="shared" si="71"/>
        <v>261.90881228033948</v>
      </c>
    </row>
    <row r="723" spans="1:16" x14ac:dyDescent="0.15">
      <c r="A723" t="s">
        <v>44</v>
      </c>
      <c r="B723" s="1">
        <v>2014</v>
      </c>
      <c r="C723" s="3">
        <v>20272.189453125</v>
      </c>
      <c r="D723" s="3">
        <v>10633.849609375</v>
      </c>
      <c r="E723" s="3">
        <v>3623.011474609375</v>
      </c>
      <c r="F723" s="3">
        <v>235.34065246582031</v>
      </c>
      <c r="G723" s="3">
        <v>16.486347198486328</v>
      </c>
      <c r="H723" s="3">
        <v>889.0125732421875</v>
      </c>
      <c r="I723" s="3">
        <v>173.75068664550781</v>
      </c>
      <c r="J723" s="3">
        <v>166.08834838867188</v>
      </c>
      <c r="K723" s="3">
        <f t="shared" si="66"/>
        <v>116.67401058670362</v>
      </c>
      <c r="L723" s="3">
        <f t="shared" si="67"/>
        <v>122.05666231134413</v>
      </c>
      <c r="M723" s="3">
        <f t="shared" si="68"/>
        <v>1.3888200269807318</v>
      </c>
      <c r="N723" s="3">
        <f t="shared" si="69"/>
        <v>17.769535642489984</v>
      </c>
      <c r="O723" s="3">
        <f t="shared" si="70"/>
        <v>0.95590038574944514</v>
      </c>
      <c r="P723" s="4">
        <f t="shared" si="71"/>
        <v>2657.4253151186294</v>
      </c>
    </row>
    <row r="724" spans="1:16" x14ac:dyDescent="0.15">
      <c r="A724" t="s">
        <v>27</v>
      </c>
      <c r="B724" s="1">
        <v>2014</v>
      </c>
      <c r="C724" s="3">
        <v>215.72892761230469</v>
      </c>
      <c r="D724" s="3">
        <v>134.70361328125</v>
      </c>
      <c r="E724" s="3">
        <v>21.018138885498047</v>
      </c>
      <c r="F724" s="3">
        <v>7.8134346008300781</v>
      </c>
      <c r="G724" s="3">
        <v>7.8134350478649139E-2</v>
      </c>
      <c r="H724" s="3">
        <v>39.145305633544922</v>
      </c>
      <c r="I724" s="3">
        <v>3.6892755031585693</v>
      </c>
      <c r="J724" s="3">
        <v>2.9797992706298828</v>
      </c>
      <c r="K724" s="3">
        <f t="shared" si="66"/>
        <v>58.474604953630759</v>
      </c>
      <c r="L724" s="3">
        <f t="shared" si="67"/>
        <v>72.397134175653036</v>
      </c>
      <c r="M724" s="3">
        <f t="shared" si="68"/>
        <v>1.328455133067949</v>
      </c>
      <c r="N724" s="3">
        <f t="shared" si="69"/>
        <v>4.5863788679907653</v>
      </c>
      <c r="O724" s="3">
        <f t="shared" si="70"/>
        <v>0.80769226046651454</v>
      </c>
      <c r="P724" s="4">
        <f t="shared" si="71"/>
        <v>104.00915321033662</v>
      </c>
    </row>
    <row r="725" spans="1:16" x14ac:dyDescent="0.15">
      <c r="A725" t="s">
        <v>51</v>
      </c>
      <c r="B725" s="1">
        <v>2014</v>
      </c>
      <c r="C725" s="3">
        <v>2757.673583984375</v>
      </c>
      <c r="D725" s="3">
        <v>2104.704833984375</v>
      </c>
      <c r="E725" s="3">
        <v>53.678295135498047</v>
      </c>
      <c r="F725" s="3">
        <v>14.064182281494141</v>
      </c>
      <c r="G725" s="3">
        <v>7.8134350478649139E-2</v>
      </c>
      <c r="H725" s="3">
        <v>46.099262237548828</v>
      </c>
      <c r="I725" s="3">
        <v>26.108718872070312</v>
      </c>
      <c r="J725" s="3">
        <v>23.980289459228516</v>
      </c>
      <c r="K725" s="3">
        <f t="shared" si="66"/>
        <v>105.62270778189674</v>
      </c>
      <c r="L725" s="3">
        <f t="shared" si="67"/>
        <v>114.99751029581999</v>
      </c>
      <c r="M725" s="3">
        <f t="shared" si="68"/>
        <v>1.2486793639910005</v>
      </c>
      <c r="N725" s="3">
        <f t="shared" si="69"/>
        <v>45.776914146909604</v>
      </c>
      <c r="O725" s="3">
        <f t="shared" si="70"/>
        <v>0.91847821322559509</v>
      </c>
      <c r="P725" s="4">
        <f t="shared" si="71"/>
        <v>1329.5541653838416</v>
      </c>
    </row>
    <row r="726" spans="1:16" x14ac:dyDescent="0.15">
      <c r="A726" t="s">
        <v>28</v>
      </c>
      <c r="B726" s="1">
        <v>2014</v>
      </c>
      <c r="C726" s="3">
        <v>8104.01611328125</v>
      </c>
      <c r="D726" s="3">
        <v>5372.986328125</v>
      </c>
      <c r="E726" s="3">
        <v>422.70681762695312</v>
      </c>
      <c r="F726" s="3">
        <v>218.30735778808594</v>
      </c>
      <c r="G726" s="3">
        <v>7.8134350478649139E-2</v>
      </c>
      <c r="H726" s="3">
        <v>310.66217041015625</v>
      </c>
      <c r="I726" s="3">
        <v>324.51434326171875</v>
      </c>
      <c r="J726" s="3">
        <v>259.10064697265625</v>
      </c>
      <c r="K726" s="3">
        <f t="shared" si="66"/>
        <v>24.972751687420523</v>
      </c>
      <c r="L726" s="3">
        <f t="shared" si="67"/>
        <v>31.27748312468125</v>
      </c>
      <c r="M726" s="3">
        <f t="shared" si="68"/>
        <v>1.2703597224855261</v>
      </c>
      <c r="N726" s="3">
        <f t="shared" si="69"/>
        <v>15.318121006791024</v>
      </c>
      <c r="O726" s="3">
        <f t="shared" si="70"/>
        <v>0.79842587038962787</v>
      </c>
      <c r="P726" s="4">
        <f t="shared" si="71"/>
        <v>436.60870480224128</v>
      </c>
    </row>
    <row r="727" spans="1:16" x14ac:dyDescent="0.15">
      <c r="A727" t="s">
        <v>29</v>
      </c>
      <c r="B727" s="1">
        <v>2014</v>
      </c>
      <c r="C727" s="3">
        <v>1161.154541015625</v>
      </c>
      <c r="D727" s="3">
        <v>542.33050537109375</v>
      </c>
      <c r="E727" s="3">
        <v>114.93562316894531</v>
      </c>
      <c r="F727" s="3">
        <v>115.79509735107422</v>
      </c>
      <c r="G727" s="3">
        <v>88.838752746582031</v>
      </c>
      <c r="H727" s="3">
        <v>71.571060180664062</v>
      </c>
      <c r="I727" s="3">
        <v>92.01904296875</v>
      </c>
      <c r="J727" s="3">
        <v>81.305953979492188</v>
      </c>
      <c r="K727" s="3">
        <f t="shared" si="66"/>
        <v>12.618633095433923</v>
      </c>
      <c r="L727" s="3">
        <f t="shared" si="67"/>
        <v>14.281297791653772</v>
      </c>
      <c r="M727" s="3">
        <f t="shared" si="68"/>
        <v>1.3979857301425112</v>
      </c>
      <c r="N727" s="3">
        <f t="shared" si="69"/>
        <v>4.2039605300484242</v>
      </c>
      <c r="O727" s="3">
        <f t="shared" si="70"/>
        <v>0.88357747870844494</v>
      </c>
      <c r="P727" s="4">
        <f t="shared" si="71"/>
        <v>387.91610125513716</v>
      </c>
    </row>
    <row r="728" spans="1:16" x14ac:dyDescent="0.15">
      <c r="A728" t="s">
        <v>30</v>
      </c>
      <c r="B728" s="1">
        <v>2014</v>
      </c>
      <c r="C728" s="3">
        <v>9989.5546875</v>
      </c>
      <c r="D728" s="3">
        <v>5131.78564453125</v>
      </c>
      <c r="E728" s="3">
        <v>704.224853515625</v>
      </c>
      <c r="F728" s="3">
        <v>415.75286865234375</v>
      </c>
      <c r="G728" s="3">
        <v>7.8134350478649139E-2</v>
      </c>
      <c r="H728" s="3">
        <v>79.07196044921875</v>
      </c>
      <c r="I728" s="3">
        <v>1074.0758056640625</v>
      </c>
      <c r="J728" s="3">
        <v>825.33349609375</v>
      </c>
      <c r="K728" s="3">
        <f t="shared" si="66"/>
        <v>9.3006048873094365</v>
      </c>
      <c r="L728" s="3">
        <f t="shared" si="67"/>
        <v>12.1036583814663</v>
      </c>
      <c r="M728" s="3">
        <f t="shared" si="68"/>
        <v>1.2914043382302571</v>
      </c>
      <c r="N728" s="3">
        <f t="shared" si="69"/>
        <v>20.184875470983197</v>
      </c>
      <c r="O728" s="3">
        <f t="shared" si="70"/>
        <v>0.76841270582710497</v>
      </c>
      <c r="P728" s="4">
        <f t="shared" si="71"/>
        <v>250.60782657640414</v>
      </c>
    </row>
    <row r="729" spans="1:16" x14ac:dyDescent="0.15">
      <c r="A729" t="s">
        <v>31</v>
      </c>
      <c r="B729" s="1">
        <v>2014</v>
      </c>
      <c r="C729" s="3">
        <v>2004.61474609375</v>
      </c>
      <c r="D729" s="3">
        <v>1359.77197265625</v>
      </c>
      <c r="E729" s="3">
        <v>48.912101745605469</v>
      </c>
      <c r="F729" s="3">
        <v>83.838150024414062</v>
      </c>
      <c r="G729" s="3">
        <v>7.8134350478649139E-2</v>
      </c>
      <c r="H729" s="3">
        <v>150.48675537109375</v>
      </c>
      <c r="I729" s="3">
        <v>81.944480895996094</v>
      </c>
      <c r="J729" s="3">
        <v>74.636878967285156</v>
      </c>
      <c r="K729" s="3">
        <f t="shared" si="66"/>
        <v>24.46308432459297</v>
      </c>
      <c r="L729" s="3">
        <f t="shared" si="67"/>
        <v>26.858233809219339</v>
      </c>
      <c r="M729" s="3">
        <f t="shared" si="68"/>
        <v>1.2806867782363569</v>
      </c>
      <c r="N729" s="3">
        <f t="shared" si="69"/>
        <v>8.5519997874860056</v>
      </c>
      <c r="O729" s="3">
        <f t="shared" si="70"/>
        <v>0.91082252460680369</v>
      </c>
      <c r="P729" s="4">
        <f t="shared" si="71"/>
        <v>708.94869536686872</v>
      </c>
    </row>
    <row r="730" spans="1:16" x14ac:dyDescent="0.15">
      <c r="A730" t="s">
        <v>32</v>
      </c>
      <c r="B730" s="1">
        <v>2014</v>
      </c>
      <c r="C730" s="3">
        <v>10060.5</v>
      </c>
      <c r="D730" s="3">
        <v>6670.0166015625</v>
      </c>
      <c r="E730" s="3">
        <v>226.98027038574219</v>
      </c>
      <c r="F730" s="3">
        <v>123.76480102539062</v>
      </c>
      <c r="G730" s="3">
        <v>7.8134350478649139E-2</v>
      </c>
      <c r="H730" s="3">
        <v>978.9451904296875</v>
      </c>
      <c r="I730" s="3">
        <v>203.76152038574219</v>
      </c>
      <c r="J730" s="3">
        <v>127.84757995605469</v>
      </c>
      <c r="K730" s="3">
        <f t="shared" si="66"/>
        <v>49.37389542909969</v>
      </c>
      <c r="L730" s="3">
        <f t="shared" si="67"/>
        <v>78.691360473605499</v>
      </c>
      <c r="M730" s="3">
        <f t="shared" si="68"/>
        <v>1.3917621237850941</v>
      </c>
      <c r="N730" s="3">
        <f t="shared" si="69"/>
        <v>9.1227859319314657</v>
      </c>
      <c r="O730" s="3">
        <f t="shared" si="70"/>
        <v>0.62743730864407399</v>
      </c>
      <c r="P730" s="4">
        <f t="shared" si="71"/>
        <v>628.03496973772701</v>
      </c>
    </row>
    <row r="731" spans="1:16" x14ac:dyDescent="0.15">
      <c r="A731" t="s">
        <v>33</v>
      </c>
      <c r="B731" s="1">
        <v>2014</v>
      </c>
      <c r="C731" s="3">
        <v>13481.5341796875</v>
      </c>
      <c r="D731" s="3">
        <v>10097.2236328125</v>
      </c>
      <c r="E731" s="3">
        <v>67.586212158203125</v>
      </c>
      <c r="F731" s="3">
        <v>127.5933837890625</v>
      </c>
      <c r="G731" s="3">
        <v>7.8134350478649139E-2</v>
      </c>
      <c r="H731" s="3">
        <v>533.26690673828125</v>
      </c>
      <c r="I731" s="3">
        <v>338.49102783203125</v>
      </c>
      <c r="J731" s="3">
        <v>285.77694702148438</v>
      </c>
      <c r="K731" s="3">
        <f t="shared" si="66"/>
        <v>39.828335380214021</v>
      </c>
      <c r="L731" s="3">
        <f t="shared" si="67"/>
        <v>47.175023458676584</v>
      </c>
      <c r="M731" s="3">
        <f t="shared" si="68"/>
        <v>1.2495538918920457</v>
      </c>
      <c r="N731" s="3">
        <f t="shared" si="69"/>
        <v>20.397564541930855</v>
      </c>
      <c r="O731" s="3">
        <f t="shared" si="70"/>
        <v>0.84426742076984951</v>
      </c>
      <c r="P731" s="4">
        <f t="shared" si="71"/>
        <v>4330.846746719877</v>
      </c>
    </row>
    <row r="732" spans="1:16" x14ac:dyDescent="0.15">
      <c r="A732" t="s">
        <v>34</v>
      </c>
      <c r="B732" s="1">
        <v>2014</v>
      </c>
      <c r="C732" s="3">
        <v>6692.67529296875</v>
      </c>
      <c r="D732" s="3">
        <v>4293.794921875</v>
      </c>
      <c r="E732" s="3">
        <v>5.7038073539733887</v>
      </c>
      <c r="F732" s="3">
        <v>138.68846130371094</v>
      </c>
      <c r="G732" s="3">
        <v>7.8134350478649139E-2</v>
      </c>
      <c r="H732" s="3">
        <v>120.32688903808594</v>
      </c>
      <c r="I732" s="3">
        <v>191.62948608398438</v>
      </c>
      <c r="J732" s="3">
        <v>161.05105590820312</v>
      </c>
      <c r="K732" s="3">
        <f t="shared" si="66"/>
        <v>34.925080840824201</v>
      </c>
      <c r="L732" s="3">
        <f t="shared" si="67"/>
        <v>41.556233551076389</v>
      </c>
      <c r="M732" s="3">
        <f t="shared" si="68"/>
        <v>1.4386107892209352</v>
      </c>
      <c r="N732" s="3">
        <f t="shared" si="69"/>
        <v>25.831121538689473</v>
      </c>
      <c r="O732" s="3">
        <f t="shared" si="70"/>
        <v>0.8404294098958246</v>
      </c>
      <c r="P732" s="4">
        <f t="shared" si="71"/>
        <v>316.8016817075017</v>
      </c>
    </row>
    <row r="733" spans="1:16" x14ac:dyDescent="0.15">
      <c r="A733" t="s">
        <v>35</v>
      </c>
      <c r="B733" s="1">
        <v>2014</v>
      </c>
      <c r="C733" s="3">
        <v>359749.75</v>
      </c>
      <c r="D733" s="3">
        <v>96018.828125</v>
      </c>
      <c r="E733" s="3">
        <v>21661.263671875</v>
      </c>
      <c r="F733" s="3">
        <v>15069.771484375</v>
      </c>
      <c r="G733" s="3">
        <v>344.25991821289062</v>
      </c>
      <c r="H733" s="3">
        <v>25365.611328125</v>
      </c>
      <c r="I733" s="3">
        <v>26116.59375</v>
      </c>
      <c r="J733" s="3">
        <v>22941.830078125</v>
      </c>
      <c r="K733" s="3">
        <f t="shared" si="66"/>
        <v>13.774757667239818</v>
      </c>
      <c r="L733" s="3">
        <f t="shared" si="67"/>
        <v>15.680952599462449</v>
      </c>
      <c r="M733" s="3">
        <f t="shared" si="68"/>
        <v>2.157568385753704</v>
      </c>
      <c r="N733" s="3">
        <f t="shared" si="69"/>
        <v>8.821797492822494</v>
      </c>
      <c r="O733" s="3">
        <f t="shared" si="70"/>
        <v>0.87843883079603369</v>
      </c>
      <c r="P733" s="4">
        <f t="shared" si="71"/>
        <v>342.0298514247379</v>
      </c>
    </row>
    <row r="734" spans="1:16" x14ac:dyDescent="0.15">
      <c r="A734" t="s">
        <v>52</v>
      </c>
      <c r="B734" s="1">
        <v>2014</v>
      </c>
      <c r="C734" s="3">
        <v>1112.711181640625</v>
      </c>
      <c r="D734" s="3">
        <v>120.95196533203125</v>
      </c>
      <c r="E734" s="3">
        <v>757.199951171875</v>
      </c>
      <c r="F734" s="3">
        <v>39.692249298095703</v>
      </c>
      <c r="G734" s="3">
        <v>39.535980224609375</v>
      </c>
      <c r="H734" s="3">
        <v>386.99942016601562</v>
      </c>
      <c r="I734" s="3">
        <v>39.234024047851562</v>
      </c>
      <c r="J734" s="3">
        <v>35.473800659179688</v>
      </c>
      <c r="K734" s="3">
        <f t="shared" si="66"/>
        <v>28.360873212584895</v>
      </c>
      <c r="L734" s="3">
        <f t="shared" si="67"/>
        <v>31.367126187892264</v>
      </c>
      <c r="M734" s="3">
        <f t="shared" si="68"/>
        <v>1.1677596749197747</v>
      </c>
      <c r="N734" s="3">
        <f t="shared" si="69"/>
        <v>2.3866263238217047</v>
      </c>
      <c r="O734" s="3">
        <f t="shared" si="70"/>
        <v>0.90415912005136823</v>
      </c>
      <c r="P734" s="4">
        <f t="shared" si="71"/>
        <v>1.0579032789743079</v>
      </c>
    </row>
    <row r="735" spans="1:16" x14ac:dyDescent="0.15">
      <c r="A735" t="s">
        <v>61</v>
      </c>
      <c r="B735" s="1">
        <v>2014</v>
      </c>
      <c r="C735" s="3">
        <v>1833.42236328125</v>
      </c>
      <c r="D735" s="3">
        <v>1591.9091796875</v>
      </c>
      <c r="E735" s="3">
        <v>22.033885955810547</v>
      </c>
      <c r="F735" s="3">
        <v>10.548136711120605</v>
      </c>
      <c r="G735" s="3">
        <v>7.8134350478649139E-2</v>
      </c>
      <c r="H735" s="3">
        <v>11.798286437988281</v>
      </c>
      <c r="I735" s="3">
        <v>21.709966659545898</v>
      </c>
      <c r="J735" s="3">
        <v>19.368696212768555</v>
      </c>
      <c r="K735" s="3">
        <f t="shared" si="66"/>
        <v>84.450722197451739</v>
      </c>
      <c r="L735" s="3">
        <f t="shared" si="67"/>
        <v>94.659048969573433</v>
      </c>
      <c r="M735" s="3">
        <f t="shared" si="68"/>
        <v>1.107793530255117</v>
      </c>
      <c r="N735" s="3">
        <f t="shared" si="69"/>
        <v>81.759578235377575</v>
      </c>
      <c r="O735" s="3">
        <f t="shared" si="70"/>
        <v>0.89215688427840656</v>
      </c>
      <c r="P735" s="4">
        <f t="shared" si="71"/>
        <v>1.7431149806549628</v>
      </c>
    </row>
    <row r="736" spans="1:16" x14ac:dyDescent="0.15">
      <c r="A736" t="s">
        <v>36</v>
      </c>
      <c r="B736" s="1">
        <v>2014</v>
      </c>
      <c r="C736" s="3">
        <v>8405.615234375</v>
      </c>
      <c r="D736" s="3">
        <v>471.618896484375</v>
      </c>
      <c r="E736" s="3">
        <v>895.888427734375</v>
      </c>
      <c r="F736" s="3">
        <v>478.10406494140625</v>
      </c>
      <c r="G736" s="3">
        <v>7.8134350478649139E-2</v>
      </c>
      <c r="H736" s="3">
        <v>1180.6881103515625</v>
      </c>
      <c r="I736" s="3">
        <v>839.0263671875</v>
      </c>
      <c r="J736" s="3">
        <v>596.8822021484375</v>
      </c>
      <c r="K736" s="3">
        <f t="shared" si="66"/>
        <v>10.018296877309661</v>
      </c>
      <c r="L736" s="3">
        <f t="shared" si="67"/>
        <v>14.082536225941318</v>
      </c>
      <c r="M736" s="3">
        <f t="shared" si="68"/>
        <v>2.9983475707975713</v>
      </c>
      <c r="N736" s="3">
        <f t="shared" si="69"/>
        <v>5.0670719618712559</v>
      </c>
      <c r="O736" s="3">
        <f t="shared" si="70"/>
        <v>0.71139862284572308</v>
      </c>
      <c r="P736" s="4">
        <f t="shared" si="71"/>
        <v>437.08639201810229</v>
      </c>
    </row>
    <row r="737" spans="1:16" x14ac:dyDescent="0.15">
      <c r="A737" t="s">
        <v>38</v>
      </c>
      <c r="B737" s="1">
        <v>2014</v>
      </c>
      <c r="C737" s="3">
        <v>28054.44921875</v>
      </c>
      <c r="D737" s="3">
        <v>12087.3046875</v>
      </c>
      <c r="E737" s="3">
        <v>2755.95458984375</v>
      </c>
      <c r="F737" s="3">
        <v>2371.45556640625</v>
      </c>
      <c r="G737" s="3">
        <v>7.8134350478649139E-2</v>
      </c>
      <c r="H737" s="3">
        <v>238.62229919433594</v>
      </c>
      <c r="I737" s="3">
        <v>1459.463134765625</v>
      </c>
      <c r="J737" s="3">
        <v>1188.798095703125</v>
      </c>
      <c r="K737" s="3">
        <f t="shared" si="66"/>
        <v>19.222444576001749</v>
      </c>
      <c r="L737" s="3">
        <f t="shared" si="67"/>
        <v>23.599002488439343</v>
      </c>
      <c r="M737" s="3">
        <f t="shared" si="68"/>
        <v>1.6038885359462958</v>
      </c>
      <c r="N737" s="3">
        <f t="shared" si="69"/>
        <v>10.748188698022634</v>
      </c>
      <c r="O737" s="3">
        <f t="shared" si="70"/>
        <v>0.81454479211222686</v>
      </c>
      <c r="P737" s="4">
        <f t="shared" si="71"/>
        <v>260.8606458571449</v>
      </c>
    </row>
    <row r="738" spans="1:16" x14ac:dyDescent="0.15">
      <c r="A738" t="s">
        <v>39</v>
      </c>
      <c r="B738" s="1">
        <v>2014</v>
      </c>
      <c r="C738" s="3">
        <v>3407.048095703125</v>
      </c>
      <c r="D738" s="3">
        <v>2690.86865234375</v>
      </c>
      <c r="E738" s="3">
        <v>141.18876647949219</v>
      </c>
      <c r="F738" s="3">
        <v>51.803070068359375</v>
      </c>
      <c r="G738" s="3">
        <v>8.204106330871582</v>
      </c>
      <c r="H738" s="3">
        <v>62.116806030273438</v>
      </c>
      <c r="I738" s="3">
        <v>39.375919342041016</v>
      </c>
      <c r="J738" s="3">
        <v>36.467067718505859</v>
      </c>
      <c r="K738" s="3">
        <f t="shared" si="66"/>
        <v>86.526185359829199</v>
      </c>
      <c r="L738" s="3">
        <f t="shared" si="67"/>
        <v>93.428079329069774</v>
      </c>
      <c r="M738" s="3">
        <f t="shared" si="68"/>
        <v>1.1716522645718437</v>
      </c>
      <c r="N738" s="3">
        <f t="shared" si="69"/>
        <v>27.898272132337567</v>
      </c>
      <c r="O738" s="3">
        <f t="shared" si="70"/>
        <v>0.92612612804624928</v>
      </c>
      <c r="P738" s="4">
        <f t="shared" si="71"/>
        <v>337.87878677826257</v>
      </c>
    </row>
    <row r="739" spans="1:16" x14ac:dyDescent="0.15">
      <c r="A739" t="s">
        <v>40</v>
      </c>
      <c r="B739" s="1">
        <v>2014</v>
      </c>
      <c r="C739" s="3">
        <v>234747.296875</v>
      </c>
      <c r="D739" s="3">
        <v>143070.234375</v>
      </c>
      <c r="E739" s="3">
        <v>37547.9296875</v>
      </c>
      <c r="F739" s="3">
        <v>11757.578125</v>
      </c>
      <c r="G739" s="3">
        <v>397.23501586914062</v>
      </c>
      <c r="H739" s="3">
        <v>2316.683349609375</v>
      </c>
      <c r="I739" s="3">
        <v>3963.275146484375</v>
      </c>
      <c r="J739" s="3">
        <v>3387.9609375</v>
      </c>
      <c r="K739" s="3">
        <f t="shared" si="66"/>
        <v>59.230633301660291</v>
      </c>
      <c r="L739" s="3">
        <f t="shared" si="67"/>
        <v>69.288666901874521</v>
      </c>
      <c r="M739" s="3">
        <f t="shared" si="68"/>
        <v>1.2488591052163898</v>
      </c>
      <c r="N739" s="3">
        <f t="shared" si="69"/>
        <v>16.221356031109249</v>
      </c>
      <c r="O739" s="3">
        <f t="shared" si="70"/>
        <v>0.85483869079977759</v>
      </c>
      <c r="P739" s="4">
        <f t="shared" si="71"/>
        <v>5273.8128168045041</v>
      </c>
    </row>
    <row r="740" spans="1:16" x14ac:dyDescent="0.15">
      <c r="A740" t="s">
        <v>41</v>
      </c>
      <c r="B740" s="1">
        <v>2014</v>
      </c>
      <c r="C740" s="3">
        <v>2021.8043212890625</v>
      </c>
      <c r="D740" s="3">
        <v>1394.151123046875</v>
      </c>
      <c r="E740" s="3">
        <v>244.09169006347656</v>
      </c>
      <c r="F740" s="3">
        <v>11.485749244689941</v>
      </c>
      <c r="G740" s="3">
        <v>7.8134350478649139E-2</v>
      </c>
      <c r="H740" s="3">
        <v>5.0005979537963867</v>
      </c>
      <c r="I740" s="3">
        <v>65.413688659667969</v>
      </c>
      <c r="J740" s="3">
        <v>53.778282165527344</v>
      </c>
      <c r="K740" s="3">
        <f t="shared" si="66"/>
        <v>30.907969917550968</v>
      </c>
      <c r="L740" s="3">
        <f t="shared" si="67"/>
        <v>37.595182290613742</v>
      </c>
      <c r="M740" s="3">
        <f t="shared" si="68"/>
        <v>1.1504292163613004</v>
      </c>
      <c r="N740" s="3">
        <f t="shared" si="69"/>
        <v>122.05660136796698</v>
      </c>
      <c r="O740" s="3">
        <f t="shared" si="70"/>
        <v>0.82212581597902379</v>
      </c>
      <c r="P740" s="4">
        <f t="shared" si="71"/>
        <v>612.51096039907497</v>
      </c>
    </row>
    <row r="741" spans="1:16" x14ac:dyDescent="0.15">
      <c r="A741" t="s">
        <v>42</v>
      </c>
      <c r="B741" s="1">
        <v>2014</v>
      </c>
      <c r="C741" s="3">
        <v>3903.435546875</v>
      </c>
      <c r="D741" s="3">
        <v>2217.921630859375</v>
      </c>
      <c r="E741" s="3">
        <v>517.1712646484375</v>
      </c>
      <c r="F741" s="3">
        <v>174.08332824707031</v>
      </c>
      <c r="G741" s="3">
        <v>7.8134350478649139E-2</v>
      </c>
      <c r="H741" s="3">
        <v>856.2742919921875</v>
      </c>
      <c r="I741" s="3">
        <v>138.5606689453125</v>
      </c>
      <c r="J741" s="3">
        <v>123.73262023925781</v>
      </c>
      <c r="K741" s="3">
        <f t="shared" si="66"/>
        <v>28.171309914905351</v>
      </c>
      <c r="L741" s="3">
        <f t="shared" si="67"/>
        <v>31.547344098323073</v>
      </c>
      <c r="M741" s="3">
        <f t="shared" si="68"/>
        <v>1.3022798219361258</v>
      </c>
      <c r="N741" s="3">
        <f t="shared" si="69"/>
        <v>3.7881406283588595</v>
      </c>
      <c r="O741" s="3">
        <f t="shared" si="70"/>
        <v>0.89298515358707553</v>
      </c>
      <c r="P741" s="4">
        <f t="shared" si="71"/>
        <v>9599.5734115862397</v>
      </c>
    </row>
    <row r="742" spans="1:16" x14ac:dyDescent="0.15">
      <c r="A742" t="s">
        <v>1</v>
      </c>
      <c r="B742" s="1">
        <v>2015</v>
      </c>
      <c r="C742" s="3">
        <v>17482.486328125</v>
      </c>
      <c r="D742" s="3">
        <v>7646.494140625</v>
      </c>
      <c r="E742" s="3">
        <v>1631.9609375</v>
      </c>
      <c r="F742" s="3">
        <v>549.65069580078125</v>
      </c>
      <c r="G742" s="3">
        <v>1.3007559776306152</v>
      </c>
      <c r="H742" s="3">
        <v>153.32661437988281</v>
      </c>
      <c r="I742" s="3">
        <v>448.51596069335938</v>
      </c>
      <c r="J742" s="3">
        <v>385.21514892578125</v>
      </c>
      <c r="K742" s="3">
        <f t="shared" si="66"/>
        <v>38.978515504997596</v>
      </c>
      <c r="L742" s="3">
        <f t="shared" si="67"/>
        <v>45.383693701758652</v>
      </c>
      <c r="M742" s="3">
        <f t="shared" si="68"/>
        <v>1.7288532868702104</v>
      </c>
      <c r="N742" s="3">
        <f t="shared" si="69"/>
        <v>24.823272466071103</v>
      </c>
      <c r="O742" s="3">
        <f t="shared" si="70"/>
        <v>0.85886608880156323</v>
      </c>
      <c r="P742" s="4">
        <f t="shared" si="71"/>
        <v>938.08009087322614</v>
      </c>
    </row>
    <row r="743" spans="1:16" x14ac:dyDescent="0.15">
      <c r="A743" t="s">
        <v>2</v>
      </c>
      <c r="B743" s="1">
        <v>2015</v>
      </c>
      <c r="C743" s="3">
        <v>18714.3828125</v>
      </c>
      <c r="D743" s="3">
        <v>12441.2431640625</v>
      </c>
      <c r="E743" s="3">
        <v>232.02235412597656</v>
      </c>
      <c r="F743" s="3">
        <v>97.637992858886719</v>
      </c>
      <c r="G743" s="3">
        <v>3.1705927848815918</v>
      </c>
      <c r="H743" s="3">
        <v>190.56074523925781</v>
      </c>
      <c r="I743" s="3">
        <v>152.7064208984375</v>
      </c>
      <c r="J743" s="3">
        <v>134.78472900390625</v>
      </c>
      <c r="K743" s="3">
        <f t="shared" si="66"/>
        <v>122.55138128701624</v>
      </c>
      <c r="L743" s="3">
        <f t="shared" si="67"/>
        <v>138.84646243535224</v>
      </c>
      <c r="M743" s="3">
        <f t="shared" si="68"/>
        <v>1.4439267159898554</v>
      </c>
      <c r="N743" s="3">
        <f t="shared" si="69"/>
        <v>64.229075708771575</v>
      </c>
      <c r="O743" s="3">
        <f t="shared" si="70"/>
        <v>0.8826395655854532</v>
      </c>
      <c r="P743" s="4">
        <f t="shared" si="71"/>
        <v>3526.5977931997136</v>
      </c>
    </row>
    <row r="744" spans="1:16" x14ac:dyDescent="0.15">
      <c r="A744" t="s">
        <v>53</v>
      </c>
      <c r="B744" s="1">
        <v>2015</v>
      </c>
      <c r="C744" s="3">
        <v>3378.63232421875</v>
      </c>
      <c r="D744" s="3">
        <v>2429.73095703125</v>
      </c>
      <c r="E744" s="3">
        <v>39.103977203369141</v>
      </c>
      <c r="F744" s="3">
        <v>20.161718368530273</v>
      </c>
      <c r="G744" s="3">
        <v>8.1297248601913452E-2</v>
      </c>
      <c r="H744" s="3">
        <v>22.03155517578125</v>
      </c>
      <c r="I744" s="3">
        <v>35.437629699707031</v>
      </c>
      <c r="J744" s="3">
        <v>32.326694488525391</v>
      </c>
      <c r="K744" s="3">
        <f t="shared" si="66"/>
        <v>95.340245745800587</v>
      </c>
      <c r="L744" s="3">
        <f t="shared" si="67"/>
        <v>104.51524282564745</v>
      </c>
      <c r="M744" s="3">
        <f t="shared" si="68"/>
        <v>1.3319535251774213</v>
      </c>
      <c r="N744" s="3">
        <f t="shared" si="69"/>
        <v>79.921150252934467</v>
      </c>
      <c r="O744" s="3">
        <f t="shared" si="70"/>
        <v>0.91221378976124468</v>
      </c>
      <c r="P744" s="4">
        <f t="shared" si="71"/>
        <v>636.68021638760956</v>
      </c>
    </row>
    <row r="745" spans="1:16" x14ac:dyDescent="0.15">
      <c r="A745" t="s">
        <v>56</v>
      </c>
      <c r="B745" s="1">
        <v>2015</v>
      </c>
      <c r="C745" s="3">
        <v>489.24685668945312</v>
      </c>
      <c r="D745" s="3">
        <v>3062.84375</v>
      </c>
      <c r="E745" s="3">
        <v>8.1297248601913452E-2</v>
      </c>
      <c r="F745" s="3">
        <v>8.1297248601913452E-2</v>
      </c>
      <c r="G745" s="3">
        <v>8.1297248601913452E-2</v>
      </c>
      <c r="H745" s="3">
        <v>30.079982757568359</v>
      </c>
      <c r="I745" s="3">
        <v>0.87917780876159668</v>
      </c>
      <c r="J745" s="3">
        <v>0.87917780876159668</v>
      </c>
      <c r="K745" s="3">
        <f t="shared" si="66"/>
        <v>556.48226310284451</v>
      </c>
      <c r="L745" s="3">
        <f t="shared" si="67"/>
        <v>556.48226310284451</v>
      </c>
      <c r="M745" s="3">
        <f t="shared" si="68"/>
        <v>0.15964026046928834</v>
      </c>
      <c r="N745" s="3">
        <f t="shared" si="69"/>
        <v>16.177419423215706</v>
      </c>
      <c r="O745" s="3">
        <f t="shared" si="70"/>
        <v>1</v>
      </c>
      <c r="P745" s="4">
        <f t="shared" si="71"/>
        <v>92.19523306846547</v>
      </c>
    </row>
    <row r="746" spans="1:16" x14ac:dyDescent="0.15">
      <c r="A746" t="s">
        <v>3</v>
      </c>
      <c r="B746" s="1">
        <v>2015</v>
      </c>
      <c r="C746" s="3">
        <v>38.209709167480469</v>
      </c>
      <c r="D746" s="3">
        <v>25.283445358276367</v>
      </c>
      <c r="E746" s="3">
        <v>4.715240478515625</v>
      </c>
      <c r="F746" s="3">
        <v>5.4469156265258789</v>
      </c>
      <c r="G746" s="3">
        <v>8.1297248601913452E-2</v>
      </c>
      <c r="H746" s="3">
        <v>101.62155914306641</v>
      </c>
      <c r="I746" s="3">
        <v>2.5022754669189453</v>
      </c>
      <c r="J746" s="3">
        <v>1.8936138153076172</v>
      </c>
      <c r="K746" s="3">
        <f t="shared" si="66"/>
        <v>15.269985128587033</v>
      </c>
      <c r="L746" s="3">
        <f t="shared" si="67"/>
        <v>20.178195183516504</v>
      </c>
      <c r="M746" s="3">
        <f t="shared" si="68"/>
        <v>1.1109225520379324</v>
      </c>
      <c r="N746" s="3">
        <f t="shared" si="69"/>
        <v>0.35660093762021633</v>
      </c>
      <c r="O746" s="3">
        <f t="shared" si="70"/>
        <v>0.75675673615552252</v>
      </c>
      <c r="P746" s="4">
        <f t="shared" si="71"/>
        <v>52.746025609119428</v>
      </c>
    </row>
    <row r="747" spans="1:16" x14ac:dyDescent="0.15">
      <c r="A747" t="s">
        <v>50</v>
      </c>
      <c r="B747" s="1">
        <v>2015</v>
      </c>
      <c r="C747" s="3">
        <v>56066.73046875</v>
      </c>
      <c r="D747" s="3">
        <v>46635.35546875</v>
      </c>
      <c r="E747" s="3">
        <v>1076.5382080078125</v>
      </c>
      <c r="F747" s="3">
        <v>1750.004638671875</v>
      </c>
      <c r="G747" s="3">
        <v>8.1297248601913452E-2</v>
      </c>
      <c r="H747" s="3">
        <v>7160.4990234375</v>
      </c>
      <c r="I747" s="3">
        <v>235.68728637695312</v>
      </c>
      <c r="J747" s="3">
        <v>160.01036071777344</v>
      </c>
      <c r="K747" s="3">
        <f t="shared" si="66"/>
        <v>237.88610463730356</v>
      </c>
      <c r="L747" s="3">
        <f t="shared" si="67"/>
        <v>350.39437582195444</v>
      </c>
      <c r="M747" s="3">
        <f t="shared" si="68"/>
        <v>1.1654445572075687</v>
      </c>
      <c r="N747" s="3">
        <f t="shared" si="69"/>
        <v>6.2921492499623399</v>
      </c>
      <c r="O747" s="3">
        <f t="shared" si="70"/>
        <v>0.67890959744793511</v>
      </c>
      <c r="P747" s="4">
        <f t="shared" si="71"/>
        <v>77396.48548911704</v>
      </c>
    </row>
    <row r="748" spans="1:16" x14ac:dyDescent="0.15">
      <c r="A748" t="s">
        <v>45</v>
      </c>
      <c r="B748" s="1">
        <v>2015</v>
      </c>
      <c r="C748" s="3">
        <v>5423.4208984375</v>
      </c>
      <c r="D748" s="3">
        <v>3571.306884765625</v>
      </c>
      <c r="E748" s="3">
        <v>249.58255004882812</v>
      </c>
      <c r="F748" s="3">
        <v>156.49720764160156</v>
      </c>
      <c r="G748" s="3">
        <v>8.1297248601913452E-2</v>
      </c>
      <c r="H748" s="3">
        <v>23.901391983032227</v>
      </c>
      <c r="I748" s="3">
        <v>283.36578369140625</v>
      </c>
      <c r="J748" s="3">
        <v>254.0147705078125</v>
      </c>
      <c r="K748" s="3">
        <f t="shared" si="66"/>
        <v>19.139293487684338</v>
      </c>
      <c r="L748" s="3">
        <f t="shared" si="67"/>
        <v>21.350809197415142</v>
      </c>
      <c r="M748" s="3">
        <f t="shared" si="68"/>
        <v>1.2443976422086884</v>
      </c>
      <c r="N748" s="3">
        <f t="shared" si="69"/>
        <v>30.049999985576051</v>
      </c>
      <c r="O748" s="3">
        <f t="shared" si="70"/>
        <v>0.89642005184522255</v>
      </c>
      <c r="P748" s="4">
        <f t="shared" si="71"/>
        <v>7486.6808418809233</v>
      </c>
    </row>
    <row r="749" spans="1:16" x14ac:dyDescent="0.15">
      <c r="A749" t="s">
        <v>54</v>
      </c>
      <c r="B749" s="1">
        <v>2015</v>
      </c>
      <c r="C749" s="3">
        <v>218.28311157226562</v>
      </c>
      <c r="D749" s="3">
        <v>176.171142578125</v>
      </c>
      <c r="E749" s="3">
        <v>0.1625944972038269</v>
      </c>
      <c r="F749" s="3">
        <v>1.3820532560348511</v>
      </c>
      <c r="G749" s="3">
        <v>8.1297248601913452E-2</v>
      </c>
      <c r="H749" s="3">
        <v>17.885395050048828</v>
      </c>
      <c r="I749" s="3">
        <v>4.734034538269043</v>
      </c>
      <c r="J749" s="3">
        <v>4.3282599449157715</v>
      </c>
      <c r="K749" s="3">
        <f t="shared" si="66"/>
        <v>46.109319610515321</v>
      </c>
      <c r="L749" s="3">
        <f t="shared" si="67"/>
        <v>50.432070705151105</v>
      </c>
      <c r="M749" s="3">
        <f t="shared" si="68"/>
        <v>1.1773882630458159</v>
      </c>
      <c r="N749" s="3">
        <f t="shared" si="69"/>
        <v>11.28151233139789</v>
      </c>
      <c r="O749" s="3">
        <f t="shared" si="70"/>
        <v>0.91428567111771875</v>
      </c>
      <c r="P749" s="4">
        <f t="shared" si="71"/>
        <v>301.3256798831635</v>
      </c>
    </row>
    <row r="750" spans="1:16" x14ac:dyDescent="0.15">
      <c r="A750" t="s">
        <v>46</v>
      </c>
      <c r="B750" s="1">
        <v>2015</v>
      </c>
      <c r="C750" s="3">
        <v>678.425537109375</v>
      </c>
      <c r="D750" s="3">
        <v>304.05172729492188</v>
      </c>
      <c r="E750" s="3">
        <v>12.926262855529785</v>
      </c>
      <c r="F750" s="3">
        <v>20.161718368530273</v>
      </c>
      <c r="G750" s="3">
        <v>0.81297248601913452</v>
      </c>
      <c r="H750" s="3">
        <v>239.013916015625</v>
      </c>
      <c r="I750" s="3">
        <v>58.769657135009766</v>
      </c>
      <c r="J750" s="3">
        <v>64.315238952636719</v>
      </c>
      <c r="K750" s="3">
        <f t="shared" si="66"/>
        <v>11.543806280013655</v>
      </c>
      <c r="L750" s="3">
        <f t="shared" si="67"/>
        <v>10.548441522684598</v>
      </c>
      <c r="M750" s="3">
        <f t="shared" si="68"/>
        <v>1.5416558822056845</v>
      </c>
      <c r="N750" s="3">
        <f t="shared" si="69"/>
        <v>2.6094433339848138</v>
      </c>
      <c r="O750" s="3">
        <f t="shared" si="70"/>
        <v>1.0943613096957032</v>
      </c>
      <c r="P750" s="4">
        <f t="shared" si="71"/>
        <v>936.5224581376026</v>
      </c>
    </row>
    <row r="751" spans="1:16" x14ac:dyDescent="0.15">
      <c r="A751" t="s">
        <v>4</v>
      </c>
      <c r="B751" s="1">
        <v>2015</v>
      </c>
      <c r="C751" s="3">
        <v>512.01007080078125</v>
      </c>
      <c r="D751" s="3">
        <v>409.1690673828125</v>
      </c>
      <c r="E751" s="3">
        <v>23.088418960571289</v>
      </c>
      <c r="F751" s="3">
        <v>12.926262855529785</v>
      </c>
      <c r="G751" s="3">
        <v>1.0568642616271973</v>
      </c>
      <c r="H751" s="3">
        <v>115.92987823486328</v>
      </c>
      <c r="I751" s="3">
        <v>7.3715682029724121</v>
      </c>
      <c r="J751" s="3">
        <v>6.5600190162658691</v>
      </c>
      <c r="K751" s="3">
        <f t="shared" si="66"/>
        <v>69.457414854321655</v>
      </c>
      <c r="L751" s="3">
        <f t="shared" si="67"/>
        <v>78.050089417611247</v>
      </c>
      <c r="M751" s="3">
        <f t="shared" si="68"/>
        <v>1.1475181736581035</v>
      </c>
      <c r="N751" s="3">
        <f t="shared" si="69"/>
        <v>3.9411764004181666</v>
      </c>
      <c r="O751" s="3">
        <f t="shared" si="70"/>
        <v>0.88990820347028676</v>
      </c>
      <c r="P751" s="4">
        <f t="shared" si="71"/>
        <v>303.01496124931947</v>
      </c>
    </row>
    <row r="752" spans="1:16" x14ac:dyDescent="0.15">
      <c r="A752" t="s">
        <v>5</v>
      </c>
      <c r="B752" s="1">
        <v>2015</v>
      </c>
      <c r="C752" s="3">
        <v>5214.08056640625</v>
      </c>
      <c r="D752" s="3">
        <v>1857.6422119140625</v>
      </c>
      <c r="E752" s="3">
        <v>1123.2027587890625</v>
      </c>
      <c r="F752" s="3">
        <v>44.957378387451172</v>
      </c>
      <c r="G752" s="3">
        <v>621.6800537109375</v>
      </c>
      <c r="H752" s="3">
        <v>150.643798828125</v>
      </c>
      <c r="I752" s="3">
        <v>301.4227294921875</v>
      </c>
      <c r="J752" s="3">
        <v>231.69717407226562</v>
      </c>
      <c r="K752" s="3">
        <f t="shared" si="66"/>
        <v>17.298232867808306</v>
      </c>
      <c r="L752" s="3">
        <f t="shared" si="67"/>
        <v>22.503859131143287</v>
      </c>
      <c r="M752" s="3">
        <f t="shared" si="68"/>
        <v>1.4838169284469669</v>
      </c>
      <c r="N752" s="3">
        <f t="shared" si="69"/>
        <v>6.3797874820828682</v>
      </c>
      <c r="O752" s="3">
        <f t="shared" si="70"/>
        <v>0.76867850829501205</v>
      </c>
      <c r="P752" s="4">
        <f t="shared" si="71"/>
        <v>160.58855296205178</v>
      </c>
    </row>
    <row r="753" spans="1:16" x14ac:dyDescent="0.15">
      <c r="A753" t="s">
        <v>57</v>
      </c>
      <c r="B753" s="1">
        <v>2015</v>
      </c>
      <c r="C753" s="3">
        <v>1371.972412109375</v>
      </c>
      <c r="D753" s="3">
        <v>649.40240478515625</v>
      </c>
      <c r="E753" s="3">
        <v>198.20269775390625</v>
      </c>
      <c r="F753" s="3">
        <v>76.338119506835938</v>
      </c>
      <c r="G753" s="3">
        <v>8.1297248601913452E-2</v>
      </c>
      <c r="H753" s="3">
        <v>650.37799072265625</v>
      </c>
      <c r="I753" s="3">
        <v>87.850151062011719</v>
      </c>
      <c r="J753" s="3">
        <v>72.565986633300781</v>
      </c>
      <c r="K753" s="3">
        <f t="shared" si="66"/>
        <v>15.617188991979379</v>
      </c>
      <c r="L753" s="3">
        <f t="shared" si="67"/>
        <v>18.906549414705708</v>
      </c>
      <c r="M753" s="3">
        <f t="shared" si="68"/>
        <v>1.3610550624810025</v>
      </c>
      <c r="N753" s="3">
        <f t="shared" si="69"/>
        <v>1.8876957980215783</v>
      </c>
      <c r="O753" s="3">
        <f t="shared" si="70"/>
        <v>0.82602005524245325</v>
      </c>
      <c r="P753" s="4">
        <f t="shared" si="71"/>
        <v>42.255400843634391</v>
      </c>
    </row>
    <row r="754" spans="1:16" x14ac:dyDescent="0.15">
      <c r="A754" t="s">
        <v>47</v>
      </c>
      <c r="B754" s="1">
        <v>2015</v>
      </c>
      <c r="C754" s="3">
        <v>6569.14306640625</v>
      </c>
      <c r="D754" s="3">
        <v>4690.11962890625</v>
      </c>
      <c r="E754" s="3">
        <v>176.49632263183594</v>
      </c>
      <c r="F754" s="3">
        <v>137.06716918945312</v>
      </c>
      <c r="G754" s="3">
        <v>90.809028625488281</v>
      </c>
      <c r="H754" s="3">
        <v>661.1092529296875</v>
      </c>
      <c r="I754" s="3">
        <v>97.7239990234375</v>
      </c>
      <c r="J754" s="3">
        <v>94.072029113769531</v>
      </c>
      <c r="K754" s="3">
        <f t="shared" si="66"/>
        <v>67.221390160576107</v>
      </c>
      <c r="L754" s="3">
        <f t="shared" si="67"/>
        <v>69.830991510362878</v>
      </c>
      <c r="M754" s="3">
        <f t="shared" si="68"/>
        <v>1.2986571858522153</v>
      </c>
      <c r="N754" s="3">
        <f t="shared" si="69"/>
        <v>7.3894832147183367</v>
      </c>
      <c r="O754" s="3">
        <f t="shared" si="70"/>
        <v>0.96262975373334747</v>
      </c>
      <c r="P754" s="4">
        <f t="shared" si="71"/>
        <v>202.32314514502684</v>
      </c>
    </row>
    <row r="755" spans="1:16" x14ac:dyDescent="0.15">
      <c r="A755" t="s">
        <v>6</v>
      </c>
      <c r="B755" s="1">
        <v>2015</v>
      </c>
      <c r="C755" s="3">
        <v>834.51629638671875</v>
      </c>
      <c r="D755" s="3">
        <v>345.8385009765625</v>
      </c>
      <c r="E755" s="3">
        <v>115.03560638427734</v>
      </c>
      <c r="F755" s="3">
        <v>40.242137908935547</v>
      </c>
      <c r="G755" s="3">
        <v>8.5362110137939453</v>
      </c>
      <c r="H755" s="3">
        <v>59.75347900390625</v>
      </c>
      <c r="I755" s="3">
        <v>39.089599609375</v>
      </c>
      <c r="J755" s="3">
        <v>33.882160186767578</v>
      </c>
      <c r="K755" s="3">
        <f t="shared" si="66"/>
        <v>21.348806453023215</v>
      </c>
      <c r="L755" s="3">
        <f t="shared" si="67"/>
        <v>24.629961365705153</v>
      </c>
      <c r="M755" s="3">
        <f t="shared" si="68"/>
        <v>1.5632158039004194</v>
      </c>
      <c r="N755" s="3">
        <f t="shared" si="69"/>
        <v>7.6891388667186797</v>
      </c>
      <c r="O755" s="3">
        <f t="shared" si="70"/>
        <v>0.86678197078901509</v>
      </c>
      <c r="P755" s="4">
        <f t="shared" si="71"/>
        <v>153.21396894979625</v>
      </c>
    </row>
    <row r="756" spans="1:16" x14ac:dyDescent="0.15">
      <c r="A756" t="s">
        <v>43</v>
      </c>
      <c r="B756" s="1">
        <v>2015</v>
      </c>
      <c r="C756" s="3">
        <v>17562.15625</v>
      </c>
      <c r="D756" s="3">
        <v>11032.3623046875</v>
      </c>
      <c r="E756" s="3">
        <v>1126.6986083984375</v>
      </c>
      <c r="F756" s="3">
        <v>535.0985107421875</v>
      </c>
      <c r="G756" s="3">
        <v>397.70614624023438</v>
      </c>
      <c r="H756" s="3">
        <v>266.32980346679688</v>
      </c>
      <c r="I756" s="3">
        <v>460.95968627929688</v>
      </c>
      <c r="J756" s="3">
        <v>398.740966796875</v>
      </c>
      <c r="K756" s="3">
        <f t="shared" si="66"/>
        <v>38.099115329922881</v>
      </c>
      <c r="L756" s="3">
        <f t="shared" si="67"/>
        <v>44.044022842896005</v>
      </c>
      <c r="M756" s="3">
        <f t="shared" si="68"/>
        <v>1.348988239837414</v>
      </c>
      <c r="N756" s="3">
        <f t="shared" si="69"/>
        <v>14.645693897764293</v>
      </c>
      <c r="O756" s="3">
        <f t="shared" si="70"/>
        <v>0.8650235121760228</v>
      </c>
      <c r="P756" s="4">
        <f t="shared" si="71"/>
        <v>3224.3440589829488</v>
      </c>
    </row>
    <row r="757" spans="1:16" x14ac:dyDescent="0.15">
      <c r="A757" t="s">
        <v>7</v>
      </c>
      <c r="B757" s="1">
        <v>2015</v>
      </c>
      <c r="C757" s="3">
        <v>299987.09375</v>
      </c>
      <c r="D757" s="3">
        <v>176341.53125</v>
      </c>
      <c r="E757" s="3">
        <v>42844.3828125</v>
      </c>
      <c r="F757" s="3">
        <v>6847.42333984375</v>
      </c>
      <c r="G757" s="3">
        <v>8.1297248601913452E-2</v>
      </c>
      <c r="H757" s="3">
        <v>1678.9508056640625</v>
      </c>
      <c r="I757" s="3">
        <v>10749.5048828125</v>
      </c>
      <c r="J757" s="3">
        <v>8374.98046875</v>
      </c>
      <c r="K757" s="3">
        <f t="shared" si="66"/>
        <v>27.90706148984151</v>
      </c>
      <c r="L757" s="3">
        <f t="shared" si="67"/>
        <v>35.819438011749092</v>
      </c>
      <c r="M757" s="3">
        <f t="shared" si="68"/>
        <v>1.258808237020218</v>
      </c>
      <c r="N757" s="3">
        <f t="shared" si="69"/>
        <v>35.183095222159608</v>
      </c>
      <c r="O757" s="3">
        <f t="shared" si="70"/>
        <v>0.77910383408828876</v>
      </c>
      <c r="P757" s="4">
        <f t="shared" si="71"/>
        <v>760.11286578046361</v>
      </c>
    </row>
    <row r="758" spans="1:16" x14ac:dyDescent="0.15">
      <c r="A758" t="s">
        <v>8</v>
      </c>
      <c r="B758" s="1">
        <v>2015</v>
      </c>
      <c r="C758" s="3">
        <v>130481.7578125</v>
      </c>
      <c r="D758" s="3">
        <v>15710.7744140625</v>
      </c>
      <c r="E758" s="3">
        <v>9499.4208984375</v>
      </c>
      <c r="F758" s="3">
        <v>5237.08740234375</v>
      </c>
      <c r="G758" s="3">
        <v>5082.94775390625</v>
      </c>
      <c r="H758" s="3">
        <v>6870.10546875</v>
      </c>
      <c r="I758" s="3">
        <v>5693.3525390625</v>
      </c>
      <c r="J758" s="3">
        <v>4704.34521484375</v>
      </c>
      <c r="K758" s="3">
        <f t="shared" si="66"/>
        <v>22.918264224330972</v>
      </c>
      <c r="L758" s="3">
        <f t="shared" si="67"/>
        <v>27.736433414960135</v>
      </c>
      <c r="M758" s="3">
        <f t="shared" si="68"/>
        <v>3.6644054611476329</v>
      </c>
      <c r="N758" s="3">
        <f t="shared" si="69"/>
        <v>7.5904997323138534</v>
      </c>
      <c r="O758" s="3">
        <f t="shared" si="70"/>
        <v>0.82628735574811152</v>
      </c>
      <c r="P758" s="4">
        <f t="shared" si="71"/>
        <v>525.48997645205816</v>
      </c>
    </row>
    <row r="759" spans="1:16" x14ac:dyDescent="0.15">
      <c r="A759" t="s">
        <v>48</v>
      </c>
      <c r="B759" s="1">
        <v>2015</v>
      </c>
      <c r="C759" s="3">
        <v>1418.799560546875</v>
      </c>
      <c r="D759" s="3">
        <v>981.664306640625</v>
      </c>
      <c r="E759" s="3">
        <v>81.947624206542969</v>
      </c>
      <c r="F759" s="3">
        <v>35.608196258544922</v>
      </c>
      <c r="G759" s="3">
        <v>0.32518899440765381</v>
      </c>
      <c r="H759" s="3">
        <v>113.81614685058594</v>
      </c>
      <c r="I759" s="3">
        <v>56.470268249511719</v>
      </c>
      <c r="J759" s="3">
        <v>49.098701477050781</v>
      </c>
      <c r="K759" s="3">
        <f t="shared" si="66"/>
        <v>25.1247179184268</v>
      </c>
      <c r="L759" s="3">
        <f t="shared" si="67"/>
        <v>28.896885617434016</v>
      </c>
      <c r="M759" s="3">
        <f t="shared" si="68"/>
        <v>1.2134987492958993</v>
      </c>
      <c r="N759" s="3">
        <f t="shared" si="69"/>
        <v>9.4744840976591558</v>
      </c>
      <c r="O759" s="3">
        <f t="shared" si="70"/>
        <v>0.86946109871676269</v>
      </c>
      <c r="P759" s="4">
        <f t="shared" si="71"/>
        <v>5.7139400952379233</v>
      </c>
    </row>
    <row r="760" spans="1:16" x14ac:dyDescent="0.15">
      <c r="A760" t="s">
        <v>9</v>
      </c>
      <c r="B760" s="1">
        <v>2015</v>
      </c>
      <c r="C760" s="3">
        <v>11147.478515625</v>
      </c>
      <c r="D760" s="3">
        <v>5834.45947265625</v>
      </c>
      <c r="E760" s="3">
        <v>82.354110717773438</v>
      </c>
      <c r="F760" s="3">
        <v>991.33868408203125</v>
      </c>
      <c r="G760" s="3">
        <v>362.91091918945312</v>
      </c>
      <c r="H760" s="3">
        <v>211.21025085449219</v>
      </c>
      <c r="I760" s="3">
        <v>858.75384521484375</v>
      </c>
      <c r="J760" s="3">
        <v>759.609619140625</v>
      </c>
      <c r="K760" s="3">
        <f t="shared" si="66"/>
        <v>12.980994003975743</v>
      </c>
      <c r="L760" s="3">
        <f t="shared" si="67"/>
        <v>14.675272975395655</v>
      </c>
      <c r="M760" s="3">
        <f t="shared" si="68"/>
        <v>1.4793917176748979</v>
      </c>
      <c r="N760" s="3">
        <f t="shared" si="69"/>
        <v>7.1208970873602064</v>
      </c>
      <c r="O760" s="3">
        <f t="shared" si="70"/>
        <v>0.88454872531090123</v>
      </c>
      <c r="P760" s="4">
        <f t="shared" si="71"/>
        <v>450.8478117524761</v>
      </c>
    </row>
    <row r="761" spans="1:16" x14ac:dyDescent="0.15">
      <c r="A761" t="s">
        <v>10</v>
      </c>
      <c r="B761" s="1">
        <v>2015</v>
      </c>
      <c r="C761" s="3">
        <v>2135.0283203125</v>
      </c>
      <c r="D761" s="3">
        <v>748.9102783203125</v>
      </c>
      <c r="E761" s="3">
        <v>496.4822998046875</v>
      </c>
      <c r="F761" s="3">
        <v>23.251012802124023</v>
      </c>
      <c r="G761" s="3">
        <v>8.1297248601913452E-2</v>
      </c>
      <c r="H761" s="3">
        <v>48.697052001953125</v>
      </c>
      <c r="I761" s="3">
        <v>261.31869506835938</v>
      </c>
      <c r="J761" s="3">
        <v>193.89253234863281</v>
      </c>
      <c r="K761" s="3">
        <f t="shared" si="66"/>
        <v>8.1702088698781754</v>
      </c>
      <c r="L761" s="3">
        <f t="shared" si="67"/>
        <v>11.011400462156864</v>
      </c>
      <c r="M761" s="3">
        <f t="shared" si="68"/>
        <v>1.2554531004545495</v>
      </c>
      <c r="N761" s="3">
        <f t="shared" si="69"/>
        <v>29.641083295323863</v>
      </c>
      <c r="O761" s="3">
        <f t="shared" si="70"/>
        <v>0.74197727146123893</v>
      </c>
      <c r="P761" s="4">
        <f t="shared" si="71"/>
        <v>355.82053455213185</v>
      </c>
    </row>
    <row r="762" spans="1:16" x14ac:dyDescent="0.15">
      <c r="A762" t="s">
        <v>11</v>
      </c>
      <c r="B762" s="1">
        <v>2015</v>
      </c>
      <c r="C762" s="3">
        <v>698.8311767578125</v>
      </c>
      <c r="D762" s="3">
        <v>197.06452941894531</v>
      </c>
      <c r="E762" s="3">
        <v>97.47540283203125</v>
      </c>
      <c r="F762" s="3">
        <v>34.795223236083984</v>
      </c>
      <c r="G762" s="3">
        <v>14.552207946777344</v>
      </c>
      <c r="H762" s="3">
        <v>40.648624420166016</v>
      </c>
      <c r="I762" s="3">
        <v>45.108585357666016</v>
      </c>
      <c r="J762" s="3">
        <v>39.427745819091797</v>
      </c>
      <c r="K762" s="3">
        <f t="shared" si="66"/>
        <v>15.492198906633392</v>
      </c>
      <c r="L762" s="3">
        <f t="shared" si="67"/>
        <v>17.724350257412453</v>
      </c>
      <c r="M762" s="3">
        <f t="shared" si="68"/>
        <v>1.8435107765354317</v>
      </c>
      <c r="N762" s="3">
        <f t="shared" si="69"/>
        <v>7.7651311724189034</v>
      </c>
      <c r="O762" s="3">
        <f t="shared" si="70"/>
        <v>0.87406300832688866</v>
      </c>
      <c r="P762" s="4">
        <f t="shared" si="71"/>
        <v>266.12168547801622</v>
      </c>
    </row>
    <row r="763" spans="1:16" x14ac:dyDescent="0.15">
      <c r="A763" t="s">
        <v>49</v>
      </c>
      <c r="B763" s="1">
        <v>2015</v>
      </c>
      <c r="C763" s="3">
        <v>220.1529541015625</v>
      </c>
      <c r="D763" s="3">
        <v>89.996055603027344</v>
      </c>
      <c r="E763" s="3">
        <v>21.625068664550781</v>
      </c>
      <c r="F763" s="3">
        <v>10.406047821044922</v>
      </c>
      <c r="G763" s="3">
        <v>3.739673376083374</v>
      </c>
      <c r="H763" s="3">
        <v>65.444282531738281</v>
      </c>
      <c r="I763" s="3">
        <v>30.906482696533203</v>
      </c>
      <c r="J763" s="3">
        <v>24.481721878051758</v>
      </c>
      <c r="K763" s="3">
        <f t="shared" si="66"/>
        <v>7.123196653052247</v>
      </c>
      <c r="L763" s="3">
        <f t="shared" si="67"/>
        <v>8.9925437106992465</v>
      </c>
      <c r="M763" s="3">
        <f t="shared" si="68"/>
        <v>1.3182075254587982</v>
      </c>
      <c r="N763" s="3">
        <f t="shared" si="69"/>
        <v>2.7660879983313156</v>
      </c>
      <c r="O763" s="3">
        <f t="shared" si="70"/>
        <v>0.79212254977166607</v>
      </c>
      <c r="P763" s="4">
        <f t="shared" si="71"/>
        <v>83.836378737831097</v>
      </c>
    </row>
    <row r="764" spans="1:16" x14ac:dyDescent="0.15">
      <c r="A764" t="s">
        <v>59</v>
      </c>
      <c r="B764" s="1">
        <v>2015</v>
      </c>
      <c r="C764" s="3">
        <v>77235.1484375</v>
      </c>
      <c r="D764" s="3">
        <v>59462.515625</v>
      </c>
      <c r="E764" s="3">
        <v>2842.558349609375</v>
      </c>
      <c r="F764" s="3">
        <v>1625.4571533203125</v>
      </c>
      <c r="G764" s="3">
        <v>8.1297248601913452E-2</v>
      </c>
      <c r="H764" s="3">
        <v>406.89273071289062</v>
      </c>
      <c r="I764" s="3">
        <v>1458.7589111328125</v>
      </c>
      <c r="J764" s="3">
        <v>1280.0152587890625</v>
      </c>
      <c r="K764" s="3">
        <f t="shared" si="66"/>
        <v>52.945793748414772</v>
      </c>
      <c r="L764" s="3">
        <f t="shared" si="67"/>
        <v>60.339240416998663</v>
      </c>
      <c r="M764" s="3">
        <f t="shared" si="68"/>
        <v>1.1874320268671523</v>
      </c>
      <c r="N764" s="3">
        <f t="shared" si="69"/>
        <v>38.001359725641322</v>
      </c>
      <c r="O764" s="3">
        <f t="shared" si="70"/>
        <v>0.87746868178173121</v>
      </c>
      <c r="P764" s="4">
        <f t="shared" si="71"/>
        <v>29411.893120869543</v>
      </c>
    </row>
    <row r="765" spans="1:16" x14ac:dyDescent="0.15">
      <c r="A765" t="s">
        <v>12</v>
      </c>
      <c r="B765" s="1">
        <v>2015</v>
      </c>
      <c r="C765" s="3">
        <v>409683.75</v>
      </c>
      <c r="D765" s="3">
        <v>240116.546875</v>
      </c>
      <c r="E765" s="3">
        <v>28256.240234375</v>
      </c>
      <c r="F765" s="3">
        <v>22637.21875</v>
      </c>
      <c r="G765" s="3">
        <v>8.1297248601913452E-2</v>
      </c>
      <c r="H765" s="3">
        <v>8675.9609375</v>
      </c>
      <c r="I765" s="3">
        <v>6403.32275390625</v>
      </c>
      <c r="J765" s="3">
        <v>5567.35986328125</v>
      </c>
      <c r="K765" s="3">
        <f t="shared" si="66"/>
        <v>63.979868850133883</v>
      </c>
      <c r="L765" s="3">
        <f t="shared" si="67"/>
        <v>73.586719748800931</v>
      </c>
      <c r="M765" s="3">
        <f t="shared" si="68"/>
        <v>1.4613636279796052</v>
      </c>
      <c r="N765" s="3">
        <f t="shared" si="69"/>
        <v>13.083394610339052</v>
      </c>
      <c r="O765" s="3">
        <f t="shared" si="70"/>
        <v>0.86944857806596842</v>
      </c>
      <c r="P765" s="4">
        <f t="shared" si="71"/>
        <v>4051.7342589668333</v>
      </c>
    </row>
    <row r="766" spans="1:16" x14ac:dyDescent="0.15">
      <c r="A766" t="s">
        <v>60</v>
      </c>
      <c r="B766" s="1">
        <v>2015</v>
      </c>
      <c r="C766" s="3">
        <v>21.29987907409668</v>
      </c>
      <c r="D766" s="3">
        <v>80.972061157226562</v>
      </c>
      <c r="E766" s="3">
        <v>24.307878494262695</v>
      </c>
      <c r="F766" s="3">
        <v>24.226579666137695</v>
      </c>
      <c r="G766" s="3">
        <v>2.4389173984527588</v>
      </c>
      <c r="H766" s="3">
        <v>316.08370971679688</v>
      </c>
      <c r="I766" s="3">
        <v>48.287151336669922</v>
      </c>
      <c r="J766" s="3">
        <v>44.838069915771484</v>
      </c>
      <c r="K766" s="3">
        <f t="shared" si="66"/>
        <v>0.44110862795754241</v>
      </c>
      <c r="L766" s="3">
        <f t="shared" si="67"/>
        <v>0.47504005221697987</v>
      </c>
      <c r="M766" s="3">
        <f t="shared" si="68"/>
        <v>0.10735546886509796</v>
      </c>
      <c r="N766" s="3">
        <f t="shared" si="69"/>
        <v>6.2144211139435815E-2</v>
      </c>
      <c r="O766" s="3">
        <f t="shared" si="70"/>
        <v>0.92857144550005466</v>
      </c>
      <c r="P766" s="4">
        <f t="shared" si="71"/>
        <v>0.21065382690030604</v>
      </c>
    </row>
    <row r="767" spans="1:16" x14ac:dyDescent="0.15">
      <c r="A767" t="s">
        <v>13</v>
      </c>
      <c r="B767" s="1">
        <v>2015</v>
      </c>
      <c r="C767" s="3">
        <v>56019.73828125</v>
      </c>
      <c r="D767" s="3">
        <v>33560.234375</v>
      </c>
      <c r="E767" s="3">
        <v>2223.642333984375</v>
      </c>
      <c r="F767" s="3">
        <v>1665.6180419921875</v>
      </c>
      <c r="G767" s="3">
        <v>1864.0645751953125</v>
      </c>
      <c r="H767" s="3">
        <v>471.6053466796875</v>
      </c>
      <c r="I767" s="3">
        <v>2489.29052734375</v>
      </c>
      <c r="J767" s="3">
        <v>1885.16015625</v>
      </c>
      <c r="K767" s="3">
        <f t="shared" si="66"/>
        <v>22.504298982339776</v>
      </c>
      <c r="L767" s="3">
        <f t="shared" si="67"/>
        <v>29.71616925783411</v>
      </c>
      <c r="M767" s="3">
        <f t="shared" si="68"/>
        <v>1.3949719004383461</v>
      </c>
      <c r="N767" s="3">
        <f t="shared" si="69"/>
        <v>14.00042655942906</v>
      </c>
      <c r="O767" s="3">
        <f t="shared" si="70"/>
        <v>0.75730821113178781</v>
      </c>
      <c r="P767" s="4">
        <f t="shared" si="71"/>
        <v>1085.9670644467312</v>
      </c>
    </row>
    <row r="768" spans="1:16" x14ac:dyDescent="0.15">
      <c r="A768" t="s">
        <v>14</v>
      </c>
      <c r="B768" s="1">
        <v>2015</v>
      </c>
      <c r="C768" s="3">
        <v>1297.58544921875</v>
      </c>
      <c r="D768" s="3">
        <v>937.8450927734375</v>
      </c>
      <c r="E768" s="3">
        <v>38.372303009033203</v>
      </c>
      <c r="F768" s="3">
        <v>37.80322265625</v>
      </c>
      <c r="G768" s="3">
        <v>8.1297248601913452E-2</v>
      </c>
      <c r="H768" s="3">
        <v>7.479346752166748</v>
      </c>
      <c r="I768" s="3">
        <v>49.707363128662109</v>
      </c>
      <c r="J768" s="3">
        <v>39.968776702880859</v>
      </c>
      <c r="K768" s="3">
        <f t="shared" si="66"/>
        <v>26.104491720071554</v>
      </c>
      <c r="L768" s="3">
        <f t="shared" si="67"/>
        <v>32.464977821681067</v>
      </c>
      <c r="M768" s="3">
        <f t="shared" si="68"/>
        <v>1.2173687201051173</v>
      </c>
      <c r="N768" s="3">
        <f t="shared" si="69"/>
        <v>28.603942847935972</v>
      </c>
      <c r="O768" s="3">
        <f t="shared" si="70"/>
        <v>0.8040816126058834</v>
      </c>
      <c r="P768" s="4">
        <f t="shared" si="71"/>
        <v>84.41509710560905</v>
      </c>
    </row>
    <row r="769" spans="1:16" x14ac:dyDescent="0.15">
      <c r="A769" t="s">
        <v>15</v>
      </c>
      <c r="B769" s="1">
        <v>2015</v>
      </c>
      <c r="C769" s="3">
        <v>12484.9814453125</v>
      </c>
      <c r="D769" s="3">
        <v>5216.275390625</v>
      </c>
      <c r="E769" s="3">
        <v>732.24432373046875</v>
      </c>
      <c r="F769" s="3">
        <v>252.18406677246094</v>
      </c>
      <c r="G769" s="3">
        <v>8.1297248601913452E-2</v>
      </c>
      <c r="H769" s="3">
        <v>177.79708862304688</v>
      </c>
      <c r="I769" s="3">
        <v>450.0714111328125</v>
      </c>
      <c r="J769" s="3">
        <v>411.59048461914062</v>
      </c>
      <c r="K769" s="3">
        <f t="shared" si="66"/>
        <v>27.740001112019712</v>
      </c>
      <c r="L769" s="3">
        <f t="shared" si="67"/>
        <v>30.333503596093333</v>
      </c>
      <c r="M769" s="3">
        <f t="shared" si="68"/>
        <v>1.8332817184761634</v>
      </c>
      <c r="N769" s="3">
        <f t="shared" si="69"/>
        <v>29.030624200165217</v>
      </c>
      <c r="O769" s="3">
        <f t="shared" si="70"/>
        <v>0.91450039802168981</v>
      </c>
      <c r="P769" s="4">
        <f t="shared" si="71"/>
        <v>729.43857596360169</v>
      </c>
    </row>
    <row r="770" spans="1:16" x14ac:dyDescent="0.15">
      <c r="A770" t="s">
        <v>16</v>
      </c>
      <c r="B770" s="1">
        <v>2015</v>
      </c>
      <c r="C770" s="3">
        <v>12508.9638671875</v>
      </c>
      <c r="D770" s="3">
        <v>7912.49853515625</v>
      </c>
      <c r="E770" s="3">
        <v>805.65576171875</v>
      </c>
      <c r="F770" s="3">
        <v>409.90072631835938</v>
      </c>
      <c r="G770" s="3">
        <v>8.1297248601913452E-2</v>
      </c>
      <c r="H770" s="3">
        <v>558.1055908203125</v>
      </c>
      <c r="I770" s="3">
        <v>440.94149780273438</v>
      </c>
      <c r="J770" s="3">
        <v>360.59817504882812</v>
      </c>
      <c r="K770" s="3">
        <f t="shared" si="66"/>
        <v>28.368760775570461</v>
      </c>
      <c r="L770" s="3">
        <f t="shared" si="67"/>
        <v>34.689481901825147</v>
      </c>
      <c r="M770" s="3">
        <f t="shared" si="68"/>
        <v>1.3140090329549532</v>
      </c>
      <c r="N770" s="3">
        <f t="shared" si="69"/>
        <v>12.92131381631685</v>
      </c>
      <c r="O770" s="3">
        <f t="shared" si="70"/>
        <v>0.81779142322900678</v>
      </c>
      <c r="P770" s="4">
        <f t="shared" si="71"/>
        <v>329.01419513693043</v>
      </c>
    </row>
    <row r="771" spans="1:16" x14ac:dyDescent="0.15">
      <c r="A771" t="s">
        <v>58</v>
      </c>
      <c r="B771" s="1">
        <v>2015</v>
      </c>
      <c r="C771" s="3">
        <v>935.5687255859375</v>
      </c>
      <c r="D771" s="3">
        <v>412.82742309570312</v>
      </c>
      <c r="E771" s="3">
        <v>387.21881103515625</v>
      </c>
      <c r="F771" s="3">
        <v>395.18594360351562</v>
      </c>
      <c r="G771" s="3">
        <v>36.908950805664062</v>
      </c>
      <c r="H771" s="3">
        <v>4606.30224609375</v>
      </c>
      <c r="I771" s="3">
        <v>153.92375183105469</v>
      </c>
      <c r="J771" s="3">
        <v>111.45269775390625</v>
      </c>
      <c r="K771" s="3">
        <f t="shared" ref="K771:K834" si="72">C771/I771</f>
        <v>6.078130986651165</v>
      </c>
      <c r="L771" s="3">
        <f t="shared" ref="L771:L834" si="73">C771/J771</f>
        <v>8.3943120663774806</v>
      </c>
      <c r="M771" s="3">
        <f t="shared" ref="M771:M834" si="74">C771/(D771+E771+I771+J771)</f>
        <v>0.87811977338703007</v>
      </c>
      <c r="N771" s="3">
        <f t="shared" ref="N771:N834" si="75">C771/(F771+G771+H771)</f>
        <v>0.18568776924411909</v>
      </c>
      <c r="O771" s="3">
        <f t="shared" ref="O771:O834" si="76">J771/I771</f>
        <v>0.72407732028410876</v>
      </c>
      <c r="P771" s="4">
        <f t="shared" ref="P771:P834" si="77">(C771/VLOOKUP(A771,$A$2:$C$43,3))*100</f>
        <v>24.607584969637443</v>
      </c>
    </row>
    <row r="772" spans="1:16" x14ac:dyDescent="0.15">
      <c r="A772" t="s">
        <v>17</v>
      </c>
      <c r="B772" s="1">
        <v>2015</v>
      </c>
      <c r="C772" s="3">
        <v>5504.71826171875</v>
      </c>
      <c r="D772" s="3">
        <v>2616.552001953125</v>
      </c>
      <c r="E772" s="3">
        <v>74.549575805664062</v>
      </c>
      <c r="F772" s="3">
        <v>86.744163513183594</v>
      </c>
      <c r="G772" s="3">
        <v>68.289688110351562</v>
      </c>
      <c r="H772" s="3">
        <v>182.3497314453125</v>
      </c>
      <c r="I772" s="3">
        <v>106.58340454101562</v>
      </c>
      <c r="J772" s="3">
        <v>89.067474365234375</v>
      </c>
      <c r="K772" s="3">
        <f t="shared" si="72"/>
        <v>51.647048482115373</v>
      </c>
      <c r="L772" s="3">
        <f t="shared" si="73"/>
        <v>61.8039110343001</v>
      </c>
      <c r="M772" s="3">
        <f t="shared" si="74"/>
        <v>1.9068896084280647</v>
      </c>
      <c r="N772" s="3">
        <f t="shared" si="75"/>
        <v>16.315904323641728</v>
      </c>
      <c r="O772" s="3">
        <f t="shared" si="76"/>
        <v>0.83565987358716121</v>
      </c>
      <c r="P772" s="4">
        <f t="shared" si="77"/>
        <v>255.20289111821438</v>
      </c>
    </row>
    <row r="773" spans="1:16" x14ac:dyDescent="0.15">
      <c r="A773" t="s">
        <v>62</v>
      </c>
      <c r="B773" s="1">
        <v>2015</v>
      </c>
      <c r="C773" s="3">
        <v>4368.02001953125</v>
      </c>
      <c r="D773" s="3">
        <v>1537.4935302734375</v>
      </c>
      <c r="E773" s="3">
        <v>6.3411855697631836</v>
      </c>
      <c r="F773" s="3">
        <v>12.03199291229248</v>
      </c>
      <c r="G773" s="3">
        <v>17.478908538818359</v>
      </c>
      <c r="H773" s="3">
        <v>0.40648624300956726</v>
      </c>
      <c r="I773" s="3">
        <v>81.222503662109375</v>
      </c>
      <c r="J773" s="3">
        <v>70.40185546875</v>
      </c>
      <c r="K773" s="3">
        <f t="shared" si="72"/>
        <v>53.778445905859819</v>
      </c>
      <c r="L773" s="3">
        <f t="shared" si="73"/>
        <v>62.044103673803427</v>
      </c>
      <c r="M773" s="3">
        <f t="shared" si="74"/>
        <v>2.5763051930923662</v>
      </c>
      <c r="N773" s="3">
        <f t="shared" si="75"/>
        <v>146.00272136693562</v>
      </c>
      <c r="O773" s="3">
        <f t="shared" si="76"/>
        <v>0.86677770684865929</v>
      </c>
      <c r="P773" s="4">
        <f t="shared" si="77"/>
        <v>202.50470313780588</v>
      </c>
    </row>
    <row r="774" spans="1:16" x14ac:dyDescent="0.15">
      <c r="A774" t="s">
        <v>18</v>
      </c>
      <c r="B774" s="1">
        <v>2015</v>
      </c>
      <c r="C774" s="3">
        <v>10423.93359375</v>
      </c>
      <c r="D774" s="3">
        <v>7910.87255859375</v>
      </c>
      <c r="E774" s="3">
        <v>7.1541581153869629</v>
      </c>
      <c r="F774" s="3">
        <v>41.461597442626953</v>
      </c>
      <c r="G774" s="3">
        <v>8.1297248601913452E-2</v>
      </c>
      <c r="H774" s="3">
        <v>134.95343017578125</v>
      </c>
      <c r="I774" s="3">
        <v>87.241493225097656</v>
      </c>
      <c r="J774" s="3">
        <v>70.807632446289062</v>
      </c>
      <c r="K774" s="3">
        <f t="shared" si="72"/>
        <v>119.48366778700711</v>
      </c>
      <c r="L774" s="3">
        <f t="shared" si="73"/>
        <v>147.21483028905178</v>
      </c>
      <c r="M774" s="3">
        <f t="shared" si="74"/>
        <v>1.2907176452019817</v>
      </c>
      <c r="N774" s="3">
        <f t="shared" si="75"/>
        <v>59.060343616811444</v>
      </c>
      <c r="O774" s="3">
        <f t="shared" si="76"/>
        <v>0.81162792873791734</v>
      </c>
      <c r="P774" s="4">
        <f t="shared" si="77"/>
        <v>541.89316870080791</v>
      </c>
    </row>
    <row r="775" spans="1:16" x14ac:dyDescent="0.15">
      <c r="A775" t="s">
        <v>19</v>
      </c>
      <c r="B775" s="1">
        <v>2015</v>
      </c>
      <c r="C775" s="3">
        <v>1330.5107421875</v>
      </c>
      <c r="D775" s="3">
        <v>866.628662109375</v>
      </c>
      <c r="E775" s="3">
        <v>19.430042266845703</v>
      </c>
      <c r="F775" s="3">
        <v>79.102226257324219</v>
      </c>
      <c r="G775" s="3">
        <v>8.1297248601913452E-2</v>
      </c>
      <c r="H775" s="3">
        <v>134.46565246582031</v>
      </c>
      <c r="I775" s="3">
        <v>48.219524383544922</v>
      </c>
      <c r="J775" s="3">
        <v>39.292488098144531</v>
      </c>
      <c r="K775" s="3">
        <f t="shared" si="72"/>
        <v>27.592780293816862</v>
      </c>
      <c r="L775" s="3">
        <f t="shared" si="73"/>
        <v>33.861707582990384</v>
      </c>
      <c r="M775" s="3">
        <f t="shared" si="74"/>
        <v>1.3666297877996716</v>
      </c>
      <c r="N775" s="3">
        <f t="shared" si="75"/>
        <v>6.227549140481826</v>
      </c>
      <c r="O775" s="3">
        <f t="shared" si="76"/>
        <v>0.81486677026522536</v>
      </c>
      <c r="P775" s="4">
        <f t="shared" si="77"/>
        <v>167.18633113267038</v>
      </c>
    </row>
    <row r="776" spans="1:16" x14ac:dyDescent="0.15">
      <c r="A776" t="s">
        <v>20</v>
      </c>
      <c r="B776" s="1">
        <v>2015</v>
      </c>
      <c r="C776" s="3">
        <v>54.794345855712891</v>
      </c>
      <c r="D776" s="3">
        <v>22.275445938110352</v>
      </c>
      <c r="E776" s="3">
        <v>2.1137285232543945</v>
      </c>
      <c r="F776" s="3">
        <v>0.89426976442337036</v>
      </c>
      <c r="G776" s="3">
        <v>4.3087544441223145</v>
      </c>
      <c r="H776" s="3">
        <v>63.655746459960938</v>
      </c>
      <c r="I776" s="3">
        <v>10.009101867675781</v>
      </c>
      <c r="J776" s="3">
        <v>9.2651815414428711</v>
      </c>
      <c r="K776" s="3">
        <f t="shared" si="72"/>
        <v>5.4744518119722878</v>
      </c>
      <c r="L776" s="3">
        <f t="shared" si="73"/>
        <v>5.9140067154237048</v>
      </c>
      <c r="M776" s="3">
        <f t="shared" si="74"/>
        <v>1.2549245645694498</v>
      </c>
      <c r="N776" s="3">
        <f t="shared" si="75"/>
        <v>0.7957496964257269</v>
      </c>
      <c r="O776" s="3">
        <f t="shared" si="76"/>
        <v>0.92567561644712726</v>
      </c>
      <c r="P776" s="4">
        <f t="shared" si="77"/>
        <v>6.671807138186324</v>
      </c>
    </row>
    <row r="777" spans="1:16" x14ac:dyDescent="0.15">
      <c r="A777" t="s">
        <v>21</v>
      </c>
      <c r="B777" s="1">
        <v>2015</v>
      </c>
      <c r="C777" s="3">
        <v>9629.4970703125</v>
      </c>
      <c r="D777" s="3">
        <v>6464.025390625</v>
      </c>
      <c r="E777" s="3">
        <v>68.370986938476562</v>
      </c>
      <c r="F777" s="3">
        <v>294.45864868164062</v>
      </c>
      <c r="G777" s="3">
        <v>136.57937622070312</v>
      </c>
      <c r="H777" s="3">
        <v>145.27818298339844</v>
      </c>
      <c r="I777" s="3">
        <v>494.90948486328125</v>
      </c>
      <c r="J777" s="3">
        <v>423.35794067382812</v>
      </c>
      <c r="K777" s="3">
        <f t="shared" si="72"/>
        <v>19.457087335823942</v>
      </c>
      <c r="L777" s="3">
        <f t="shared" si="73"/>
        <v>22.745521331159935</v>
      </c>
      <c r="M777" s="3">
        <f t="shared" si="74"/>
        <v>1.2924347849791846</v>
      </c>
      <c r="N777" s="3">
        <f t="shared" si="75"/>
        <v>16.708704246994905</v>
      </c>
      <c r="O777" s="3">
        <f t="shared" si="76"/>
        <v>0.85542498905790976</v>
      </c>
      <c r="P777" s="4">
        <f t="shared" si="77"/>
        <v>232.82336496483072</v>
      </c>
    </row>
    <row r="778" spans="1:16" x14ac:dyDescent="0.15">
      <c r="A778" t="s">
        <v>22</v>
      </c>
      <c r="B778" s="1">
        <v>2015</v>
      </c>
      <c r="C778" s="3">
        <v>4937.7509765625</v>
      </c>
      <c r="D778" s="3">
        <v>2632.242431640625</v>
      </c>
      <c r="E778" s="3">
        <v>637.85821533203125</v>
      </c>
      <c r="F778" s="3">
        <v>102.75971984863281</v>
      </c>
      <c r="G778" s="3">
        <v>311.85626220703125</v>
      </c>
      <c r="H778" s="3">
        <v>141.45721435546875</v>
      </c>
      <c r="I778" s="3">
        <v>227.30128479003906</v>
      </c>
      <c r="J778" s="3">
        <v>178.27021789550781</v>
      </c>
      <c r="K778" s="3">
        <f t="shared" si="72"/>
        <v>21.723374688020616</v>
      </c>
      <c r="L778" s="3">
        <f t="shared" si="73"/>
        <v>27.698126107955609</v>
      </c>
      <c r="M778" s="3">
        <f t="shared" si="74"/>
        <v>1.3433600102287839</v>
      </c>
      <c r="N778" s="3">
        <f t="shared" si="75"/>
        <v>8.8796780863211637</v>
      </c>
      <c r="O778" s="3">
        <f t="shared" si="76"/>
        <v>0.78429041023757595</v>
      </c>
      <c r="P778" s="4">
        <f t="shared" si="77"/>
        <v>352.27789801947813</v>
      </c>
    </row>
    <row r="779" spans="1:16" x14ac:dyDescent="0.15">
      <c r="A779" t="s">
        <v>23</v>
      </c>
      <c r="B779" s="1">
        <v>2015</v>
      </c>
      <c r="C779" s="3">
        <v>1092.87890625</v>
      </c>
      <c r="D779" s="3">
        <v>622.4930419921875</v>
      </c>
      <c r="E779" s="3">
        <v>53.737480163574219</v>
      </c>
      <c r="F779" s="3">
        <v>20.974689483642578</v>
      </c>
      <c r="G779" s="3">
        <v>8.1297248601913452E-2</v>
      </c>
      <c r="H779" s="3">
        <v>140.31904602050781</v>
      </c>
      <c r="I779" s="3">
        <v>98.062141418457031</v>
      </c>
      <c r="J779" s="3">
        <v>85.753654479980469</v>
      </c>
      <c r="K779" s="3">
        <f t="shared" si="72"/>
        <v>11.144758725861363</v>
      </c>
      <c r="L779" s="3">
        <f t="shared" si="73"/>
        <v>12.744400374273692</v>
      </c>
      <c r="M779" s="3">
        <f t="shared" si="74"/>
        <v>1.2707209871237748</v>
      </c>
      <c r="N779" s="3">
        <f t="shared" si="75"/>
        <v>6.7722923900157079</v>
      </c>
      <c r="O779" s="3">
        <f t="shared" si="76"/>
        <v>0.87448278448302486</v>
      </c>
      <c r="P779" s="4">
        <f t="shared" si="77"/>
        <v>231.09355075162364</v>
      </c>
    </row>
    <row r="780" spans="1:16" x14ac:dyDescent="0.15">
      <c r="A780" t="s">
        <v>24</v>
      </c>
      <c r="B780" s="1">
        <v>2015</v>
      </c>
      <c r="C780" s="3">
        <v>25695.376953125</v>
      </c>
      <c r="D780" s="3">
        <v>16390.744140625</v>
      </c>
      <c r="E780" s="3">
        <v>762.81207275390625</v>
      </c>
      <c r="F780" s="3">
        <v>800.69659423828125</v>
      </c>
      <c r="G780" s="3">
        <v>456.56533813476562</v>
      </c>
      <c r="H780" s="3">
        <v>1093.36669921875</v>
      </c>
      <c r="I780" s="3">
        <v>1008.349365234375</v>
      </c>
      <c r="J780" s="3">
        <v>873.90277099609375</v>
      </c>
      <c r="K780" s="3">
        <f t="shared" si="72"/>
        <v>25.482613307494386</v>
      </c>
      <c r="L780" s="3">
        <f t="shared" si="73"/>
        <v>29.403015765514553</v>
      </c>
      <c r="M780" s="3">
        <f t="shared" si="74"/>
        <v>1.3498442767024539</v>
      </c>
      <c r="N780" s="3">
        <f t="shared" si="75"/>
        <v>10.93127881103219</v>
      </c>
      <c r="O780" s="3">
        <f t="shared" si="76"/>
        <v>0.86666665456071246</v>
      </c>
      <c r="P780" s="4">
        <f t="shared" si="77"/>
        <v>300.26393992271352</v>
      </c>
    </row>
    <row r="781" spans="1:16" x14ac:dyDescent="0.15">
      <c r="A781" t="s">
        <v>25</v>
      </c>
      <c r="B781" s="1">
        <v>2015</v>
      </c>
      <c r="C781" s="3">
        <v>4313.306640625</v>
      </c>
      <c r="D781" s="3">
        <v>1576.3536376953125</v>
      </c>
      <c r="E781" s="3">
        <v>437.78567504882812</v>
      </c>
      <c r="F781" s="3">
        <v>318.11614990234375</v>
      </c>
      <c r="G781" s="3">
        <v>8.1297248601913452E-2</v>
      </c>
      <c r="H781" s="3">
        <v>665.336669921875</v>
      </c>
      <c r="I781" s="3">
        <v>441.21200561523438</v>
      </c>
      <c r="J781" s="3">
        <v>393.53353881835938</v>
      </c>
      <c r="K781" s="3">
        <f t="shared" si="72"/>
        <v>9.776040963822922</v>
      </c>
      <c r="L781" s="3">
        <f t="shared" si="73"/>
        <v>10.960454993432883</v>
      </c>
      <c r="M781" s="3">
        <f t="shared" si="74"/>
        <v>1.5140333347476893</v>
      </c>
      <c r="N781" s="3">
        <f t="shared" si="75"/>
        <v>4.385518067702824</v>
      </c>
      <c r="O781" s="3">
        <f t="shared" si="76"/>
        <v>0.89193751260147325</v>
      </c>
      <c r="P781" s="4">
        <f t="shared" si="77"/>
        <v>1893.9218089981314</v>
      </c>
    </row>
    <row r="782" spans="1:16" x14ac:dyDescent="0.15">
      <c r="A782" t="s">
        <v>26</v>
      </c>
      <c r="B782" s="1">
        <v>2015</v>
      </c>
      <c r="C782" s="3">
        <v>2135.434814453125</v>
      </c>
      <c r="D782" s="3">
        <v>1039.7105712890625</v>
      </c>
      <c r="E782" s="3">
        <v>148.77397155761719</v>
      </c>
      <c r="F782" s="3">
        <v>24.795661926269531</v>
      </c>
      <c r="G782" s="3">
        <v>8.1297248601913452E-2</v>
      </c>
      <c r="H782" s="3">
        <v>35.364303588867188</v>
      </c>
      <c r="I782" s="3">
        <v>67.358551025390625</v>
      </c>
      <c r="J782" s="3">
        <v>59.784091949462891</v>
      </c>
      <c r="K782" s="3">
        <f t="shared" si="72"/>
        <v>31.702505204546021</v>
      </c>
      <c r="L782" s="3">
        <f t="shared" si="73"/>
        <v>35.719114313189969</v>
      </c>
      <c r="M782" s="3">
        <f t="shared" si="74"/>
        <v>1.6231306539319261</v>
      </c>
      <c r="N782" s="3">
        <f t="shared" si="75"/>
        <v>35.448042031059806</v>
      </c>
      <c r="O782" s="3">
        <f t="shared" si="76"/>
        <v>0.88755014826443401</v>
      </c>
      <c r="P782" s="4">
        <f t="shared" si="77"/>
        <v>279.92825085987994</v>
      </c>
    </row>
    <row r="783" spans="1:16" x14ac:dyDescent="0.15">
      <c r="A783" t="s">
        <v>44</v>
      </c>
      <c r="B783" s="1">
        <v>2015</v>
      </c>
      <c r="C783" s="3">
        <v>16108.48046875</v>
      </c>
      <c r="D783" s="3">
        <v>8406.705078125</v>
      </c>
      <c r="E783" s="3">
        <v>3006.534912109375</v>
      </c>
      <c r="F783" s="3">
        <v>210.55987548828125</v>
      </c>
      <c r="G783" s="3">
        <v>12.113289833068848</v>
      </c>
      <c r="H783" s="3">
        <v>925.0001220703125</v>
      </c>
      <c r="I783" s="3">
        <v>171.30441284179688</v>
      </c>
      <c r="J783" s="3">
        <v>161.49819946289062</v>
      </c>
      <c r="K783" s="3">
        <f t="shared" si="72"/>
        <v>94.034241158904123</v>
      </c>
      <c r="L783" s="3">
        <f t="shared" si="73"/>
        <v>99.744025149032311</v>
      </c>
      <c r="M783" s="3">
        <f t="shared" si="74"/>
        <v>1.3713963939878728</v>
      </c>
      <c r="N783" s="3">
        <f t="shared" si="75"/>
        <v>14.035771892330114</v>
      </c>
      <c r="O783" s="3">
        <f t="shared" si="76"/>
        <v>0.94275562890512055</v>
      </c>
      <c r="P783" s="4">
        <f t="shared" si="77"/>
        <v>2111.6162062678163</v>
      </c>
    </row>
    <row r="784" spans="1:16" x14ac:dyDescent="0.15">
      <c r="A784" t="s">
        <v>27</v>
      </c>
      <c r="B784" s="1">
        <v>2015</v>
      </c>
      <c r="C784" s="3">
        <v>206.73890686035156</v>
      </c>
      <c r="D784" s="3">
        <v>129.83171081542969</v>
      </c>
      <c r="E784" s="3">
        <v>19.104854583740234</v>
      </c>
      <c r="F784" s="3">
        <v>8.2923192977905273</v>
      </c>
      <c r="G784" s="3">
        <v>8.1297248601913452E-2</v>
      </c>
      <c r="H784" s="3">
        <v>40.729923248291016</v>
      </c>
      <c r="I784" s="3">
        <v>3.6519694328308105</v>
      </c>
      <c r="J784" s="3">
        <v>2.9756789207458496</v>
      </c>
      <c r="K784" s="3">
        <f t="shared" si="72"/>
        <v>56.610251170722059</v>
      </c>
      <c r="L784" s="3">
        <f t="shared" si="73"/>
        <v>69.476214459499801</v>
      </c>
      <c r="M784" s="3">
        <f t="shared" si="74"/>
        <v>1.3289618600132671</v>
      </c>
      <c r="N784" s="3">
        <f t="shared" si="75"/>
        <v>4.2102648347713547</v>
      </c>
      <c r="O784" s="3">
        <f t="shared" si="76"/>
        <v>0.81481484866626142</v>
      </c>
      <c r="P784" s="4">
        <f t="shared" si="77"/>
        <v>99.674804284102649</v>
      </c>
    </row>
    <row r="785" spans="1:16" x14ac:dyDescent="0.15">
      <c r="A785" t="s">
        <v>51</v>
      </c>
      <c r="B785" s="1">
        <v>2015</v>
      </c>
      <c r="C785" s="3">
        <v>3630.409912109375</v>
      </c>
      <c r="D785" s="3">
        <v>2712.076171875</v>
      </c>
      <c r="E785" s="3">
        <v>58.371425628662109</v>
      </c>
      <c r="F785" s="3">
        <v>16.991125106811523</v>
      </c>
      <c r="G785" s="3">
        <v>2.1137285232543945</v>
      </c>
      <c r="H785" s="3">
        <v>47.965377807617188</v>
      </c>
      <c r="I785" s="3">
        <v>25.090383529663086</v>
      </c>
      <c r="J785" s="3">
        <v>22.858623504638672</v>
      </c>
      <c r="K785" s="3">
        <f t="shared" si="72"/>
        <v>144.69328090650052</v>
      </c>
      <c r="L785" s="3">
        <f t="shared" si="73"/>
        <v>158.82014555131286</v>
      </c>
      <c r="M785" s="3">
        <f t="shared" si="74"/>
        <v>1.2881117959991757</v>
      </c>
      <c r="N785" s="3">
        <f t="shared" si="75"/>
        <v>54.128483446228955</v>
      </c>
      <c r="O785" s="3">
        <f t="shared" si="76"/>
        <v>0.91105117933387036</v>
      </c>
      <c r="P785" s="4">
        <f t="shared" si="77"/>
        <v>1750.3255819428243</v>
      </c>
    </row>
    <row r="786" spans="1:16" x14ac:dyDescent="0.15">
      <c r="A786" t="s">
        <v>28</v>
      </c>
      <c r="B786" s="1">
        <v>2015</v>
      </c>
      <c r="C786" s="3">
        <v>9130.25</v>
      </c>
      <c r="D786" s="3">
        <v>5587.64111328125</v>
      </c>
      <c r="E786" s="3">
        <v>342.83050537109375</v>
      </c>
      <c r="F786" s="3">
        <v>253.40353393554688</v>
      </c>
      <c r="G786" s="3">
        <v>8.1297248601913452E-2</v>
      </c>
      <c r="H786" s="3">
        <v>323.23785400390625</v>
      </c>
      <c r="I786" s="3">
        <v>363.5062255859375</v>
      </c>
      <c r="J786" s="3">
        <v>305.412841796875</v>
      </c>
      <c r="K786" s="3">
        <f t="shared" si="72"/>
        <v>25.117176426023804</v>
      </c>
      <c r="L786" s="3">
        <f t="shared" si="73"/>
        <v>29.894780934170335</v>
      </c>
      <c r="M786" s="3">
        <f t="shared" si="74"/>
        <v>1.3834989371549629</v>
      </c>
      <c r="N786" s="3">
        <f t="shared" si="75"/>
        <v>15.831265588283303</v>
      </c>
      <c r="O786" s="3">
        <f t="shared" si="76"/>
        <v>0.84018600040364788</v>
      </c>
      <c r="P786" s="4">
        <f t="shared" si="77"/>
        <v>491.89766793376037</v>
      </c>
    </row>
    <row r="787" spans="1:16" x14ac:dyDescent="0.15">
      <c r="A787" t="s">
        <v>29</v>
      </c>
      <c r="B787" s="1">
        <v>2015</v>
      </c>
      <c r="C787" s="3">
        <v>702.814697265625</v>
      </c>
      <c r="D787" s="3">
        <v>367.13836669921875</v>
      </c>
      <c r="E787" s="3">
        <v>102.51583099365234</v>
      </c>
      <c r="F787" s="3">
        <v>94.548698425292969</v>
      </c>
      <c r="G787" s="3">
        <v>65.037796020507812</v>
      </c>
      <c r="H787" s="3">
        <v>74.468276977539062</v>
      </c>
      <c r="I787" s="3">
        <v>71.551551818847656</v>
      </c>
      <c r="J787" s="3">
        <v>64.315238952636719</v>
      </c>
      <c r="K787" s="3">
        <f t="shared" si="72"/>
        <v>9.8224941234676901</v>
      </c>
      <c r="L787" s="3">
        <f t="shared" si="73"/>
        <v>10.927654296413243</v>
      </c>
      <c r="M787" s="3">
        <f t="shared" si="74"/>
        <v>1.1606776819545319</v>
      </c>
      <c r="N787" s="3">
        <f t="shared" si="75"/>
        <v>3.0027787640971826</v>
      </c>
      <c r="O787" s="3">
        <f t="shared" si="76"/>
        <v>0.89886574529464236</v>
      </c>
      <c r="P787" s="4">
        <f t="shared" si="77"/>
        <v>234.7948766833631</v>
      </c>
    </row>
    <row r="788" spans="1:16" x14ac:dyDescent="0.15">
      <c r="A788" t="s">
        <v>30</v>
      </c>
      <c r="B788" s="1">
        <v>2015</v>
      </c>
      <c r="C788" s="3">
        <v>11511.5283203125</v>
      </c>
      <c r="D788" s="3">
        <v>6127.2109375</v>
      </c>
      <c r="E788" s="3">
        <v>760.2105712890625</v>
      </c>
      <c r="F788" s="3">
        <v>486.32015991210938</v>
      </c>
      <c r="G788" s="3">
        <v>8.1297248601913452E-2</v>
      </c>
      <c r="H788" s="3">
        <v>82.272819519042969</v>
      </c>
      <c r="I788" s="3">
        <v>1225.0328369140625</v>
      </c>
      <c r="J788" s="3">
        <v>957.9656982421875</v>
      </c>
      <c r="K788" s="3">
        <f t="shared" si="72"/>
        <v>9.396914085430387</v>
      </c>
      <c r="L788" s="3">
        <f t="shared" si="73"/>
        <v>12.01663936551747</v>
      </c>
      <c r="M788" s="3">
        <f t="shared" si="74"/>
        <v>1.2691284708470227</v>
      </c>
      <c r="N788" s="3">
        <f t="shared" si="75"/>
        <v>20.242744911064708</v>
      </c>
      <c r="O788" s="3">
        <f t="shared" si="76"/>
        <v>0.78199185309625285</v>
      </c>
      <c r="P788" s="4">
        <f t="shared" si="77"/>
        <v>288.78955901168541</v>
      </c>
    </row>
    <row r="789" spans="1:16" x14ac:dyDescent="0.15">
      <c r="A789" t="s">
        <v>31</v>
      </c>
      <c r="B789" s="1">
        <v>2015</v>
      </c>
      <c r="C789" s="3">
        <v>1979.9132080078125</v>
      </c>
      <c r="D789" s="3">
        <v>1352.7049560546875</v>
      </c>
      <c r="E789" s="3">
        <v>27.884956359863281</v>
      </c>
      <c r="F789" s="3">
        <v>59.67218017578125</v>
      </c>
      <c r="G789" s="3">
        <v>2.4389173984527588</v>
      </c>
      <c r="H789" s="3">
        <v>156.57850646972656</v>
      </c>
      <c r="I789" s="3">
        <v>67.223289489746094</v>
      </c>
      <c r="J789" s="3">
        <v>60.798526763916016</v>
      </c>
      <c r="K789" s="3">
        <f t="shared" si="72"/>
        <v>29.452786720736398</v>
      </c>
      <c r="L789" s="3">
        <f t="shared" si="73"/>
        <v>32.565151055319532</v>
      </c>
      <c r="M789" s="3">
        <f t="shared" si="74"/>
        <v>1.3124074076738483</v>
      </c>
      <c r="N789" s="3">
        <f t="shared" si="75"/>
        <v>9.0535314500355213</v>
      </c>
      <c r="O789" s="3">
        <f t="shared" si="76"/>
        <v>0.90442653469360379</v>
      </c>
      <c r="P789" s="4">
        <f t="shared" si="77"/>
        <v>700.21279075791324</v>
      </c>
    </row>
    <row r="790" spans="1:16" x14ac:dyDescent="0.15">
      <c r="A790" t="s">
        <v>32</v>
      </c>
      <c r="B790" s="1">
        <v>2015</v>
      </c>
      <c r="C790" s="3">
        <v>9980.3759765625</v>
      </c>
      <c r="D790" s="3">
        <v>6359.72119140625</v>
      </c>
      <c r="E790" s="3">
        <v>263.484375</v>
      </c>
      <c r="F790" s="3">
        <v>101.78415679931641</v>
      </c>
      <c r="G790" s="3">
        <v>8.1297248601913452E-2</v>
      </c>
      <c r="H790" s="3">
        <v>1018.5732421875</v>
      </c>
      <c r="I790" s="3">
        <v>238.7305908203125</v>
      </c>
      <c r="J790" s="3">
        <v>170.22235107421875</v>
      </c>
      <c r="K790" s="3">
        <f t="shared" si="72"/>
        <v>41.806020511525141</v>
      </c>
      <c r="L790" s="3">
        <f t="shared" si="73"/>
        <v>58.631407177609418</v>
      </c>
      <c r="M790" s="3">
        <f t="shared" si="74"/>
        <v>1.4192478688843027</v>
      </c>
      <c r="N790" s="3">
        <f t="shared" si="75"/>
        <v>8.9075609492029688</v>
      </c>
      <c r="O790" s="3">
        <f t="shared" si="76"/>
        <v>0.71303116408044054</v>
      </c>
      <c r="P790" s="4">
        <f t="shared" si="77"/>
        <v>623.03316181219293</v>
      </c>
    </row>
    <row r="791" spans="1:16" x14ac:dyDescent="0.15">
      <c r="A791" t="s">
        <v>33</v>
      </c>
      <c r="B791" s="1">
        <v>2015</v>
      </c>
      <c r="C791" s="3">
        <v>16638.212890625</v>
      </c>
      <c r="D791" s="3">
        <v>12973.8212890625</v>
      </c>
      <c r="E791" s="3">
        <v>77.882766723632812</v>
      </c>
      <c r="F791" s="3">
        <v>164.54563903808594</v>
      </c>
      <c r="G791" s="3">
        <v>8.1297248601913452E-2</v>
      </c>
      <c r="H791" s="3">
        <v>554.85369873046875</v>
      </c>
      <c r="I791" s="3">
        <v>407.60037231445312</v>
      </c>
      <c r="J791" s="3">
        <v>298.17654418945312</v>
      </c>
      <c r="K791" s="3">
        <f t="shared" si="72"/>
        <v>40.81991583115888</v>
      </c>
      <c r="L791" s="3">
        <f t="shared" si="73"/>
        <v>55.799871635957857</v>
      </c>
      <c r="M791" s="3">
        <f t="shared" si="74"/>
        <v>1.2093938508174029</v>
      </c>
      <c r="N791" s="3">
        <f t="shared" si="75"/>
        <v>23.125310231912284</v>
      </c>
      <c r="O791" s="3">
        <f t="shared" si="76"/>
        <v>0.73154139309622035</v>
      </c>
      <c r="P791" s="4">
        <f t="shared" si="77"/>
        <v>5344.9072789626898</v>
      </c>
    </row>
    <row r="792" spans="1:16" x14ac:dyDescent="0.15">
      <c r="A792" t="s">
        <v>34</v>
      </c>
      <c r="B792" s="1">
        <v>2015</v>
      </c>
      <c r="C792" s="3">
        <v>7052.94287109375</v>
      </c>
      <c r="D792" s="3">
        <v>4791.171875</v>
      </c>
      <c r="E792" s="3">
        <v>6.4224824905395508</v>
      </c>
      <c r="F792" s="3">
        <v>105.19863891601562</v>
      </c>
      <c r="G792" s="3">
        <v>8.1297248601913452E-2</v>
      </c>
      <c r="H792" s="3">
        <v>125.19776153564453</v>
      </c>
      <c r="I792" s="3">
        <v>237.71615600585938</v>
      </c>
      <c r="J792" s="3">
        <v>182.66610717773438</v>
      </c>
      <c r="K792" s="3">
        <f t="shared" si="72"/>
        <v>29.669598354601966</v>
      </c>
      <c r="L792" s="3">
        <f t="shared" si="73"/>
        <v>38.611119380954598</v>
      </c>
      <c r="M792" s="3">
        <f t="shared" si="74"/>
        <v>1.3516624131946664</v>
      </c>
      <c r="N792" s="3">
        <f t="shared" si="75"/>
        <v>30.601411509525551</v>
      </c>
      <c r="O792" s="3">
        <f t="shared" si="76"/>
        <v>0.76842108776667206</v>
      </c>
      <c r="P792" s="4">
        <f t="shared" si="77"/>
        <v>333.85515727871251</v>
      </c>
    </row>
    <row r="793" spans="1:16" x14ac:dyDescent="0.15">
      <c r="A793" t="s">
        <v>35</v>
      </c>
      <c r="B793" s="1">
        <v>2015</v>
      </c>
      <c r="C793" s="3">
        <v>376947.3125</v>
      </c>
      <c r="D793" s="3">
        <v>113686.640625</v>
      </c>
      <c r="E793" s="3">
        <v>21986.19140625</v>
      </c>
      <c r="F793" s="3">
        <v>16239.857421875</v>
      </c>
      <c r="G793" s="3">
        <v>370.5528564453125</v>
      </c>
      <c r="H793" s="3">
        <v>26392.419921875</v>
      </c>
      <c r="I793" s="3">
        <v>31122.353515625</v>
      </c>
      <c r="J793" s="3">
        <v>20294.33203125</v>
      </c>
      <c r="K793" s="3">
        <f t="shared" si="72"/>
        <v>12.11178686440771</v>
      </c>
      <c r="L793" s="3">
        <f t="shared" si="73"/>
        <v>18.57401918523664</v>
      </c>
      <c r="M793" s="3">
        <f t="shared" si="74"/>
        <v>2.0147965390022131</v>
      </c>
      <c r="N793" s="3">
        <f t="shared" si="75"/>
        <v>8.7656396275584658</v>
      </c>
      <c r="O793" s="3">
        <f t="shared" si="76"/>
        <v>0.65208217691702575</v>
      </c>
      <c r="P793" s="4">
        <f t="shared" si="77"/>
        <v>358.3803276842562</v>
      </c>
    </row>
    <row r="794" spans="1:16" x14ac:dyDescent="0.15">
      <c r="A794" t="s">
        <v>52</v>
      </c>
      <c r="B794" s="1">
        <v>2015</v>
      </c>
      <c r="C794" s="3">
        <v>519.16424560546875</v>
      </c>
      <c r="D794" s="3">
        <v>66.17596435546875</v>
      </c>
      <c r="E794" s="3">
        <v>406.97402954101562</v>
      </c>
      <c r="F794" s="3">
        <v>53.249698638916016</v>
      </c>
      <c r="G794" s="3">
        <v>10.893831253051758</v>
      </c>
      <c r="H794" s="3">
        <v>483.4747314453125</v>
      </c>
      <c r="I794" s="3">
        <v>33.341129302978516</v>
      </c>
      <c r="J794" s="3">
        <v>30.162563323974609</v>
      </c>
      <c r="K794" s="3">
        <f t="shared" si="72"/>
        <v>15.57128557007484</v>
      </c>
      <c r="L794" s="3">
        <f t="shared" si="73"/>
        <v>17.21220574090972</v>
      </c>
      <c r="M794" s="3">
        <f t="shared" si="74"/>
        <v>0.96741019141922002</v>
      </c>
      <c r="N794" s="3">
        <f t="shared" si="75"/>
        <v>0.94804041840692643</v>
      </c>
      <c r="O794" s="3">
        <f t="shared" si="76"/>
        <v>0.90466531741862899</v>
      </c>
      <c r="P794" s="4">
        <f t="shared" si="77"/>
        <v>0.49359219788053948</v>
      </c>
    </row>
    <row r="795" spans="1:16" x14ac:dyDescent="0.15">
      <c r="A795" t="s">
        <v>61</v>
      </c>
      <c r="B795" s="1">
        <v>2015</v>
      </c>
      <c r="C795" s="3">
        <v>4574.51513671875</v>
      </c>
      <c r="D795" s="3">
        <v>3620.16650390625</v>
      </c>
      <c r="E795" s="3">
        <v>49.672618865966797</v>
      </c>
      <c r="F795" s="3">
        <v>26.096416473388672</v>
      </c>
      <c r="G795" s="3">
        <v>8.1297248601913452E-2</v>
      </c>
      <c r="H795" s="3">
        <v>12.275884628295898</v>
      </c>
      <c r="I795" s="3">
        <v>50.924686431884766</v>
      </c>
      <c r="J795" s="3">
        <v>46.123020172119141</v>
      </c>
      <c r="K795" s="3">
        <f t="shared" si="72"/>
        <v>89.829029047385006</v>
      </c>
      <c r="L795" s="3">
        <f t="shared" si="73"/>
        <v>99.180737073327961</v>
      </c>
      <c r="M795" s="3">
        <f t="shared" si="74"/>
        <v>1.214402063009753</v>
      </c>
      <c r="N795" s="3">
        <f t="shared" si="75"/>
        <v>118.96195240424539</v>
      </c>
      <c r="O795" s="3">
        <f t="shared" si="76"/>
        <v>0.90571044033450887</v>
      </c>
      <c r="P795" s="4">
        <f t="shared" si="77"/>
        <v>4.3491919940239807</v>
      </c>
    </row>
    <row r="796" spans="1:16" x14ac:dyDescent="0.15">
      <c r="A796" t="s">
        <v>36</v>
      </c>
      <c r="B796" s="1">
        <v>2015</v>
      </c>
      <c r="C796" s="3">
        <v>7575.115234375</v>
      </c>
      <c r="D796" s="3">
        <v>506.23797607421875</v>
      </c>
      <c r="E796" s="3">
        <v>913.94366455078125</v>
      </c>
      <c r="F796" s="3">
        <v>580.21844482421875</v>
      </c>
      <c r="G796" s="3">
        <v>8.1297248601913452E-2</v>
      </c>
      <c r="H796" s="3">
        <v>851.99517822265625</v>
      </c>
      <c r="I796" s="3">
        <v>828.86181640625</v>
      </c>
      <c r="J796" s="3">
        <v>566.05523681640625</v>
      </c>
      <c r="K796" s="3">
        <f t="shared" si="72"/>
        <v>9.1391774653330256</v>
      </c>
      <c r="L796" s="3">
        <f t="shared" si="73"/>
        <v>13.382289822065378</v>
      </c>
      <c r="M796" s="3">
        <f t="shared" si="74"/>
        <v>2.6908879787874818</v>
      </c>
      <c r="N796" s="3">
        <f t="shared" si="75"/>
        <v>5.2887957131149239</v>
      </c>
      <c r="O796" s="3">
        <f t="shared" si="76"/>
        <v>0.68293076796647323</v>
      </c>
      <c r="P796" s="4">
        <f t="shared" si="77"/>
        <v>393.90094533163796</v>
      </c>
    </row>
    <row r="797" spans="1:16" x14ac:dyDescent="0.15">
      <c r="A797" t="s">
        <v>38</v>
      </c>
      <c r="B797" s="1">
        <v>2015</v>
      </c>
      <c r="C797" s="3">
        <v>33466.01171875</v>
      </c>
      <c r="D797" s="3">
        <v>14929.58984375</v>
      </c>
      <c r="E797" s="3">
        <v>3099.294921875</v>
      </c>
      <c r="F797" s="3">
        <v>3113.6845703125</v>
      </c>
      <c r="G797" s="3">
        <v>8.1297248601913452E-2</v>
      </c>
      <c r="H797" s="3">
        <v>492.17355346679688</v>
      </c>
      <c r="I797" s="3">
        <v>1622.2860107421875</v>
      </c>
      <c r="J797" s="3">
        <v>1294.7584228515625</v>
      </c>
      <c r="K797" s="3">
        <f t="shared" si="72"/>
        <v>20.628922087196862</v>
      </c>
      <c r="L797" s="3">
        <f t="shared" si="73"/>
        <v>25.847301804026735</v>
      </c>
      <c r="M797" s="3">
        <f t="shared" si="74"/>
        <v>1.5977334498007483</v>
      </c>
      <c r="N797" s="3">
        <f t="shared" si="75"/>
        <v>9.2808025347276288</v>
      </c>
      <c r="O797" s="3">
        <f t="shared" si="76"/>
        <v>0.79810737088167161</v>
      </c>
      <c r="P797" s="4">
        <f t="shared" si="77"/>
        <v>311.17935565747234</v>
      </c>
    </row>
    <row r="798" spans="1:16" x14ac:dyDescent="0.15">
      <c r="A798" t="s">
        <v>39</v>
      </c>
      <c r="B798" s="1">
        <v>2015</v>
      </c>
      <c r="C798" s="3">
        <v>2478.50927734375</v>
      </c>
      <c r="D798" s="3">
        <v>1968.7755126953125</v>
      </c>
      <c r="E798" s="3">
        <v>26.015119552612305</v>
      </c>
      <c r="F798" s="3">
        <v>57.395858764648438</v>
      </c>
      <c r="G798" s="3">
        <v>33.169277191162109</v>
      </c>
      <c r="H798" s="3">
        <v>64.631317138671875</v>
      </c>
      <c r="I798" s="3">
        <v>37.19598388671875</v>
      </c>
      <c r="J798" s="3">
        <v>34.287937164306641</v>
      </c>
      <c r="K798" s="3">
        <f t="shared" si="72"/>
        <v>66.633787262950449</v>
      </c>
      <c r="L798" s="3">
        <f t="shared" si="73"/>
        <v>72.285167388951308</v>
      </c>
      <c r="M798" s="3">
        <f t="shared" si="74"/>
        <v>1.1995062676383632</v>
      </c>
      <c r="N798" s="3">
        <f t="shared" si="75"/>
        <v>15.970141249522323</v>
      </c>
      <c r="O798" s="3">
        <f t="shared" si="76"/>
        <v>0.92181826050713878</v>
      </c>
      <c r="P798" s="4">
        <f t="shared" si="77"/>
        <v>245.79509420595659</v>
      </c>
    </row>
    <row r="799" spans="1:16" x14ac:dyDescent="0.15">
      <c r="A799" t="s">
        <v>40</v>
      </c>
      <c r="B799" s="1">
        <v>2015</v>
      </c>
      <c r="C799" s="3">
        <v>278806.15625</v>
      </c>
      <c r="D799" s="3">
        <v>158166.5625</v>
      </c>
      <c r="E799" s="3">
        <v>36863.5078125</v>
      </c>
      <c r="F799" s="3">
        <v>8224.5986328125</v>
      </c>
      <c r="G799" s="3">
        <v>1004.0210571289062</v>
      </c>
      <c r="H799" s="3">
        <v>2410.46337890625</v>
      </c>
      <c r="I799" s="3">
        <v>4388.58544921875</v>
      </c>
      <c r="J799" s="3">
        <v>3796.560302734375</v>
      </c>
      <c r="K799" s="3">
        <f t="shared" si="72"/>
        <v>63.529845658954343</v>
      </c>
      <c r="L799" s="3">
        <f t="shared" si="73"/>
        <v>73.436514639105567</v>
      </c>
      <c r="M799" s="3">
        <f t="shared" si="74"/>
        <v>1.371974804099177</v>
      </c>
      <c r="N799" s="3">
        <f t="shared" si="75"/>
        <v>23.954305902002947</v>
      </c>
      <c r="O799" s="3">
        <f t="shared" si="76"/>
        <v>0.86509886765682853</v>
      </c>
      <c r="P799" s="4">
        <f t="shared" si="77"/>
        <v>6263.6354062820319</v>
      </c>
    </row>
    <row r="800" spans="1:16" x14ac:dyDescent="0.15">
      <c r="A800" t="s">
        <v>41</v>
      </c>
      <c r="B800" s="1">
        <v>2015</v>
      </c>
      <c r="C800" s="3">
        <v>1800.734130859375</v>
      </c>
      <c r="D800" s="3">
        <v>1252.7906494140625</v>
      </c>
      <c r="E800" s="3">
        <v>207.95835876464844</v>
      </c>
      <c r="F800" s="3">
        <v>14.389613151550293</v>
      </c>
      <c r="G800" s="3">
        <v>8.1297248601913452E-2</v>
      </c>
      <c r="H800" s="3">
        <v>5.2030239105224609</v>
      </c>
      <c r="I800" s="3">
        <v>61.610076904296875</v>
      </c>
      <c r="J800" s="3">
        <v>49.098701477050781</v>
      </c>
      <c r="K800" s="3">
        <f t="shared" si="72"/>
        <v>29.227915648548496</v>
      </c>
      <c r="L800" s="3">
        <f t="shared" si="73"/>
        <v>36.675799495452154</v>
      </c>
      <c r="M800" s="3">
        <f t="shared" si="74"/>
        <v>1.1459004156905832</v>
      </c>
      <c r="N800" s="3">
        <f t="shared" si="75"/>
        <v>91.528928704531367</v>
      </c>
      <c r="O800" s="3">
        <f t="shared" si="76"/>
        <v>0.79692647605876443</v>
      </c>
      <c r="P800" s="4">
        <f t="shared" si="77"/>
        <v>545.53716217840406</v>
      </c>
    </row>
    <row r="801" spans="1:16" x14ac:dyDescent="0.15">
      <c r="A801" t="s">
        <v>42</v>
      </c>
      <c r="B801" s="1">
        <v>2015</v>
      </c>
      <c r="C801" s="3">
        <v>3027.265625</v>
      </c>
      <c r="D801" s="3">
        <v>1909.591064453125</v>
      </c>
      <c r="E801" s="3">
        <v>518.35125732421875</v>
      </c>
      <c r="F801" s="3">
        <v>95.686859130859375</v>
      </c>
      <c r="G801" s="3">
        <v>8.1297248601913452E-2</v>
      </c>
      <c r="H801" s="3">
        <v>942.80419921875</v>
      </c>
      <c r="I801" s="3">
        <v>108.61227416992188</v>
      </c>
      <c r="J801" s="3">
        <v>97.385848999023438</v>
      </c>
      <c r="K801" s="3">
        <f t="shared" si="72"/>
        <v>27.872223909646706</v>
      </c>
      <c r="L801" s="3">
        <f t="shared" si="73"/>
        <v>31.085272204489964</v>
      </c>
      <c r="M801" s="3">
        <f t="shared" si="74"/>
        <v>1.1493295646863919</v>
      </c>
      <c r="N801" s="3">
        <f t="shared" si="75"/>
        <v>2.9148336258731957</v>
      </c>
      <c r="O801" s="3">
        <f t="shared" si="76"/>
        <v>0.89663760144332394</v>
      </c>
      <c r="P801" s="4">
        <f t="shared" si="77"/>
        <v>7444.8414107475473</v>
      </c>
    </row>
    <row r="802" spans="1:16" x14ac:dyDescent="0.15">
      <c r="A802" t="s">
        <v>1</v>
      </c>
      <c r="B802" s="1">
        <v>2016</v>
      </c>
      <c r="C802" s="3">
        <v>15337.6806640625</v>
      </c>
      <c r="D802" s="3">
        <v>6468.82763671875</v>
      </c>
      <c r="E802" s="3">
        <v>1581.6611328125</v>
      </c>
      <c r="F802" s="3">
        <v>521.71636962890625</v>
      </c>
      <c r="G802" s="3">
        <v>0.24402076005935669</v>
      </c>
      <c r="H802" s="3">
        <v>153.40771484375</v>
      </c>
      <c r="I802" s="3">
        <v>454.56268310546875</v>
      </c>
      <c r="J802" s="3">
        <v>394.95529174804688</v>
      </c>
      <c r="K802" s="3">
        <f t="shared" si="72"/>
        <v>33.741618558036834</v>
      </c>
      <c r="L802" s="3">
        <f t="shared" si="73"/>
        <v>38.833966741346615</v>
      </c>
      <c r="M802" s="3">
        <f t="shared" si="74"/>
        <v>1.7233336001390585</v>
      </c>
      <c r="N802" s="3">
        <f t="shared" si="75"/>
        <v>22.710105119307499</v>
      </c>
      <c r="O802" s="3">
        <f t="shared" si="76"/>
        <v>0.86886870926095883</v>
      </c>
      <c r="P802" s="4">
        <f t="shared" si="77"/>
        <v>822.99351482869929</v>
      </c>
    </row>
    <row r="803" spans="1:16" x14ac:dyDescent="0.15">
      <c r="A803" t="s">
        <v>2</v>
      </c>
      <c r="B803" s="1">
        <v>2016</v>
      </c>
      <c r="C803" s="3">
        <v>26180.986328125</v>
      </c>
      <c r="D803" s="3">
        <v>12100.6640625</v>
      </c>
      <c r="E803" s="3">
        <v>204.81475830078125</v>
      </c>
      <c r="F803" s="3">
        <v>151.86224365234375</v>
      </c>
      <c r="G803" s="3">
        <v>6.1005187034606934</v>
      </c>
      <c r="H803" s="3">
        <v>190.66154479980469</v>
      </c>
      <c r="I803" s="3">
        <v>219.16184997558594</v>
      </c>
      <c r="J803" s="3">
        <v>197.3809814453125</v>
      </c>
      <c r="K803" s="3">
        <f t="shared" si="72"/>
        <v>119.45959723848605</v>
      </c>
      <c r="L803" s="3">
        <f t="shared" si="73"/>
        <v>132.6418894891292</v>
      </c>
      <c r="M803" s="3">
        <f t="shared" si="74"/>
        <v>2.0579265657477439</v>
      </c>
      <c r="N803" s="3">
        <f t="shared" si="75"/>
        <v>75.097994576835589</v>
      </c>
      <c r="O803" s="3">
        <f t="shared" si="76"/>
        <v>0.90061742710832304</v>
      </c>
      <c r="P803" s="4">
        <f t="shared" si="77"/>
        <v>4933.6282972093068</v>
      </c>
    </row>
    <row r="804" spans="1:16" x14ac:dyDescent="0.15">
      <c r="A804" t="s">
        <v>53</v>
      </c>
      <c r="B804" s="1">
        <v>2016</v>
      </c>
      <c r="C804" s="3">
        <v>5359.59033203125</v>
      </c>
      <c r="D804" s="3">
        <v>3493.156982421875</v>
      </c>
      <c r="E804" s="3">
        <v>74.42633056640625</v>
      </c>
      <c r="F804" s="3">
        <v>35.301670074462891</v>
      </c>
      <c r="G804" s="3">
        <v>8.1340253353118896E-2</v>
      </c>
      <c r="H804" s="3">
        <v>22.043207168579102</v>
      </c>
      <c r="I804" s="3">
        <v>58.060813903808594</v>
      </c>
      <c r="J804" s="3">
        <v>51.036808013916016</v>
      </c>
      <c r="K804" s="3">
        <f t="shared" si="72"/>
        <v>92.309941450539654</v>
      </c>
      <c r="L804" s="3">
        <f t="shared" si="73"/>
        <v>105.01421504593058</v>
      </c>
      <c r="M804" s="3">
        <f t="shared" si="74"/>
        <v>1.457725167595558</v>
      </c>
      <c r="N804" s="3">
        <f t="shared" si="75"/>
        <v>93.330025303646266</v>
      </c>
      <c r="O804" s="3">
        <f t="shared" si="76"/>
        <v>0.87902329613343866</v>
      </c>
      <c r="P804" s="4">
        <f t="shared" si="77"/>
        <v>1009.9782411617227</v>
      </c>
    </row>
    <row r="805" spans="1:16" x14ac:dyDescent="0.15">
      <c r="A805" t="s">
        <v>56</v>
      </c>
      <c r="B805" s="1">
        <v>2016</v>
      </c>
      <c r="C805" s="3">
        <v>141.93873596191406</v>
      </c>
      <c r="D805" s="3">
        <v>0.89474278688430786</v>
      </c>
      <c r="E805" s="3">
        <v>0.16268050670623779</v>
      </c>
      <c r="F805" s="3">
        <v>1.0574232339859009</v>
      </c>
      <c r="G805" s="3">
        <v>8.1340253353118896E-2</v>
      </c>
      <c r="H805" s="3">
        <v>30.095891952514648</v>
      </c>
      <c r="I805" s="3">
        <v>0.70884454250335693</v>
      </c>
      <c r="J805" s="3">
        <v>0.70884454250335693</v>
      </c>
      <c r="K805" s="3">
        <f t="shared" si="72"/>
        <v>200.23958350676287</v>
      </c>
      <c r="L805" s="3">
        <f t="shared" si="73"/>
        <v>200.23958350676287</v>
      </c>
      <c r="M805" s="3">
        <f t="shared" si="74"/>
        <v>57.346380386314479</v>
      </c>
      <c r="N805" s="3">
        <f t="shared" si="75"/>
        <v>4.5442709056046828</v>
      </c>
      <c r="O805" s="3">
        <f t="shared" si="76"/>
        <v>1</v>
      </c>
      <c r="P805" s="4">
        <f t="shared" si="77"/>
        <v>26.747386650576608</v>
      </c>
    </row>
    <row r="806" spans="1:16" x14ac:dyDescent="0.15">
      <c r="A806" t="s">
        <v>3</v>
      </c>
      <c r="B806" s="1">
        <v>2016</v>
      </c>
      <c r="C806" s="3">
        <v>7.0766019821166992</v>
      </c>
      <c r="D806" s="3">
        <v>0.89474278688430786</v>
      </c>
      <c r="E806" s="3">
        <v>1.6268050670623779</v>
      </c>
      <c r="F806" s="3">
        <v>5.1244359016418457</v>
      </c>
      <c r="G806" s="3">
        <v>8.1340253353118896E-2</v>
      </c>
      <c r="H806" s="3">
        <v>101.67531585693359</v>
      </c>
      <c r="I806" s="3">
        <v>1.6754506826400757</v>
      </c>
      <c r="J806" s="3">
        <v>1.1599274873733521</v>
      </c>
      <c r="K806" s="3">
        <f t="shared" si="72"/>
        <v>4.2237005573723065</v>
      </c>
      <c r="L806" s="3">
        <f t="shared" si="73"/>
        <v>6.1009003227793288</v>
      </c>
      <c r="M806" s="3">
        <f t="shared" si="74"/>
        <v>1.3210191722762139</v>
      </c>
      <c r="N806" s="3">
        <f t="shared" si="75"/>
        <v>6.6210045658280786E-2</v>
      </c>
      <c r="O806" s="3">
        <f t="shared" si="76"/>
        <v>0.69230774703890852</v>
      </c>
      <c r="P806" s="4">
        <f t="shared" si="77"/>
        <v>9.7687901192388349</v>
      </c>
    </row>
    <row r="807" spans="1:16" x14ac:dyDescent="0.15">
      <c r="A807" t="s">
        <v>50</v>
      </c>
      <c r="B807" s="1">
        <v>2016</v>
      </c>
      <c r="C807" s="3">
        <v>51454.1328125</v>
      </c>
      <c r="D807" s="3">
        <v>45513.7734375</v>
      </c>
      <c r="E807" s="3">
        <v>764.35430908203125</v>
      </c>
      <c r="F807" s="3">
        <v>1097.6866455078125</v>
      </c>
      <c r="G807" s="3">
        <v>1950.5391845703125</v>
      </c>
      <c r="H807" s="3">
        <v>7164.28662109375</v>
      </c>
      <c r="I807" s="3">
        <v>226.12141418457031</v>
      </c>
      <c r="J807" s="3">
        <v>216.97087097167969</v>
      </c>
      <c r="K807" s="3">
        <f t="shared" si="72"/>
        <v>227.55090665805255</v>
      </c>
      <c r="L807" s="3">
        <f t="shared" si="73"/>
        <v>237.14765296405201</v>
      </c>
      <c r="M807" s="3">
        <f t="shared" si="74"/>
        <v>1.1013011384879632</v>
      </c>
      <c r="N807" s="3">
        <f t="shared" si="75"/>
        <v>5.0383422354207941</v>
      </c>
      <c r="O807" s="3">
        <f t="shared" si="76"/>
        <v>0.95953261107140631</v>
      </c>
      <c r="P807" s="4">
        <f t="shared" si="77"/>
        <v>71029.093551253463</v>
      </c>
    </row>
    <row r="808" spans="1:16" x14ac:dyDescent="0.15">
      <c r="A808" t="s">
        <v>45</v>
      </c>
      <c r="B808" s="1">
        <v>2016</v>
      </c>
      <c r="C808" s="3">
        <v>4934.587890625</v>
      </c>
      <c r="D808" s="3">
        <v>3224.815673828125</v>
      </c>
      <c r="E808" s="3">
        <v>425.73486328125</v>
      </c>
      <c r="F808" s="3">
        <v>126.97212982177734</v>
      </c>
      <c r="G808" s="3">
        <v>8.1340253353118896E-2</v>
      </c>
      <c r="H808" s="3">
        <v>74.263648986816406</v>
      </c>
      <c r="I808" s="3">
        <v>265.10784912109375</v>
      </c>
      <c r="J808" s="3">
        <v>238.62284851074219</v>
      </c>
      <c r="K808" s="3">
        <f t="shared" si="72"/>
        <v>18.613511093634276</v>
      </c>
      <c r="L808" s="3">
        <f t="shared" si="73"/>
        <v>20.679444241915743</v>
      </c>
      <c r="M808" s="3">
        <f t="shared" si="74"/>
        <v>1.1878319285074588</v>
      </c>
      <c r="N808" s="3">
        <f t="shared" si="75"/>
        <v>24.511516524864376</v>
      </c>
      <c r="O808" s="3">
        <f t="shared" si="76"/>
        <v>0.90009725966938847</v>
      </c>
      <c r="P808" s="4">
        <f t="shared" si="77"/>
        <v>6811.8785753772754</v>
      </c>
    </row>
    <row r="809" spans="1:16" x14ac:dyDescent="0.15">
      <c r="A809" t="s">
        <v>54</v>
      </c>
      <c r="B809" s="1">
        <v>2016</v>
      </c>
      <c r="C809" s="3">
        <v>202.13052368164062</v>
      </c>
      <c r="D809" s="3">
        <v>153.48905944824219</v>
      </c>
      <c r="E809" s="3">
        <v>0.16268050670623779</v>
      </c>
      <c r="F809" s="3">
        <v>1.4641245603561401</v>
      </c>
      <c r="G809" s="3">
        <v>8.1340253353118896E-2</v>
      </c>
      <c r="H809" s="3">
        <v>17.894855499267578</v>
      </c>
      <c r="I809" s="3">
        <v>4.188626766204834</v>
      </c>
      <c r="J809" s="3">
        <v>3.8019843101501465</v>
      </c>
      <c r="K809" s="3">
        <f t="shared" si="72"/>
        <v>48.256990886009142</v>
      </c>
      <c r="L809" s="3">
        <f t="shared" si="73"/>
        <v>53.164481279423839</v>
      </c>
      <c r="M809" s="3">
        <f t="shared" si="74"/>
        <v>1.2504799787432956</v>
      </c>
      <c r="N809" s="3">
        <f t="shared" si="75"/>
        <v>10.397489363727926</v>
      </c>
      <c r="O809" s="3">
        <f t="shared" si="76"/>
        <v>0.90769231119510552</v>
      </c>
      <c r="P809" s="4">
        <f t="shared" si="77"/>
        <v>279.02807979419009</v>
      </c>
    </row>
    <row r="810" spans="1:16" x14ac:dyDescent="0.15">
      <c r="A810" t="s">
        <v>46</v>
      </c>
      <c r="B810" s="1">
        <v>2016</v>
      </c>
      <c r="C810" s="3">
        <v>538.47247314453125</v>
      </c>
      <c r="D810" s="3">
        <v>198.06350708007812</v>
      </c>
      <c r="E810" s="3">
        <v>12.038356781005859</v>
      </c>
      <c r="F810" s="3">
        <v>18.626916885375977</v>
      </c>
      <c r="G810" s="3">
        <v>0.65072202682495117</v>
      </c>
      <c r="H810" s="3">
        <v>365.62442016601562</v>
      </c>
      <c r="I810" s="3">
        <v>55.418754577636719</v>
      </c>
      <c r="J810" s="3">
        <v>50.005760192871094</v>
      </c>
      <c r="K810" s="3">
        <f t="shared" si="72"/>
        <v>9.7164304259161849</v>
      </c>
      <c r="L810" s="3">
        <f t="shared" si="73"/>
        <v>10.768208923685092</v>
      </c>
      <c r="M810" s="3">
        <f t="shared" si="74"/>
        <v>1.7065846458855063</v>
      </c>
      <c r="N810" s="3">
        <f t="shared" si="75"/>
        <v>1.3989856911498293</v>
      </c>
      <c r="O810" s="3">
        <f t="shared" si="76"/>
        <v>0.90232558587756595</v>
      </c>
      <c r="P810" s="4">
        <f t="shared" si="77"/>
        <v>743.32632927915472</v>
      </c>
    </row>
    <row r="811" spans="1:16" x14ac:dyDescent="0.15">
      <c r="A811" t="s">
        <v>63</v>
      </c>
      <c r="B811" s="1">
        <v>2016</v>
      </c>
      <c r="C811" s="3">
        <v>1248.5728759765625</v>
      </c>
      <c r="D811" s="3">
        <v>1008.5377807617188</v>
      </c>
      <c r="E811" s="3">
        <v>1.8708257675170898</v>
      </c>
      <c r="F811" s="3">
        <v>2.6028881072998047</v>
      </c>
      <c r="G811" s="3">
        <v>8.1340253353118896E-2</v>
      </c>
      <c r="H811" s="3">
        <v>16.268049240112305</v>
      </c>
      <c r="I811" s="3">
        <v>13.210284233093262</v>
      </c>
      <c r="J811" s="3">
        <v>11.663714408874512</v>
      </c>
      <c r="K811" s="3">
        <f t="shared" si="72"/>
        <v>94.51521662560036</v>
      </c>
      <c r="L811" s="3">
        <f t="shared" si="73"/>
        <v>107.04762069847725</v>
      </c>
      <c r="M811" s="3">
        <f t="shared" si="74"/>
        <v>1.2060213025312903</v>
      </c>
      <c r="N811" s="3">
        <f t="shared" si="75"/>
        <v>65.879832613160403</v>
      </c>
      <c r="O811" s="3">
        <f t="shared" si="76"/>
        <v>0.88292683208553402</v>
      </c>
      <c r="P811" s="4">
        <f t="shared" si="77"/>
        <v>1723.5738854343722</v>
      </c>
    </row>
    <row r="812" spans="1:16" x14ac:dyDescent="0.15">
      <c r="A812" t="s">
        <v>4</v>
      </c>
      <c r="B812" s="1">
        <v>2016</v>
      </c>
      <c r="C812" s="3">
        <v>468.1131591796875</v>
      </c>
      <c r="D812" s="3">
        <v>338.29409790039062</v>
      </c>
      <c r="E812" s="3">
        <v>22.856611251831055</v>
      </c>
      <c r="F812" s="3">
        <v>12.363718032836914</v>
      </c>
      <c r="G812" s="3">
        <v>1.0574232339859009</v>
      </c>
      <c r="H812" s="3">
        <v>115.99119567871094</v>
      </c>
      <c r="I812" s="3">
        <v>8.3128128051757812</v>
      </c>
      <c r="J812" s="3">
        <v>7.0884456634521484</v>
      </c>
      <c r="K812" s="3">
        <f t="shared" si="72"/>
        <v>56.312245944985989</v>
      </c>
      <c r="L812" s="3">
        <f t="shared" si="73"/>
        <v>66.038900684993251</v>
      </c>
      <c r="M812" s="3">
        <f t="shared" si="74"/>
        <v>1.2431568533218524</v>
      </c>
      <c r="N812" s="3">
        <f t="shared" si="75"/>
        <v>3.6172220533866413</v>
      </c>
      <c r="O812" s="3">
        <f t="shared" si="76"/>
        <v>0.85271325477685378</v>
      </c>
      <c r="P812" s="4">
        <f t="shared" si="77"/>
        <v>277.03613440119284</v>
      </c>
    </row>
    <row r="813" spans="1:16" x14ac:dyDescent="0.15">
      <c r="A813" t="s">
        <v>5</v>
      </c>
      <c r="B813" s="1">
        <v>2016</v>
      </c>
      <c r="C813" s="3">
        <v>4907.25732421875</v>
      </c>
      <c r="D813" s="3">
        <v>1826.657958984375</v>
      </c>
      <c r="E813" s="3">
        <v>1144.0506591796875</v>
      </c>
      <c r="F813" s="3">
        <v>42.703632354736328</v>
      </c>
      <c r="G813" s="3">
        <v>492.840576171875</v>
      </c>
      <c r="H813" s="3">
        <v>150.72348022460938</v>
      </c>
      <c r="I813" s="3">
        <v>278.76922607421875</v>
      </c>
      <c r="J813" s="3">
        <v>210.14018249511719</v>
      </c>
      <c r="K813" s="3">
        <f t="shared" si="72"/>
        <v>17.603296437434796</v>
      </c>
      <c r="L813" s="3">
        <f t="shared" si="73"/>
        <v>23.352303524019138</v>
      </c>
      <c r="M813" s="3">
        <f t="shared" si="74"/>
        <v>1.4184390549185064</v>
      </c>
      <c r="N813" s="3">
        <f t="shared" si="75"/>
        <v>7.1506460301931583</v>
      </c>
      <c r="O813" s="3">
        <f t="shared" si="76"/>
        <v>0.75381413312518952</v>
      </c>
      <c r="P813" s="4">
        <f t="shared" si="77"/>
        <v>151.1386988889345</v>
      </c>
    </row>
    <row r="814" spans="1:16" x14ac:dyDescent="0.15">
      <c r="A814" t="s">
        <v>57</v>
      </c>
      <c r="B814" s="1">
        <v>2016</v>
      </c>
      <c r="C814" s="3">
        <v>1679.43212890625</v>
      </c>
      <c r="D814" s="3">
        <v>761.42608642578125</v>
      </c>
      <c r="E814" s="3">
        <v>296.729248046875</v>
      </c>
      <c r="F814" s="3">
        <v>99.072425842285156</v>
      </c>
      <c r="G814" s="3">
        <v>8.1340253353118896E-2</v>
      </c>
      <c r="H814" s="3">
        <v>650.72198486328125</v>
      </c>
      <c r="I814" s="3">
        <v>112.51296234130859</v>
      </c>
      <c r="J814" s="3">
        <v>94.340766906738281</v>
      </c>
      <c r="K814" s="3">
        <f t="shared" si="72"/>
        <v>14.926565739258423</v>
      </c>
      <c r="L814" s="3">
        <f t="shared" si="73"/>
        <v>17.801764645039118</v>
      </c>
      <c r="M814" s="3">
        <f t="shared" si="74"/>
        <v>1.3276048188671681</v>
      </c>
      <c r="N814" s="3">
        <f t="shared" si="75"/>
        <v>2.2396138650418291</v>
      </c>
      <c r="O814" s="3">
        <f t="shared" si="76"/>
        <v>0.83848798346056452</v>
      </c>
      <c r="P814" s="4">
        <f t="shared" si="77"/>
        <v>51.724857708694536</v>
      </c>
    </row>
    <row r="815" spans="1:16" x14ac:dyDescent="0.15">
      <c r="A815" t="s">
        <v>55</v>
      </c>
      <c r="B815" s="1">
        <v>2016</v>
      </c>
      <c r="C815" s="3">
        <v>4705.77734375</v>
      </c>
      <c r="D815" s="3">
        <v>3417.754638671875</v>
      </c>
      <c r="E815" s="3">
        <v>334.95916748046875</v>
      </c>
      <c r="F815" s="3">
        <v>113.144287109375</v>
      </c>
      <c r="G815" s="3">
        <v>8.1340253353118896E-2</v>
      </c>
      <c r="H815" s="3">
        <v>229.70486450195312</v>
      </c>
      <c r="I815" s="3">
        <v>44.657207489013672</v>
      </c>
      <c r="J815" s="3">
        <v>40.855220794677734</v>
      </c>
      <c r="K815" s="3">
        <f t="shared" si="72"/>
        <v>105.37553976942446</v>
      </c>
      <c r="L815" s="3">
        <f t="shared" si="73"/>
        <v>115.18178710621552</v>
      </c>
      <c r="M815" s="3">
        <f t="shared" si="74"/>
        <v>1.2260291750211116</v>
      </c>
      <c r="N815" s="3">
        <f t="shared" si="75"/>
        <v>13.722248255506184</v>
      </c>
      <c r="O815" s="3">
        <f t="shared" si="76"/>
        <v>0.91486286518763449</v>
      </c>
      <c r="P815" s="4">
        <f t="shared" si="77"/>
        <v>144.93331366286776</v>
      </c>
    </row>
    <row r="816" spans="1:16" x14ac:dyDescent="0.15">
      <c r="A816" t="s">
        <v>47</v>
      </c>
      <c r="B816" s="1">
        <v>2016</v>
      </c>
      <c r="C816" s="3">
        <v>6041.30322265625</v>
      </c>
      <c r="D816" s="3">
        <v>4085.639404296875</v>
      </c>
      <c r="E816" s="3">
        <v>183.50360107421875</v>
      </c>
      <c r="F816" s="3">
        <v>142.75213623046875</v>
      </c>
      <c r="G816" s="3">
        <v>106.14902496337891</v>
      </c>
      <c r="H816" s="3">
        <v>661.45892333984375</v>
      </c>
      <c r="I816" s="3">
        <v>106.00447845458984</v>
      </c>
      <c r="J816" s="3">
        <v>100.65592193603516</v>
      </c>
      <c r="K816" s="3">
        <f t="shared" si="72"/>
        <v>56.991018782703797</v>
      </c>
      <c r="L816" s="3">
        <f t="shared" si="73"/>
        <v>60.019352130075156</v>
      </c>
      <c r="M816" s="3">
        <f t="shared" si="74"/>
        <v>1.34976956648258</v>
      </c>
      <c r="N816" s="3">
        <f t="shared" si="75"/>
        <v>6.6361688361487783</v>
      </c>
      <c r="O816" s="3">
        <f t="shared" si="76"/>
        <v>0.94954405137849063</v>
      </c>
      <c r="P816" s="4">
        <f t="shared" si="77"/>
        <v>186.06619713205214</v>
      </c>
    </row>
    <row r="817" spans="1:16" x14ac:dyDescent="0.15">
      <c r="A817" t="s">
        <v>6</v>
      </c>
      <c r="B817" s="1">
        <v>2016</v>
      </c>
      <c r="C817" s="3">
        <v>830.3212890625</v>
      </c>
      <c r="D817" s="3">
        <v>291.44210815429688</v>
      </c>
      <c r="E817" s="3">
        <v>91.670463562011719</v>
      </c>
      <c r="F817" s="3">
        <v>38.311256408691406</v>
      </c>
      <c r="G817" s="3">
        <v>8.0526847839355469</v>
      </c>
      <c r="H817" s="3">
        <v>59.785083770751953</v>
      </c>
      <c r="I817" s="3">
        <v>40.468578338623047</v>
      </c>
      <c r="J817" s="3">
        <v>35.764430999755859</v>
      </c>
      <c r="K817" s="3">
        <f t="shared" si="72"/>
        <v>20.517678731255177</v>
      </c>
      <c r="L817" s="3">
        <f t="shared" si="73"/>
        <v>23.216398691430825</v>
      </c>
      <c r="M817" s="3">
        <f t="shared" si="74"/>
        <v>1.8076178879440354</v>
      </c>
      <c r="N817" s="3">
        <f t="shared" si="75"/>
        <v>7.8222224777755454</v>
      </c>
      <c r="O817" s="3">
        <f t="shared" si="76"/>
        <v>0.8837580282780142</v>
      </c>
      <c r="P817" s="4">
        <f t="shared" si="77"/>
        <v>152.44378180701673</v>
      </c>
    </row>
    <row r="818" spans="1:16" x14ac:dyDescent="0.15">
      <c r="A818" t="s">
        <v>43</v>
      </c>
      <c r="B818" s="1">
        <v>2016</v>
      </c>
      <c r="C818" s="3">
        <v>14012.97265625</v>
      </c>
      <c r="D818" s="3">
        <v>8902.6904296875</v>
      </c>
      <c r="E818" s="3">
        <v>653.32489013671875</v>
      </c>
      <c r="F818" s="3">
        <v>594.35321044921875</v>
      </c>
      <c r="G818" s="3">
        <v>330.40411376953125</v>
      </c>
      <c r="H818" s="3">
        <v>257.27920532226562</v>
      </c>
      <c r="I818" s="3">
        <v>446.765380859375</v>
      </c>
      <c r="J818" s="3">
        <v>394.826416015625</v>
      </c>
      <c r="K818" s="3">
        <f t="shared" si="72"/>
        <v>31.365395029702981</v>
      </c>
      <c r="L818" s="3">
        <f t="shared" si="73"/>
        <v>35.491476982876051</v>
      </c>
      <c r="M818" s="3">
        <f t="shared" si="74"/>
        <v>1.347711305012119</v>
      </c>
      <c r="N818" s="3">
        <f t="shared" si="75"/>
        <v>11.854940440538867</v>
      </c>
      <c r="O818" s="3">
        <f t="shared" si="76"/>
        <v>0.88374442812949638</v>
      </c>
      <c r="P818" s="4">
        <f t="shared" si="77"/>
        <v>2572.7276588186714</v>
      </c>
    </row>
    <row r="819" spans="1:16" x14ac:dyDescent="0.15">
      <c r="A819" t="s">
        <v>7</v>
      </c>
      <c r="B819" s="1">
        <v>2016</v>
      </c>
      <c r="C819" s="3">
        <v>298949</v>
      </c>
      <c r="D819" s="3">
        <v>164693.75</v>
      </c>
      <c r="E819" s="3">
        <v>53272.08984375</v>
      </c>
      <c r="F819" s="3">
        <v>10436.9306640625</v>
      </c>
      <c r="G819" s="3">
        <v>167.804931640625</v>
      </c>
      <c r="H819" s="3">
        <v>1666.5804443359375</v>
      </c>
      <c r="I819" s="3">
        <v>10877.0263671875</v>
      </c>
      <c r="J819" s="3">
        <v>8706.3505859375</v>
      </c>
      <c r="K819" s="3">
        <f t="shared" si="72"/>
        <v>27.484441970448216</v>
      </c>
      <c r="L819" s="3">
        <f t="shared" si="73"/>
        <v>34.336889727696303</v>
      </c>
      <c r="M819" s="3">
        <f t="shared" si="74"/>
        <v>1.2584718401981814</v>
      </c>
      <c r="N819" s="3">
        <f t="shared" si="75"/>
        <v>24.361608732476942</v>
      </c>
      <c r="O819" s="3">
        <f t="shared" si="76"/>
        <v>0.80043481481315215</v>
      </c>
      <c r="P819" s="4">
        <f t="shared" si="77"/>
        <v>757.48252457012177</v>
      </c>
    </row>
    <row r="820" spans="1:16" x14ac:dyDescent="0.15">
      <c r="A820" t="s">
        <v>8</v>
      </c>
      <c r="B820" s="1">
        <v>2016</v>
      </c>
      <c r="C820" s="3">
        <v>125117.5703125</v>
      </c>
      <c r="D820" s="3">
        <v>10322.078125</v>
      </c>
      <c r="E820" s="3">
        <v>11420.1708984375</v>
      </c>
      <c r="F820" s="3">
        <v>6059.8486328125</v>
      </c>
      <c r="G820" s="3">
        <v>5685.68359375</v>
      </c>
      <c r="H820" s="3">
        <v>6873.2509765625</v>
      </c>
      <c r="I820" s="3">
        <v>5090.79248046875</v>
      </c>
      <c r="J820" s="3">
        <v>4053.302001953125</v>
      </c>
      <c r="K820" s="3">
        <f t="shared" si="72"/>
        <v>24.577228553810432</v>
      </c>
      <c r="L820" s="3">
        <f t="shared" si="73"/>
        <v>30.868060226504419</v>
      </c>
      <c r="M820" s="3">
        <f t="shared" si="74"/>
        <v>4.0509026356183675</v>
      </c>
      <c r="N820" s="3">
        <f t="shared" si="75"/>
        <v>6.7199649379611506</v>
      </c>
      <c r="O820" s="3">
        <f t="shared" si="76"/>
        <v>0.79620255932724737</v>
      </c>
      <c r="P820" s="4">
        <f t="shared" si="77"/>
        <v>503.88675152378869</v>
      </c>
    </row>
    <row r="821" spans="1:16" x14ac:dyDescent="0.15">
      <c r="A821" t="s">
        <v>48</v>
      </c>
      <c r="B821" s="1">
        <v>2016</v>
      </c>
      <c r="C821" s="3">
        <v>1290.7071533203125</v>
      </c>
      <c r="D821" s="3">
        <v>825.68487548828125</v>
      </c>
      <c r="E821" s="3">
        <v>72.555503845214844</v>
      </c>
      <c r="F821" s="3">
        <v>34.244247436523438</v>
      </c>
      <c r="G821" s="3">
        <v>8.1340253353118896E-2</v>
      </c>
      <c r="H821" s="3">
        <v>113.87635040283203</v>
      </c>
      <c r="I821" s="3">
        <v>60.316226959228516</v>
      </c>
      <c r="J821" s="3">
        <v>51.294567108154297</v>
      </c>
      <c r="K821" s="3">
        <f t="shared" si="72"/>
        <v>21.399003525084247</v>
      </c>
      <c r="L821" s="3">
        <f t="shared" si="73"/>
        <v>25.162648328795992</v>
      </c>
      <c r="M821" s="3">
        <f t="shared" si="74"/>
        <v>1.27811620891977</v>
      </c>
      <c r="N821" s="3">
        <f t="shared" si="75"/>
        <v>8.7091111623176154</v>
      </c>
      <c r="O821" s="3">
        <f t="shared" si="76"/>
        <v>0.85042731772376079</v>
      </c>
      <c r="P821" s="4">
        <f t="shared" si="77"/>
        <v>5.198072764925751</v>
      </c>
    </row>
    <row r="822" spans="1:16" x14ac:dyDescent="0.15">
      <c r="A822" t="s">
        <v>9</v>
      </c>
      <c r="B822" s="1">
        <v>2016</v>
      </c>
      <c r="C822" s="3">
        <v>9977.5205078125</v>
      </c>
      <c r="D822" s="3">
        <v>5585.71630859375</v>
      </c>
      <c r="E822" s="3">
        <v>191.14959716796875</v>
      </c>
      <c r="F822" s="3">
        <v>927.685546875</v>
      </c>
      <c r="G822" s="3">
        <v>183.09690856933594</v>
      </c>
      <c r="H822" s="3">
        <v>211.32197570800781</v>
      </c>
      <c r="I822" s="3">
        <v>872.587646484375</v>
      </c>
      <c r="J822" s="3">
        <v>772.7694091796875</v>
      </c>
      <c r="K822" s="3">
        <f t="shared" si="72"/>
        <v>11.434404954060007</v>
      </c>
      <c r="L822" s="3">
        <f t="shared" si="73"/>
        <v>12.911381311540097</v>
      </c>
      <c r="M822" s="3">
        <f t="shared" si="74"/>
        <v>1.344276581243506</v>
      </c>
      <c r="N822" s="3">
        <f t="shared" si="75"/>
        <v>7.546696216059205</v>
      </c>
      <c r="O822" s="3">
        <f t="shared" si="76"/>
        <v>0.88560663480986501</v>
      </c>
      <c r="P822" s="4">
        <f t="shared" si="77"/>
        <v>403.53011502624219</v>
      </c>
    </row>
    <row r="823" spans="1:16" x14ac:dyDescent="0.15">
      <c r="A823" t="s">
        <v>10</v>
      </c>
      <c r="B823" s="1">
        <v>2016</v>
      </c>
      <c r="C823" s="3">
        <v>1920.443359375</v>
      </c>
      <c r="D823" s="3">
        <v>609.88922119140625</v>
      </c>
      <c r="E823" s="3">
        <v>458.75900268554688</v>
      </c>
      <c r="F823" s="3">
        <v>62.143951416015625</v>
      </c>
      <c r="G823" s="3">
        <v>8.1340253353118896E-2</v>
      </c>
      <c r="H823" s="3">
        <v>48.722808837890625</v>
      </c>
      <c r="I823" s="3">
        <v>268.84539794921875</v>
      </c>
      <c r="J823" s="3">
        <v>226.508056640625</v>
      </c>
      <c r="K823" s="3">
        <f t="shared" si="72"/>
        <v>7.1433001049091631</v>
      </c>
      <c r="L823" s="3">
        <f t="shared" si="73"/>
        <v>8.4784770478250699</v>
      </c>
      <c r="M823" s="3">
        <f t="shared" si="74"/>
        <v>1.2279036434651565</v>
      </c>
      <c r="N823" s="3">
        <f t="shared" si="75"/>
        <v>17.309384753724061</v>
      </c>
      <c r="O823" s="3">
        <f t="shared" si="76"/>
        <v>0.84252160672435727</v>
      </c>
      <c r="P823" s="4">
        <f t="shared" si="77"/>
        <v>320.05813515854726</v>
      </c>
    </row>
    <row r="824" spans="1:16" x14ac:dyDescent="0.15">
      <c r="A824" t="s">
        <v>11</v>
      </c>
      <c r="B824" s="1">
        <v>2016</v>
      </c>
      <c r="C824" s="3">
        <v>775.4979248046875</v>
      </c>
      <c r="D824" s="3">
        <v>217.58517456054688</v>
      </c>
      <c r="E824" s="3">
        <v>102.73273468017578</v>
      </c>
      <c r="F824" s="3">
        <v>37.904556274414062</v>
      </c>
      <c r="G824" s="3">
        <v>13.421141624450684</v>
      </c>
      <c r="H824" s="3">
        <v>40.670124053955078</v>
      </c>
      <c r="I824" s="3">
        <v>48.845832824707031</v>
      </c>
      <c r="J824" s="3">
        <v>42.401790618896484</v>
      </c>
      <c r="K824" s="3">
        <f t="shared" si="72"/>
        <v>15.876439809875199</v>
      </c>
      <c r="L824" s="3">
        <f t="shared" si="73"/>
        <v>18.289273011481843</v>
      </c>
      <c r="M824" s="3">
        <f t="shared" si="74"/>
        <v>1.8842635333107454</v>
      </c>
      <c r="N824" s="3">
        <f t="shared" si="75"/>
        <v>8.4297080926392791</v>
      </c>
      <c r="O824" s="3">
        <f t="shared" si="76"/>
        <v>0.86807385946440363</v>
      </c>
      <c r="P824" s="4">
        <f t="shared" si="77"/>
        <v>295.31712622095768</v>
      </c>
    </row>
    <row r="825" spans="1:16" x14ac:dyDescent="0.15">
      <c r="A825" t="s">
        <v>49</v>
      </c>
      <c r="B825" s="1">
        <v>2016</v>
      </c>
      <c r="C825" s="3">
        <v>198.14485168457031</v>
      </c>
      <c r="D825" s="3">
        <v>68.163131713867188</v>
      </c>
      <c r="E825" s="3">
        <v>18.545578002929688</v>
      </c>
      <c r="F825" s="3">
        <v>11.631655693054199</v>
      </c>
      <c r="G825" s="3">
        <v>3.660311222076416</v>
      </c>
      <c r="H825" s="3">
        <v>65.478904724121094</v>
      </c>
      <c r="I825" s="3">
        <v>29.77147102355957</v>
      </c>
      <c r="J825" s="3">
        <v>24.036273956298828</v>
      </c>
      <c r="K825" s="3">
        <f t="shared" si="72"/>
        <v>6.6555277543312839</v>
      </c>
      <c r="L825" s="3">
        <f t="shared" si="73"/>
        <v>8.2435760236725653</v>
      </c>
      <c r="M825" s="3">
        <f t="shared" si="74"/>
        <v>1.4101184954624875</v>
      </c>
      <c r="N825" s="3">
        <f t="shared" si="75"/>
        <v>2.4531721357366054</v>
      </c>
      <c r="O825" s="3">
        <f t="shared" si="76"/>
        <v>0.80735929834564746</v>
      </c>
      <c r="P825" s="4">
        <f t="shared" si="77"/>
        <v>75.455480025562409</v>
      </c>
    </row>
    <row r="826" spans="1:16" x14ac:dyDescent="0.15">
      <c r="A826" t="s">
        <v>59</v>
      </c>
      <c r="B826" s="1">
        <v>2016</v>
      </c>
      <c r="C826" s="3">
        <v>62518.60546875</v>
      </c>
      <c r="D826" s="3">
        <v>45308.9609375</v>
      </c>
      <c r="E826" s="3">
        <v>2429.7958984375</v>
      </c>
      <c r="F826" s="3">
        <v>1190.5772705078125</v>
      </c>
      <c r="G826" s="3">
        <v>8.1340253353118896E-2</v>
      </c>
      <c r="H826" s="3">
        <v>407.10794067382812</v>
      </c>
      <c r="I826" s="3">
        <v>1438.05224609375</v>
      </c>
      <c r="J826" s="3">
        <v>1295.4456787109375</v>
      </c>
      <c r="K826" s="3">
        <f t="shared" si="72"/>
        <v>43.474502152875374</v>
      </c>
      <c r="L826" s="3">
        <f t="shared" si="73"/>
        <v>48.260306469168626</v>
      </c>
      <c r="M826" s="3">
        <f t="shared" si="74"/>
        <v>1.2386727275235103</v>
      </c>
      <c r="N826" s="3">
        <f t="shared" si="75"/>
        <v>39.128748447387693</v>
      </c>
      <c r="O826" s="3">
        <f t="shared" si="76"/>
        <v>0.90083352828787577</v>
      </c>
      <c r="P826" s="4">
        <f t="shared" si="77"/>
        <v>23807.690919383233</v>
      </c>
    </row>
    <row r="827" spans="1:16" x14ac:dyDescent="0.15">
      <c r="A827" t="s">
        <v>12</v>
      </c>
      <c r="B827" s="1">
        <v>2016</v>
      </c>
      <c r="C827" s="3">
        <v>329420.6875</v>
      </c>
      <c r="D827" s="3">
        <v>169803.796875</v>
      </c>
      <c r="E827" s="3">
        <v>25159.515625</v>
      </c>
      <c r="F827" s="3">
        <v>23159.521484375</v>
      </c>
      <c r="G827" s="3">
        <v>8.1340253353118896E-2</v>
      </c>
      <c r="H827" s="3">
        <v>7643.380859375</v>
      </c>
      <c r="I827" s="3">
        <v>6143.0400390625</v>
      </c>
      <c r="J827" s="3">
        <v>5429.7490234375</v>
      </c>
      <c r="K827" s="3">
        <f t="shared" si="72"/>
        <v>53.625026925638181</v>
      </c>
      <c r="L827" s="3">
        <f t="shared" si="73"/>
        <v>60.669597448805888</v>
      </c>
      <c r="M827" s="3">
        <f t="shared" si="74"/>
        <v>1.5949787228859542</v>
      </c>
      <c r="N827" s="3">
        <f t="shared" si="75"/>
        <v>10.694440865839733</v>
      </c>
      <c r="O827" s="3">
        <f t="shared" si="76"/>
        <v>0.88388631506724535</v>
      </c>
      <c r="P827" s="4">
        <f t="shared" si="77"/>
        <v>3257.9400211898983</v>
      </c>
    </row>
    <row r="828" spans="1:16" x14ac:dyDescent="0.15">
      <c r="A828" t="s">
        <v>60</v>
      </c>
      <c r="B828" s="1">
        <v>2016</v>
      </c>
      <c r="C828" s="3">
        <v>217.178466796875</v>
      </c>
      <c r="D828" s="3">
        <v>251.91075134277344</v>
      </c>
      <c r="E828" s="3">
        <v>64.584159851074219</v>
      </c>
      <c r="F828" s="3">
        <v>40.75146484375</v>
      </c>
      <c r="G828" s="3">
        <v>8.1340253353118896E-2</v>
      </c>
      <c r="H828" s="3">
        <v>641.61187744140625</v>
      </c>
      <c r="I828" s="3">
        <v>100.78480529785156</v>
      </c>
      <c r="J828" s="3">
        <v>94.018562316894531</v>
      </c>
      <c r="K828" s="3">
        <f t="shared" si="72"/>
        <v>2.1548731096422986</v>
      </c>
      <c r="L828" s="3">
        <f t="shared" si="73"/>
        <v>2.3099530714462908</v>
      </c>
      <c r="M828" s="3">
        <f t="shared" si="74"/>
        <v>0.42475884585986745</v>
      </c>
      <c r="N828" s="3">
        <f t="shared" si="75"/>
        <v>0.31823600117892331</v>
      </c>
      <c r="O828" s="3">
        <f t="shared" si="76"/>
        <v>0.93286445351597791</v>
      </c>
      <c r="P828" s="4">
        <f t="shared" si="77"/>
        <v>2.1478748772212453</v>
      </c>
    </row>
    <row r="829" spans="1:16" x14ac:dyDescent="0.15">
      <c r="A829" t="s">
        <v>13</v>
      </c>
      <c r="B829" s="1">
        <v>2016</v>
      </c>
      <c r="C829" s="3">
        <v>51512.12890625</v>
      </c>
      <c r="D829" s="3">
        <v>29903.44140625</v>
      </c>
      <c r="E829" s="3">
        <v>2087.841552734375</v>
      </c>
      <c r="F829" s="3">
        <v>1848.050537109375</v>
      </c>
      <c r="G829" s="3">
        <v>1902.79248046875</v>
      </c>
      <c r="H829" s="3">
        <v>495.4434814453125</v>
      </c>
      <c r="I829" s="3">
        <v>2750.961181640625</v>
      </c>
      <c r="J829" s="3">
        <v>2076.85009765625</v>
      </c>
      <c r="K829" s="3">
        <f t="shared" si="72"/>
        <v>18.725138417085578</v>
      </c>
      <c r="L829" s="3">
        <f t="shared" si="73"/>
        <v>24.803007672235012</v>
      </c>
      <c r="M829" s="3">
        <f t="shared" si="74"/>
        <v>1.3990601879796443</v>
      </c>
      <c r="N829" s="3">
        <f t="shared" si="75"/>
        <v>12.13110064949616</v>
      </c>
      <c r="O829" s="3">
        <f t="shared" si="76"/>
        <v>0.75495434523639948</v>
      </c>
      <c r="P829" s="4">
        <f t="shared" si="77"/>
        <v>998.58509032780307</v>
      </c>
    </row>
    <row r="830" spans="1:16" x14ac:dyDescent="0.15">
      <c r="A830" t="s">
        <v>14</v>
      </c>
      <c r="B830" s="1">
        <v>2016</v>
      </c>
      <c r="C830" s="3">
        <v>1122.4140625</v>
      </c>
      <c r="D830" s="3">
        <v>792.010009765625</v>
      </c>
      <c r="E830" s="3">
        <v>30.421253204345703</v>
      </c>
      <c r="F830" s="3">
        <v>30.990634918212891</v>
      </c>
      <c r="G830" s="3">
        <v>8.1340253353118896E-2</v>
      </c>
      <c r="H830" s="3">
        <v>7.4833030700683594</v>
      </c>
      <c r="I830" s="3">
        <v>56.578681945800781</v>
      </c>
      <c r="J830" s="3">
        <v>43.303958892822266</v>
      </c>
      <c r="K830" s="3">
        <f t="shared" si="72"/>
        <v>19.838109052720775</v>
      </c>
      <c r="L830" s="3">
        <f t="shared" si="73"/>
        <v>25.919433031007305</v>
      </c>
      <c r="M830" s="3">
        <f t="shared" si="74"/>
        <v>1.216954507424332</v>
      </c>
      <c r="N830" s="3">
        <f t="shared" si="75"/>
        <v>29.111813315561758</v>
      </c>
      <c r="O830" s="3">
        <f t="shared" si="76"/>
        <v>0.7653758872344365</v>
      </c>
      <c r="P830" s="4">
        <f t="shared" si="77"/>
        <v>73.019231323597936</v>
      </c>
    </row>
    <row r="831" spans="1:16" x14ac:dyDescent="0.15">
      <c r="A831" t="s">
        <v>15</v>
      </c>
      <c r="B831" s="1">
        <v>2016</v>
      </c>
      <c r="C831" s="3">
        <v>11952.54296875</v>
      </c>
      <c r="D831" s="3">
        <v>4142.1708984375</v>
      </c>
      <c r="E831" s="3">
        <v>643.6453857421875</v>
      </c>
      <c r="F831" s="3">
        <v>420.61044311523438</v>
      </c>
      <c r="G831" s="3">
        <v>8.1340253353118896E-2</v>
      </c>
      <c r="H831" s="3">
        <v>177.89112854003906</v>
      </c>
      <c r="I831" s="3">
        <v>532.7288818359375</v>
      </c>
      <c r="J831" s="3">
        <v>482.98089599609375</v>
      </c>
      <c r="K831" s="3">
        <f t="shared" si="72"/>
        <v>22.436446335625895</v>
      </c>
      <c r="L831" s="3">
        <f t="shared" si="73"/>
        <v>24.747444604613658</v>
      </c>
      <c r="M831" s="3">
        <f t="shared" si="74"/>
        <v>2.0602411918848427</v>
      </c>
      <c r="N831" s="3">
        <f t="shared" si="75"/>
        <v>19.968065794993077</v>
      </c>
      <c r="O831" s="3">
        <f t="shared" si="76"/>
        <v>0.9066166908983837</v>
      </c>
      <c r="P831" s="4">
        <f t="shared" si="77"/>
        <v>698.33070721480215</v>
      </c>
    </row>
    <row r="832" spans="1:16" x14ac:dyDescent="0.15">
      <c r="A832" t="s">
        <v>16</v>
      </c>
      <c r="B832" s="1">
        <v>2016</v>
      </c>
      <c r="C832" s="3">
        <v>10256.3544921875</v>
      </c>
      <c r="D832" s="3">
        <v>5715.86083984375</v>
      </c>
      <c r="E832" s="3">
        <v>724.49761962890625</v>
      </c>
      <c r="F832" s="3">
        <v>360.90670776367188</v>
      </c>
      <c r="G832" s="3">
        <v>8.1340253353118896E-2</v>
      </c>
      <c r="H832" s="3">
        <v>558.40081787109375</v>
      </c>
      <c r="I832" s="3">
        <v>457.07583618164062</v>
      </c>
      <c r="J832" s="3">
        <v>378.00747680664062</v>
      </c>
      <c r="K832" s="3">
        <f t="shared" si="72"/>
        <v>22.439065206045271</v>
      </c>
      <c r="L832" s="3">
        <f t="shared" si="73"/>
        <v>27.132676260353065</v>
      </c>
      <c r="M832" s="3">
        <f t="shared" si="74"/>
        <v>1.4097225725879545</v>
      </c>
      <c r="N832" s="3">
        <f t="shared" si="75"/>
        <v>11.15562181871757</v>
      </c>
      <c r="O832" s="3">
        <f t="shared" si="76"/>
        <v>0.82701260246980446</v>
      </c>
      <c r="P832" s="4">
        <f t="shared" si="77"/>
        <v>269.76544613241629</v>
      </c>
    </row>
    <row r="833" spans="1:16" x14ac:dyDescent="0.15">
      <c r="A833" t="s">
        <v>58</v>
      </c>
      <c r="B833" s="1">
        <v>2016</v>
      </c>
      <c r="C833" s="3">
        <v>835.03900146484375</v>
      </c>
      <c r="D833" s="3">
        <v>323.32748413085938</v>
      </c>
      <c r="E833" s="3">
        <v>294.370361328125</v>
      </c>
      <c r="F833" s="3">
        <v>418.00753784179688</v>
      </c>
      <c r="G833" s="3">
        <v>19.358980178833008</v>
      </c>
      <c r="H833" s="3">
        <v>4608.73876953125</v>
      </c>
      <c r="I833" s="3">
        <v>141.51115417480469</v>
      </c>
      <c r="J833" s="3">
        <v>108.13101196289062</v>
      </c>
      <c r="K833" s="3">
        <f t="shared" si="72"/>
        <v>5.9008705450408803</v>
      </c>
      <c r="L833" s="3">
        <f t="shared" si="73"/>
        <v>7.7224746749935163</v>
      </c>
      <c r="M833" s="3">
        <f t="shared" si="74"/>
        <v>0.96275853794364541</v>
      </c>
      <c r="N833" s="3">
        <f t="shared" si="75"/>
        <v>0.16548188233899561</v>
      </c>
      <c r="O833" s="3">
        <f t="shared" si="76"/>
        <v>0.76411652914172035</v>
      </c>
      <c r="P833" s="4">
        <f t="shared" si="77"/>
        <v>21.963424620289814</v>
      </c>
    </row>
    <row r="834" spans="1:16" x14ac:dyDescent="0.15">
      <c r="A834" t="s">
        <v>17</v>
      </c>
      <c r="B834" s="1">
        <v>2016</v>
      </c>
      <c r="C834" s="3">
        <v>3355.2041015625</v>
      </c>
      <c r="D834" s="3">
        <v>2206.6796875</v>
      </c>
      <c r="E834" s="3">
        <v>68.813850402832031</v>
      </c>
      <c r="F834" s="3">
        <v>86.627365112304688</v>
      </c>
      <c r="G834" s="3">
        <v>61.899929046630859</v>
      </c>
      <c r="H834" s="3">
        <v>182.44618225097656</v>
      </c>
      <c r="I834" s="3">
        <v>86.414596557617188</v>
      </c>
      <c r="J834" s="3">
        <v>75.459724426269531</v>
      </c>
      <c r="K834" s="3">
        <f t="shared" si="72"/>
        <v>38.82682133828407</v>
      </c>
      <c r="L834" s="3">
        <f t="shared" si="73"/>
        <v>44.463508541444718</v>
      </c>
      <c r="M834" s="3">
        <f t="shared" si="74"/>
        <v>1.3765686165628721</v>
      </c>
      <c r="N834" s="3">
        <f t="shared" si="75"/>
        <v>10.13738060812784</v>
      </c>
      <c r="O834" s="3">
        <f t="shared" si="76"/>
        <v>0.87322891539459468</v>
      </c>
      <c r="P834" s="4">
        <f t="shared" si="77"/>
        <v>155.54979315927602</v>
      </c>
    </row>
    <row r="835" spans="1:16" x14ac:dyDescent="0.15">
      <c r="A835" t="s">
        <v>62</v>
      </c>
      <c r="B835" s="1">
        <v>2016</v>
      </c>
      <c r="C835" s="3">
        <v>1009.5138549804688</v>
      </c>
      <c r="D835" s="3">
        <v>482.91708374023438</v>
      </c>
      <c r="E835" s="3">
        <v>5.1244359016418457</v>
      </c>
      <c r="F835" s="3">
        <v>11.957016944885254</v>
      </c>
      <c r="G835" s="3">
        <v>65.31622314453125</v>
      </c>
      <c r="H835" s="3">
        <v>731.00482177734375</v>
      </c>
      <c r="I835" s="3">
        <v>81.001602172851562</v>
      </c>
      <c r="J835" s="3">
        <v>71.271095275878906</v>
      </c>
      <c r="K835" s="3">
        <f t="shared" ref="K835:K898" si="78">C835/I835</f>
        <v>12.462887497289735</v>
      </c>
      <c r="L835" s="3">
        <f t="shared" ref="L835:L898" si="79">C835/J835</f>
        <v>14.164421790808792</v>
      </c>
      <c r="M835" s="3">
        <f t="shared" ref="M835:M898" si="80">C835/(D835+E835+I835+J835)</f>
        <v>1.5765913484904226</v>
      </c>
      <c r="N835" s="3">
        <f t="shared" ref="N835:N898" si="81">C835/(F835+G835+H835)</f>
        <v>1.2489685203739713</v>
      </c>
      <c r="O835" s="3">
        <f t="shared" ref="O835:O898" si="82">J835/I835</f>
        <v>0.87987266133071718</v>
      </c>
      <c r="P835" s="4">
        <f t="shared" ref="P835:P898" si="83">(C835/VLOOKUP(A835,$A$2:$C$43,3))*100</f>
        <v>46.8018238474695</v>
      </c>
    </row>
    <row r="836" spans="1:16" x14ac:dyDescent="0.15">
      <c r="A836" t="s">
        <v>64</v>
      </c>
      <c r="B836" s="1">
        <v>2016</v>
      </c>
      <c r="C836" s="3">
        <v>564.66400146484375</v>
      </c>
      <c r="D836" s="3">
        <v>413.69650268554688</v>
      </c>
      <c r="E836" s="3">
        <v>3.4162905216217041</v>
      </c>
      <c r="F836" s="3">
        <v>22.693929672241211</v>
      </c>
      <c r="G836" s="3">
        <v>8.1340253353118896E-2</v>
      </c>
      <c r="H836" s="3">
        <v>557.18072509765625</v>
      </c>
      <c r="I836" s="3">
        <v>7.603968620300293</v>
      </c>
      <c r="J836" s="3">
        <v>7.603968620300293</v>
      </c>
      <c r="K836" s="3">
        <f t="shared" si="78"/>
        <v>74.259117792433003</v>
      </c>
      <c r="L836" s="3">
        <f t="shared" si="79"/>
        <v>74.259117792433003</v>
      </c>
      <c r="M836" s="3">
        <f t="shared" si="80"/>
        <v>1.3061228890874657</v>
      </c>
      <c r="N836" s="3">
        <f t="shared" si="81"/>
        <v>0.97363249334495838</v>
      </c>
      <c r="O836" s="3">
        <f t="shared" si="82"/>
        <v>1</v>
      </c>
      <c r="P836" s="4">
        <f t="shared" si="83"/>
        <v>26.178249064324298</v>
      </c>
    </row>
    <row r="837" spans="1:16" x14ac:dyDescent="0.15">
      <c r="A837" t="s">
        <v>18</v>
      </c>
      <c r="B837" s="1">
        <v>2016</v>
      </c>
      <c r="C837" s="3">
        <v>8929.1259765625</v>
      </c>
      <c r="D837" s="3">
        <v>6246.7685546875</v>
      </c>
      <c r="E837" s="3">
        <v>7.320622444152832</v>
      </c>
      <c r="F837" s="3">
        <v>37.335174560546875</v>
      </c>
      <c r="G837" s="3">
        <v>8.1340253353118896E-2</v>
      </c>
      <c r="H837" s="3">
        <v>135.02481079101562</v>
      </c>
      <c r="I837" s="3">
        <v>97.884986877441406</v>
      </c>
      <c r="J837" s="3">
        <v>77.844017028808594</v>
      </c>
      <c r="K837" s="3">
        <f t="shared" si="78"/>
        <v>91.220587154415895</v>
      </c>
      <c r="L837" s="3">
        <f t="shared" si="79"/>
        <v>114.70535973571353</v>
      </c>
      <c r="M837" s="3">
        <f t="shared" si="80"/>
        <v>1.3887058273117698</v>
      </c>
      <c r="N837" s="3">
        <f t="shared" si="81"/>
        <v>51.780661887396008</v>
      </c>
      <c r="O837" s="3">
        <f t="shared" si="82"/>
        <v>0.79526002415747932</v>
      </c>
      <c r="P837" s="4">
        <f t="shared" si="83"/>
        <v>464.18488046290935</v>
      </c>
    </row>
    <row r="838" spans="1:16" x14ac:dyDescent="0.15">
      <c r="A838" t="s">
        <v>19</v>
      </c>
      <c r="B838" s="1">
        <v>2016</v>
      </c>
      <c r="C838" s="3">
        <v>1752.801025390625</v>
      </c>
      <c r="D838" s="3">
        <v>1212.2950439453125</v>
      </c>
      <c r="E838" s="3">
        <v>16.430730819702148</v>
      </c>
      <c r="F838" s="3">
        <v>72.880867004394531</v>
      </c>
      <c r="G838" s="3">
        <v>8.1340253353118896E-2</v>
      </c>
      <c r="H838" s="3">
        <v>134.53677368164062</v>
      </c>
      <c r="I838" s="3">
        <v>55.805397033691406</v>
      </c>
      <c r="J838" s="3">
        <v>44.399444580078125</v>
      </c>
      <c r="K838" s="3">
        <f t="shared" si="78"/>
        <v>31.409166829014872</v>
      </c>
      <c r="L838" s="3">
        <f t="shared" si="79"/>
        <v>39.477994420162197</v>
      </c>
      <c r="M838" s="3">
        <f t="shared" si="80"/>
        <v>1.3189560115386982</v>
      </c>
      <c r="N838" s="3">
        <f t="shared" si="81"/>
        <v>8.4472753430178482</v>
      </c>
      <c r="O838" s="3">
        <f t="shared" si="82"/>
        <v>0.79561201855212749</v>
      </c>
      <c r="P838" s="4">
        <f t="shared" si="83"/>
        <v>220.24953527157948</v>
      </c>
    </row>
    <row r="839" spans="1:16" x14ac:dyDescent="0.15">
      <c r="A839" t="s">
        <v>20</v>
      </c>
      <c r="B839" s="1">
        <v>2016</v>
      </c>
      <c r="C839" s="3">
        <v>54.660648345947266</v>
      </c>
      <c r="D839" s="3">
        <v>8.7034072875976562</v>
      </c>
      <c r="E839" s="3">
        <v>1.6268050670623779</v>
      </c>
      <c r="F839" s="3">
        <v>1.0574232339859009</v>
      </c>
      <c r="G839" s="3">
        <v>5.043095588684082</v>
      </c>
      <c r="H839" s="3">
        <v>48.153427124023438</v>
      </c>
      <c r="I839" s="3">
        <v>9.4083003997802734</v>
      </c>
      <c r="J839" s="3">
        <v>8.7638959884643555</v>
      </c>
      <c r="K839" s="3">
        <f t="shared" si="78"/>
        <v>5.8098323845212088</v>
      </c>
      <c r="L839" s="3">
        <f t="shared" si="79"/>
        <v>6.2370261374502141</v>
      </c>
      <c r="M839" s="3">
        <f t="shared" si="80"/>
        <v>1.9177554023238259</v>
      </c>
      <c r="N839" s="3">
        <f t="shared" si="81"/>
        <v>1.0074962731679176</v>
      </c>
      <c r="O839" s="3">
        <f t="shared" si="82"/>
        <v>0.93150682015521447</v>
      </c>
      <c r="P839" s="4">
        <f t="shared" si="83"/>
        <v>6.6555280132860846</v>
      </c>
    </row>
    <row r="840" spans="1:16" x14ac:dyDescent="0.15">
      <c r="A840" t="s">
        <v>21</v>
      </c>
      <c r="B840" s="1">
        <v>2016</v>
      </c>
      <c r="C840" s="3">
        <v>8354.6201171875</v>
      </c>
      <c r="D840" s="3">
        <v>5047.40673828125</v>
      </c>
      <c r="E840" s="3">
        <v>96.469535827636719</v>
      </c>
      <c r="F840" s="3">
        <v>275.98745727539062</v>
      </c>
      <c r="G840" s="3">
        <v>51.569717407226562</v>
      </c>
      <c r="H840" s="3">
        <v>145.35502624511719</v>
      </c>
      <c r="I840" s="3">
        <v>508.43484497070312</v>
      </c>
      <c r="J840" s="3">
        <v>428.27099609375</v>
      </c>
      <c r="K840" s="3">
        <f t="shared" si="78"/>
        <v>16.432036867317596</v>
      </c>
      <c r="L840" s="3">
        <f t="shared" si="79"/>
        <v>19.507788744486085</v>
      </c>
      <c r="M840" s="3">
        <f t="shared" si="80"/>
        <v>1.3739836020534251</v>
      </c>
      <c r="N840" s="3">
        <f t="shared" si="81"/>
        <v>17.666323898596492</v>
      </c>
      <c r="O840" s="3">
        <f t="shared" si="82"/>
        <v>0.84233211065309199</v>
      </c>
      <c r="P840" s="4">
        <f t="shared" si="83"/>
        <v>201.99920665465632</v>
      </c>
    </row>
    <row r="841" spans="1:16" x14ac:dyDescent="0.15">
      <c r="A841" t="s">
        <v>22</v>
      </c>
      <c r="B841" s="1">
        <v>2016</v>
      </c>
      <c r="C841" s="3">
        <v>5085.06689453125</v>
      </c>
      <c r="D841" s="3">
        <v>2319.986572265625</v>
      </c>
      <c r="E841" s="3">
        <v>761.3447265625</v>
      </c>
      <c r="F841" s="3">
        <v>104.19686126708984</v>
      </c>
      <c r="G841" s="3">
        <v>422.56259155273438</v>
      </c>
      <c r="H841" s="3">
        <v>141.53204345703125</v>
      </c>
      <c r="I841" s="3">
        <v>241.20046997070312</v>
      </c>
      <c r="J841" s="3">
        <v>189.77702331542969</v>
      </c>
      <c r="K841" s="3">
        <f t="shared" si="78"/>
        <v>21.082325814493213</v>
      </c>
      <c r="L841" s="3">
        <f t="shared" si="79"/>
        <v>26.794955499324729</v>
      </c>
      <c r="M841" s="3">
        <f t="shared" si="80"/>
        <v>1.44778468964577</v>
      </c>
      <c r="N841" s="3">
        <f t="shared" si="81"/>
        <v>7.6090552144698265</v>
      </c>
      <c r="O841" s="3">
        <f t="shared" si="82"/>
        <v>0.78680204619203487</v>
      </c>
      <c r="P841" s="4">
        <f t="shared" si="83"/>
        <v>362.78797480811551</v>
      </c>
    </row>
    <row r="842" spans="1:16" x14ac:dyDescent="0.15">
      <c r="A842" t="s">
        <v>23</v>
      </c>
      <c r="B842" s="1">
        <v>2016</v>
      </c>
      <c r="C842" s="3">
        <v>1000.97314453125</v>
      </c>
      <c r="D842" s="3">
        <v>508.05120849609375</v>
      </c>
      <c r="E842" s="3">
        <v>47.909408569335938</v>
      </c>
      <c r="F842" s="3">
        <v>30.095891952514648</v>
      </c>
      <c r="G842" s="3">
        <v>8.1340253353118896E-2</v>
      </c>
      <c r="H842" s="3">
        <v>140.39328002929688</v>
      </c>
      <c r="I842" s="3">
        <v>102.07361602783203</v>
      </c>
      <c r="J842" s="3">
        <v>80.614959716796875</v>
      </c>
      <c r="K842" s="3">
        <f t="shared" si="78"/>
        <v>9.8063846808201482</v>
      </c>
      <c r="L842" s="3">
        <f t="shared" si="79"/>
        <v>12.416717046658624</v>
      </c>
      <c r="M842" s="3">
        <f t="shared" si="80"/>
        <v>1.3551401047677678</v>
      </c>
      <c r="N842" s="3">
        <f t="shared" si="81"/>
        <v>5.8683832944771472</v>
      </c>
      <c r="O842" s="3">
        <f t="shared" si="82"/>
        <v>0.78977274298596312</v>
      </c>
      <c r="P842" s="4">
        <f t="shared" si="83"/>
        <v>211.65971532058262</v>
      </c>
    </row>
    <row r="843" spans="1:16" x14ac:dyDescent="0.15">
      <c r="A843" t="s">
        <v>24</v>
      </c>
      <c r="B843" s="1">
        <v>2016</v>
      </c>
      <c r="C843" s="3">
        <v>18555.337890625</v>
      </c>
      <c r="D843" s="3">
        <v>12172.40625</v>
      </c>
      <c r="E843" s="3">
        <v>882.21636962890625</v>
      </c>
      <c r="F843" s="3">
        <v>828.1251220703125</v>
      </c>
      <c r="G843" s="3">
        <v>8.1340253353118896E-2</v>
      </c>
      <c r="H843" s="3">
        <v>1093.945068359375</v>
      </c>
      <c r="I843" s="3">
        <v>927.104248046875</v>
      </c>
      <c r="J843" s="3">
        <v>801.83203125</v>
      </c>
      <c r="K843" s="3">
        <f t="shared" si="78"/>
        <v>20.014294972453659</v>
      </c>
      <c r="L843" s="3">
        <f t="shared" si="79"/>
        <v>23.141178161339511</v>
      </c>
      <c r="M843" s="3">
        <f t="shared" si="80"/>
        <v>1.2551333557424584</v>
      </c>
      <c r="N843" s="3">
        <f t="shared" si="81"/>
        <v>9.6534209683413046</v>
      </c>
      <c r="O843" s="3">
        <f t="shared" si="82"/>
        <v>0.86487796053056032</v>
      </c>
      <c r="P843" s="4">
        <f t="shared" si="83"/>
        <v>216.82884325067994</v>
      </c>
    </row>
    <row r="844" spans="1:16" x14ac:dyDescent="0.15">
      <c r="A844" t="s">
        <v>25</v>
      </c>
      <c r="B844" s="1">
        <v>2016</v>
      </c>
      <c r="C844" s="3">
        <v>3679.42626953125</v>
      </c>
      <c r="D844" s="3">
        <v>1294.6114501953125</v>
      </c>
      <c r="E844" s="3">
        <v>391.00259399414062</v>
      </c>
      <c r="F844" s="3">
        <v>317.22698974609375</v>
      </c>
      <c r="G844" s="3">
        <v>8.1340253353118896E-2</v>
      </c>
      <c r="H844" s="3">
        <v>770.6175537109375</v>
      </c>
      <c r="I844" s="3">
        <v>365.57046508789062</v>
      </c>
      <c r="J844" s="3">
        <v>320.13998413085938</v>
      </c>
      <c r="K844" s="3">
        <f t="shared" si="78"/>
        <v>10.064889319345426</v>
      </c>
      <c r="L844" s="3">
        <f t="shared" si="79"/>
        <v>11.493179396258293</v>
      </c>
      <c r="M844" s="3">
        <f t="shared" si="80"/>
        <v>1.551633392966379</v>
      </c>
      <c r="N844" s="3">
        <f t="shared" si="81"/>
        <v>3.3820560064096665</v>
      </c>
      <c r="O844" s="3">
        <f t="shared" si="82"/>
        <v>0.87572715715393246</v>
      </c>
      <c r="P844" s="4">
        <f t="shared" si="83"/>
        <v>1615.5924530921191</v>
      </c>
    </row>
    <row r="845" spans="1:16" x14ac:dyDescent="0.15">
      <c r="A845" t="s">
        <v>26</v>
      </c>
      <c r="B845" s="1">
        <v>2016</v>
      </c>
      <c r="C845" s="3">
        <v>1867.816162109375</v>
      </c>
      <c r="D845" s="3">
        <v>893.03460693359375</v>
      </c>
      <c r="E845" s="3">
        <v>155.35987854003906</v>
      </c>
      <c r="F845" s="3">
        <v>25.052797317504883</v>
      </c>
      <c r="G845" s="3">
        <v>8.1340253353118896E-2</v>
      </c>
      <c r="H845" s="3">
        <v>35.383010864257812</v>
      </c>
      <c r="I845" s="3">
        <v>66.82470703125</v>
      </c>
      <c r="J845" s="3">
        <v>59.349620819091797</v>
      </c>
      <c r="K845" s="3">
        <f t="shared" si="78"/>
        <v>27.950981681609271</v>
      </c>
      <c r="L845" s="3">
        <f t="shared" si="79"/>
        <v>31.471408516708319</v>
      </c>
      <c r="M845" s="3">
        <f t="shared" si="80"/>
        <v>1.5902143330568628</v>
      </c>
      <c r="N845" s="3">
        <f t="shared" si="81"/>
        <v>30.864246092361348</v>
      </c>
      <c r="O845" s="3">
        <f t="shared" si="82"/>
        <v>0.88813888538766739</v>
      </c>
      <c r="P845" s="4">
        <f t="shared" si="83"/>
        <v>244.84686099912253</v>
      </c>
    </row>
    <row r="846" spans="1:16" x14ac:dyDescent="0.15">
      <c r="A846" t="s">
        <v>44</v>
      </c>
      <c r="B846" s="1">
        <v>2016</v>
      </c>
      <c r="C846" s="3">
        <v>12127.5869140625</v>
      </c>
      <c r="D846" s="3">
        <v>6738.95849609375</v>
      </c>
      <c r="E846" s="3">
        <v>1482.0194091796875</v>
      </c>
      <c r="F846" s="3">
        <v>245.48487854003906</v>
      </c>
      <c r="G846" s="3">
        <v>4.3923735618591309</v>
      </c>
      <c r="H846" s="3">
        <v>925.4893798828125</v>
      </c>
      <c r="I846" s="3">
        <v>123.1456298828125</v>
      </c>
      <c r="J846" s="3">
        <v>113.60845184326172</v>
      </c>
      <c r="K846" s="3">
        <f t="shared" si="78"/>
        <v>98.481666995437195</v>
      </c>
      <c r="L846" s="3">
        <f t="shared" si="79"/>
        <v>106.74898493286531</v>
      </c>
      <c r="M846" s="3">
        <f t="shared" si="80"/>
        <v>1.4339053226921792</v>
      </c>
      <c r="N846" s="3">
        <f t="shared" si="81"/>
        <v>10.318131027408866</v>
      </c>
      <c r="O846" s="3">
        <f t="shared" si="82"/>
        <v>0.92255366228889712</v>
      </c>
      <c r="P846" s="4">
        <f t="shared" si="83"/>
        <v>1589.7718670818297</v>
      </c>
    </row>
    <row r="847" spans="1:16" x14ac:dyDescent="0.15">
      <c r="A847" t="s">
        <v>27</v>
      </c>
      <c r="B847" s="1">
        <v>2016</v>
      </c>
      <c r="C847" s="3">
        <v>217.91053771972656</v>
      </c>
      <c r="D847" s="3">
        <v>112.9002685546875</v>
      </c>
      <c r="E847" s="3">
        <v>18.382896423339844</v>
      </c>
      <c r="F847" s="3">
        <v>9.7608299255371094</v>
      </c>
      <c r="G847" s="3">
        <v>8.1340253353118896E-2</v>
      </c>
      <c r="H847" s="3">
        <v>40.75146484375</v>
      </c>
      <c r="I847" s="3">
        <v>3.737544059753418</v>
      </c>
      <c r="J847" s="3">
        <v>3.0931398868560791</v>
      </c>
      <c r="K847" s="3">
        <f t="shared" si="78"/>
        <v>58.30313549109119</v>
      </c>
      <c r="L847" s="3">
        <f t="shared" si="79"/>
        <v>70.449622613484379</v>
      </c>
      <c r="M847" s="3">
        <f t="shared" si="80"/>
        <v>1.577760227641122</v>
      </c>
      <c r="N847" s="3">
        <f t="shared" si="81"/>
        <v>4.3070741531462096</v>
      </c>
      <c r="O847" s="3">
        <f t="shared" si="82"/>
        <v>0.82758620029756835</v>
      </c>
      <c r="P847" s="4">
        <f t="shared" si="83"/>
        <v>105.06097051837907</v>
      </c>
    </row>
    <row r="848" spans="1:16" x14ac:dyDescent="0.15">
      <c r="A848" t="s">
        <v>51</v>
      </c>
      <c r="B848" s="1">
        <v>2016</v>
      </c>
      <c r="C848" s="3">
        <v>4146.400390625</v>
      </c>
      <c r="D848" s="3">
        <v>2561.48583984375</v>
      </c>
      <c r="E848" s="3">
        <v>69.545913696289062</v>
      </c>
      <c r="F848" s="3">
        <v>35.220329284667969</v>
      </c>
      <c r="G848" s="3">
        <v>1.2201037406921387</v>
      </c>
      <c r="H848" s="3">
        <v>47.990749359130859</v>
      </c>
      <c r="I848" s="3">
        <v>29.642589569091797</v>
      </c>
      <c r="J848" s="3">
        <v>26.098367691040039</v>
      </c>
      <c r="K848" s="3">
        <f t="shared" si="78"/>
        <v>139.8798300317336</v>
      </c>
      <c r="L848" s="3">
        <f t="shared" si="79"/>
        <v>158.87585153643619</v>
      </c>
      <c r="M848" s="3">
        <f t="shared" si="80"/>
        <v>1.5432642939826959</v>
      </c>
      <c r="N848" s="3">
        <f t="shared" si="81"/>
        <v>49.109822621489734</v>
      </c>
      <c r="O848" s="3">
        <f t="shared" si="82"/>
        <v>0.88043480918592543</v>
      </c>
      <c r="P848" s="4">
        <f t="shared" si="83"/>
        <v>1999.0995100803389</v>
      </c>
    </row>
    <row r="849" spans="1:16" x14ac:dyDescent="0.15">
      <c r="A849" t="s">
        <v>28</v>
      </c>
      <c r="B849" s="1">
        <v>2016</v>
      </c>
      <c r="C849" s="3">
        <v>9579.5224609375</v>
      </c>
      <c r="D849" s="3">
        <v>5492.9072265625</v>
      </c>
      <c r="E849" s="3">
        <v>445.09384155273438</v>
      </c>
      <c r="F849" s="3">
        <v>281.92532348632812</v>
      </c>
      <c r="G849" s="3">
        <v>8.1340253353118896E-2</v>
      </c>
      <c r="H849" s="3">
        <v>323.40884399414062</v>
      </c>
      <c r="I849" s="3">
        <v>438.45257568359375</v>
      </c>
      <c r="J849" s="3">
        <v>385.67587280273438</v>
      </c>
      <c r="K849" s="3">
        <f t="shared" si="78"/>
        <v>21.84848029687593</v>
      </c>
      <c r="L849" s="3">
        <f t="shared" si="79"/>
        <v>24.838272592273974</v>
      </c>
      <c r="M849" s="3">
        <f t="shared" si="80"/>
        <v>1.4166428545059682</v>
      </c>
      <c r="N849" s="3">
        <f t="shared" si="81"/>
        <v>15.823054313219295</v>
      </c>
      <c r="O849" s="3">
        <f t="shared" si="82"/>
        <v>0.87962962060702932</v>
      </c>
      <c r="P849" s="4">
        <f t="shared" si="83"/>
        <v>516.1024899049022</v>
      </c>
    </row>
    <row r="850" spans="1:16" x14ac:dyDescent="0.15">
      <c r="A850" t="s">
        <v>29</v>
      </c>
      <c r="B850" s="1">
        <v>2016</v>
      </c>
      <c r="C850" s="3">
        <v>1130.385498046875</v>
      </c>
      <c r="D850" s="3">
        <v>405.48114013671875</v>
      </c>
      <c r="E850" s="3">
        <v>158.85751342773438</v>
      </c>
      <c r="F850" s="3">
        <v>100.12985229492188</v>
      </c>
      <c r="G850" s="3">
        <v>90.613037109375</v>
      </c>
      <c r="H850" s="3">
        <v>82.723037719726562</v>
      </c>
      <c r="I850" s="3">
        <v>82.870368957519531</v>
      </c>
      <c r="J850" s="3">
        <v>73.33319091796875</v>
      </c>
      <c r="K850" s="3">
        <f t="shared" si="78"/>
        <v>13.640406242505398</v>
      </c>
      <c r="L850" s="3">
        <f t="shared" si="79"/>
        <v>15.414377635787535</v>
      </c>
      <c r="M850" s="3">
        <f t="shared" si="80"/>
        <v>1.5687984367359968</v>
      </c>
      <c r="N850" s="3">
        <f t="shared" si="81"/>
        <v>4.1335515174956976</v>
      </c>
      <c r="O850" s="3">
        <f t="shared" si="82"/>
        <v>0.88491449767238672</v>
      </c>
      <c r="P850" s="4">
        <f t="shared" si="83"/>
        <v>377.6368431838132</v>
      </c>
    </row>
    <row r="851" spans="1:16" x14ac:dyDescent="0.15">
      <c r="A851" t="s">
        <v>30</v>
      </c>
      <c r="B851" s="1">
        <v>2016</v>
      </c>
      <c r="C851" s="3">
        <v>12428.302734375</v>
      </c>
      <c r="D851" s="3">
        <v>6389.84619140625</v>
      </c>
      <c r="E851" s="3">
        <v>700.33953857421875</v>
      </c>
      <c r="F851" s="3">
        <v>446.96469116210938</v>
      </c>
      <c r="G851" s="3">
        <v>8.1340253353118896E-2</v>
      </c>
      <c r="H851" s="3">
        <v>82.316337585449219</v>
      </c>
      <c r="I851" s="3">
        <v>1314.26220703125</v>
      </c>
      <c r="J851" s="3">
        <v>850.67791748046875</v>
      </c>
      <c r="K851" s="3">
        <f t="shared" si="78"/>
        <v>9.4564864361799952</v>
      </c>
      <c r="L851" s="3">
        <f t="shared" si="79"/>
        <v>14.609880518804403</v>
      </c>
      <c r="M851" s="3">
        <f t="shared" si="80"/>
        <v>1.3428561566607589</v>
      </c>
      <c r="N851" s="3">
        <f t="shared" si="81"/>
        <v>23.477873498698951</v>
      </c>
      <c r="O851" s="3">
        <f t="shared" si="82"/>
        <v>0.64726651419281178</v>
      </c>
      <c r="P851" s="4">
        <f t="shared" si="83"/>
        <v>311.78866663522626</v>
      </c>
    </row>
    <row r="852" spans="1:16" x14ac:dyDescent="0.15">
      <c r="A852" t="s">
        <v>31</v>
      </c>
      <c r="B852" s="1">
        <v>2016</v>
      </c>
      <c r="C852" s="3">
        <v>1284.0372314453125</v>
      </c>
      <c r="D852" s="3">
        <v>993.3271484375</v>
      </c>
      <c r="E852" s="3">
        <v>25.784858703613281</v>
      </c>
      <c r="F852" s="3">
        <v>57.344875335693359</v>
      </c>
      <c r="G852" s="3">
        <v>3.0909295082092285</v>
      </c>
      <c r="H852" s="3">
        <v>156.66131591796875</v>
      </c>
      <c r="I852" s="3">
        <v>58.511894226074219</v>
      </c>
      <c r="J852" s="3">
        <v>52.647815704345703</v>
      </c>
      <c r="K852" s="3">
        <f t="shared" si="78"/>
        <v>21.944892545849534</v>
      </c>
      <c r="L852" s="3">
        <f t="shared" si="79"/>
        <v>24.389183373837945</v>
      </c>
      <c r="M852" s="3">
        <f t="shared" si="80"/>
        <v>1.1360429638743652</v>
      </c>
      <c r="N852" s="3">
        <f t="shared" si="81"/>
        <v>5.9145751308868917</v>
      </c>
      <c r="O852" s="3">
        <f t="shared" si="82"/>
        <v>0.89977971830699421</v>
      </c>
      <c r="P852" s="4">
        <f t="shared" si="83"/>
        <v>454.11045778721785</v>
      </c>
    </row>
    <row r="853" spans="1:16" x14ac:dyDescent="0.15">
      <c r="A853" t="s">
        <v>32</v>
      </c>
      <c r="B853" s="1">
        <v>2016</v>
      </c>
      <c r="C853" s="3">
        <v>11206.328125</v>
      </c>
      <c r="D853" s="3">
        <v>6095.4755859375</v>
      </c>
      <c r="E853" s="3">
        <v>524.07525634765625</v>
      </c>
      <c r="F853" s="3">
        <v>268.09747314453125</v>
      </c>
      <c r="G853" s="3">
        <v>8.1340253353118896E-2</v>
      </c>
      <c r="H853" s="3">
        <v>1019.1119995117188</v>
      </c>
      <c r="I853" s="3">
        <v>463.90652465820312</v>
      </c>
      <c r="J853" s="3">
        <v>398.95059204101562</v>
      </c>
      <c r="K853" s="3">
        <f t="shared" si="78"/>
        <v>24.156435681210983</v>
      </c>
      <c r="L853" s="3">
        <f t="shared" si="79"/>
        <v>28.089513710629838</v>
      </c>
      <c r="M853" s="3">
        <f t="shared" si="80"/>
        <v>1.497690073359899</v>
      </c>
      <c r="N853" s="3">
        <f t="shared" si="81"/>
        <v>8.7053585814621499</v>
      </c>
      <c r="O853" s="3">
        <f t="shared" si="82"/>
        <v>0.85998055822766084</v>
      </c>
      <c r="P853" s="4">
        <f t="shared" si="83"/>
        <v>699.56423088866495</v>
      </c>
    </row>
    <row r="854" spans="1:16" x14ac:dyDescent="0.15">
      <c r="A854" t="s">
        <v>33</v>
      </c>
      <c r="B854" s="1">
        <v>2016</v>
      </c>
      <c r="C854" s="3">
        <v>15781.1474609375</v>
      </c>
      <c r="D854" s="3">
        <v>11624.0908203125</v>
      </c>
      <c r="E854" s="3">
        <v>90.694381713867188</v>
      </c>
      <c r="F854" s="3">
        <v>156.66131591796875</v>
      </c>
      <c r="G854" s="3">
        <v>8.1340253353118896E-2</v>
      </c>
      <c r="H854" s="3">
        <v>555.147216796875</v>
      </c>
      <c r="I854" s="3">
        <v>368.66360473632812</v>
      </c>
      <c r="J854" s="3">
        <v>294.94375610351562</v>
      </c>
      <c r="K854" s="3">
        <f t="shared" si="78"/>
        <v>42.806361295751813</v>
      </c>
      <c r="L854" s="3">
        <f t="shared" si="79"/>
        <v>53.505616356899019</v>
      </c>
      <c r="M854" s="3">
        <f t="shared" si="80"/>
        <v>1.274894731346554</v>
      </c>
      <c r="N854" s="3">
        <f t="shared" si="81"/>
        <v>22.167961731410262</v>
      </c>
      <c r="O854" s="3">
        <f t="shared" si="82"/>
        <v>0.80003491615198175</v>
      </c>
      <c r="P854" s="4">
        <f t="shared" si="83"/>
        <v>5069.5811196090499</v>
      </c>
    </row>
    <row r="855" spans="1:16" x14ac:dyDescent="0.15">
      <c r="A855" t="s">
        <v>34</v>
      </c>
      <c r="B855" s="1">
        <v>2016</v>
      </c>
      <c r="C855" s="3">
        <v>5149.1630859375</v>
      </c>
      <c r="D855" s="3">
        <v>3335.60107421875</v>
      </c>
      <c r="E855" s="3">
        <v>8.6220664978027344</v>
      </c>
      <c r="F855" s="3">
        <v>104.84757995605469</v>
      </c>
      <c r="G855" s="3">
        <v>8.1340253353118896E-2</v>
      </c>
      <c r="H855" s="3">
        <v>125.26398468017578</v>
      </c>
      <c r="I855" s="3">
        <v>218.96852111816406</v>
      </c>
      <c r="J855" s="3">
        <v>178.69326782226562</v>
      </c>
      <c r="K855" s="3">
        <f t="shared" si="78"/>
        <v>23.515540314394361</v>
      </c>
      <c r="L855" s="3">
        <f t="shared" si="79"/>
        <v>28.815652367267869</v>
      </c>
      <c r="M855" s="3">
        <f t="shared" si="80"/>
        <v>1.3760880365739954</v>
      </c>
      <c r="N855" s="3">
        <f t="shared" si="81"/>
        <v>22.368904412615993</v>
      </c>
      <c r="O855" s="3">
        <f t="shared" si="82"/>
        <v>0.81606829561512939</v>
      </c>
      <c r="P855" s="4">
        <f t="shared" si="83"/>
        <v>243.73863269968834</v>
      </c>
    </row>
    <row r="856" spans="1:16" x14ac:dyDescent="0.15">
      <c r="A856" t="s">
        <v>35</v>
      </c>
      <c r="B856" s="1">
        <v>2016</v>
      </c>
      <c r="C856" s="3">
        <v>347302.0625</v>
      </c>
      <c r="D856" s="3">
        <v>98794.078125</v>
      </c>
      <c r="E856" s="3">
        <v>1123.0648193359375</v>
      </c>
      <c r="F856" s="3">
        <v>24095.259765625</v>
      </c>
      <c r="G856" s="3">
        <v>350.57647705078125</v>
      </c>
      <c r="H856" s="3">
        <v>26406.380859375</v>
      </c>
      <c r="I856" s="3">
        <v>31422.046875</v>
      </c>
      <c r="J856" s="3">
        <v>23247.39453125</v>
      </c>
      <c r="K856" s="3">
        <f t="shared" si="78"/>
        <v>11.052814728512177</v>
      </c>
      <c r="L856" s="3">
        <f t="shared" si="79"/>
        <v>14.939397274526565</v>
      </c>
      <c r="M856" s="3">
        <f t="shared" si="80"/>
        <v>2.2466507294860456</v>
      </c>
      <c r="N856" s="3">
        <f t="shared" si="81"/>
        <v>6.8296346214960586</v>
      </c>
      <c r="O856" s="3">
        <f t="shared" si="82"/>
        <v>0.73984341706733581</v>
      </c>
      <c r="P856" s="4">
        <f t="shared" si="83"/>
        <v>330.19528946546882</v>
      </c>
    </row>
    <row r="857" spans="1:16" x14ac:dyDescent="0.15">
      <c r="A857" t="s">
        <v>52</v>
      </c>
      <c r="B857" s="1">
        <v>2016</v>
      </c>
      <c r="C857" s="3">
        <v>999.02093505859375</v>
      </c>
      <c r="D857" s="3">
        <v>126.40274810791016</v>
      </c>
      <c r="E857" s="3">
        <v>675.2054443359375</v>
      </c>
      <c r="F857" s="3">
        <v>53.196525573730469</v>
      </c>
      <c r="G857" s="3">
        <v>23.100631713867188</v>
      </c>
      <c r="H857" s="3">
        <v>534.48681640625</v>
      </c>
      <c r="I857" s="3">
        <v>37.697643280029297</v>
      </c>
      <c r="J857" s="3">
        <v>33.509014129638672</v>
      </c>
      <c r="K857" s="3">
        <f t="shared" si="78"/>
        <v>26.500885682363997</v>
      </c>
      <c r="L857" s="3">
        <f t="shared" si="79"/>
        <v>29.813498278212883</v>
      </c>
      <c r="M857" s="3">
        <f t="shared" si="80"/>
        <v>1.1445966292006367</v>
      </c>
      <c r="N857" s="3">
        <f t="shared" si="81"/>
        <v>1.6356371124422264</v>
      </c>
      <c r="O857" s="3">
        <f t="shared" si="82"/>
        <v>0.88888883267115026</v>
      </c>
      <c r="P857" s="4">
        <f t="shared" si="83"/>
        <v>0.94981297968461009</v>
      </c>
    </row>
    <row r="858" spans="1:16" x14ac:dyDescent="0.15">
      <c r="A858" t="s">
        <v>61</v>
      </c>
      <c r="B858" s="1">
        <v>2016</v>
      </c>
      <c r="C858" s="3">
        <v>4449.3115234375</v>
      </c>
      <c r="D858" s="3">
        <v>3764.1015625</v>
      </c>
      <c r="E858" s="3">
        <v>57.751579284667969</v>
      </c>
      <c r="F858" s="3">
        <v>34.162906646728516</v>
      </c>
      <c r="G858" s="3">
        <v>8.1340253353118896E-2</v>
      </c>
      <c r="H858" s="3">
        <v>12.282378196716309</v>
      </c>
      <c r="I858" s="3">
        <v>63.022724151611328</v>
      </c>
      <c r="J858" s="3">
        <v>55.805397033691406</v>
      </c>
      <c r="K858" s="3">
        <f t="shared" si="78"/>
        <v>70.598527488814412</v>
      </c>
      <c r="L858" s="3">
        <f t="shared" si="79"/>
        <v>79.729054176450276</v>
      </c>
      <c r="M858" s="3">
        <f t="shared" si="80"/>
        <v>1.1290716570373394</v>
      </c>
      <c r="N858" s="3">
        <f t="shared" si="81"/>
        <v>95.629363062134303</v>
      </c>
      <c r="O858" s="3">
        <f t="shared" si="82"/>
        <v>0.8854805593525682</v>
      </c>
      <c r="P858" s="4">
        <f t="shared" si="83"/>
        <v>4.2301554325019053</v>
      </c>
    </row>
    <row r="859" spans="1:16" x14ac:dyDescent="0.15">
      <c r="A859" t="s">
        <v>36</v>
      </c>
      <c r="B859" s="1">
        <v>2016</v>
      </c>
      <c r="C859" s="3">
        <v>6871.94970703125</v>
      </c>
      <c r="D859" s="3">
        <v>436.79714965820312</v>
      </c>
      <c r="E859" s="3">
        <v>933.94879150390625</v>
      </c>
      <c r="F859" s="3">
        <v>595.1666259765625</v>
      </c>
      <c r="G859" s="3">
        <v>8.1340253353118896E-2</v>
      </c>
      <c r="H859" s="3">
        <v>852.44580078125</v>
      </c>
      <c r="I859" s="3">
        <v>745.83331298828125</v>
      </c>
      <c r="J859" s="3">
        <v>554.380859375</v>
      </c>
      <c r="K859" s="3">
        <f t="shared" si="78"/>
        <v>9.2137875680262411</v>
      </c>
      <c r="L859" s="3">
        <f t="shared" si="79"/>
        <v>12.395719640787336</v>
      </c>
      <c r="M859" s="3">
        <f t="shared" si="80"/>
        <v>2.5728387602018468</v>
      </c>
      <c r="N859" s="3">
        <f t="shared" si="81"/>
        <v>4.7468255121514584</v>
      </c>
      <c r="O859" s="3">
        <f t="shared" si="82"/>
        <v>0.74330396580678149</v>
      </c>
      <c r="P859" s="4">
        <f t="shared" si="83"/>
        <v>357.33680638779316</v>
      </c>
    </row>
    <row r="860" spans="1:16" x14ac:dyDescent="0.15">
      <c r="A860" t="s">
        <v>38</v>
      </c>
      <c r="B860" s="1">
        <v>2016</v>
      </c>
      <c r="C860" s="3">
        <v>31079.78515625</v>
      </c>
      <c r="D860" s="3">
        <v>14260.4912109375</v>
      </c>
      <c r="E860" s="3">
        <v>2598.90234375</v>
      </c>
      <c r="F860" s="3">
        <v>2230.430908203125</v>
      </c>
      <c r="G860" s="3">
        <v>8.1340253353118896E-2</v>
      </c>
      <c r="H860" s="3">
        <v>487.0654296875</v>
      </c>
      <c r="I860" s="3">
        <v>1482.83837890625</v>
      </c>
      <c r="J860" s="3">
        <v>1234.8072509765625</v>
      </c>
      <c r="K860" s="3">
        <f t="shared" si="78"/>
        <v>20.95965790902622</v>
      </c>
      <c r="L860" s="3">
        <f t="shared" si="79"/>
        <v>25.169746235025887</v>
      </c>
      <c r="M860" s="3">
        <f t="shared" si="80"/>
        <v>1.5875631071293765</v>
      </c>
      <c r="N860" s="3">
        <f t="shared" si="81"/>
        <v>11.436576553527086</v>
      </c>
      <c r="O860" s="3">
        <f t="shared" si="82"/>
        <v>0.83273219019820843</v>
      </c>
      <c r="P860" s="4">
        <f t="shared" si="83"/>
        <v>288.99133844132263</v>
      </c>
    </row>
    <row r="861" spans="1:16" x14ac:dyDescent="0.15">
      <c r="A861" t="s">
        <v>39</v>
      </c>
      <c r="B861" s="1">
        <v>2016</v>
      </c>
      <c r="C861" s="3">
        <v>2127.6982421875</v>
      </c>
      <c r="D861" s="3">
        <v>1648.5228271484375</v>
      </c>
      <c r="E861" s="3">
        <v>14.478564262390137</v>
      </c>
      <c r="F861" s="3">
        <v>47.665386199951172</v>
      </c>
      <c r="G861" s="3">
        <v>3.5789711475372314</v>
      </c>
      <c r="H861" s="3">
        <v>64.665496826171875</v>
      </c>
      <c r="I861" s="3">
        <v>23.520750045776367</v>
      </c>
      <c r="J861" s="3">
        <v>21.329776763916016</v>
      </c>
      <c r="K861" s="3">
        <f t="shared" si="78"/>
        <v>90.460475879661487</v>
      </c>
      <c r="L861" s="3">
        <f t="shared" si="79"/>
        <v>99.752485257462567</v>
      </c>
      <c r="M861" s="3">
        <f t="shared" si="80"/>
        <v>1.2458329785432656</v>
      </c>
      <c r="N861" s="3">
        <f t="shared" si="81"/>
        <v>18.356491407535607</v>
      </c>
      <c r="O861" s="3">
        <f t="shared" si="82"/>
        <v>0.90684934461714639</v>
      </c>
      <c r="P861" s="4">
        <f t="shared" si="83"/>
        <v>211.00497571701919</v>
      </c>
    </row>
    <row r="862" spans="1:16" x14ac:dyDescent="0.15">
      <c r="A862" t="s">
        <v>40</v>
      </c>
      <c r="B862" s="1">
        <v>2016</v>
      </c>
      <c r="C862" s="3">
        <v>308822.15625</v>
      </c>
      <c r="D862" s="3">
        <v>147705.4375</v>
      </c>
      <c r="E862" s="3">
        <v>39354.609375</v>
      </c>
      <c r="F862" s="3">
        <v>35237.41015625</v>
      </c>
      <c r="G862" s="3">
        <v>1379.205322265625</v>
      </c>
      <c r="H862" s="3">
        <v>3023.82373046875</v>
      </c>
      <c r="I862" s="3">
        <v>5099.4921875</v>
      </c>
      <c r="J862" s="3">
        <v>7839.43408203125</v>
      </c>
      <c r="K862" s="3">
        <f t="shared" si="78"/>
        <v>60.559393934751469</v>
      </c>
      <c r="L862" s="3">
        <f t="shared" si="79"/>
        <v>39.393424706236203</v>
      </c>
      <c r="M862" s="3">
        <f t="shared" si="80"/>
        <v>1.5441187091837045</v>
      </c>
      <c r="N862" s="3">
        <f t="shared" si="81"/>
        <v>7.7905836164400135</v>
      </c>
      <c r="O862" s="3">
        <f t="shared" si="82"/>
        <v>1.5372970079741395</v>
      </c>
      <c r="P862" s="4">
        <f t="shared" si="83"/>
        <v>6937.9723107597702</v>
      </c>
    </row>
    <row r="863" spans="1:16" x14ac:dyDescent="0.15">
      <c r="A863" t="s">
        <v>65</v>
      </c>
      <c r="B863" s="1">
        <v>2016</v>
      </c>
      <c r="C863" s="3">
        <v>2614.844970703125</v>
      </c>
      <c r="D863" s="3">
        <v>2295.666015625</v>
      </c>
      <c r="E863" s="3">
        <v>26.516921997070312</v>
      </c>
      <c r="F863" s="3">
        <v>14.153203964233398</v>
      </c>
      <c r="G863" s="3">
        <v>8.1340253353118896E-2</v>
      </c>
      <c r="H863" s="3">
        <v>28.469087600708008</v>
      </c>
      <c r="I863" s="3">
        <v>48.523632049560547</v>
      </c>
      <c r="J863" s="3">
        <v>39.244213104248047</v>
      </c>
      <c r="K863" s="3">
        <f t="shared" si="78"/>
        <v>53.888071858108283</v>
      </c>
      <c r="L863" s="3">
        <f t="shared" si="79"/>
        <v>66.630077758396368</v>
      </c>
      <c r="M863" s="3">
        <f t="shared" si="80"/>
        <v>1.0850200715266229</v>
      </c>
      <c r="N863" s="3">
        <f t="shared" si="81"/>
        <v>61.232379059218744</v>
      </c>
      <c r="O863" s="3">
        <f t="shared" si="82"/>
        <v>0.80876495527303505</v>
      </c>
      <c r="P863" s="4">
        <f t="shared" si="83"/>
        <v>58.744884835858414</v>
      </c>
    </row>
    <row r="864" spans="1:16" x14ac:dyDescent="0.15">
      <c r="A864" t="s">
        <v>41</v>
      </c>
      <c r="B864" s="1">
        <v>2016</v>
      </c>
      <c r="C864" s="3">
        <v>1055.715087890625</v>
      </c>
      <c r="D864" s="3">
        <v>686.999755859375</v>
      </c>
      <c r="E864" s="3">
        <v>135.9195556640625</v>
      </c>
      <c r="F864" s="3">
        <v>7.7273240089416504</v>
      </c>
      <c r="G864" s="3">
        <v>8.1340253353118896E-2</v>
      </c>
      <c r="H864" s="3">
        <v>5.2057762145996094</v>
      </c>
      <c r="I864" s="3">
        <v>58.447456359863281</v>
      </c>
      <c r="J864" s="3">
        <v>47.363704681396484</v>
      </c>
      <c r="K864" s="3">
        <f t="shared" si="78"/>
        <v>18.062635290585543</v>
      </c>
      <c r="L864" s="3">
        <f t="shared" si="79"/>
        <v>22.289537843210326</v>
      </c>
      <c r="M864" s="3">
        <f t="shared" si="80"/>
        <v>1.1367292439272059</v>
      </c>
      <c r="N864" s="3">
        <f t="shared" si="81"/>
        <v>81.118745732090744</v>
      </c>
      <c r="O864" s="3">
        <f t="shared" si="82"/>
        <v>0.81036383157166492</v>
      </c>
      <c r="P864" s="4">
        <f t="shared" si="83"/>
        <v>319.83167489690476</v>
      </c>
    </row>
    <row r="865" spans="1:16" x14ac:dyDescent="0.15">
      <c r="A865" t="s">
        <v>42</v>
      </c>
      <c r="B865" s="1">
        <v>2016</v>
      </c>
      <c r="C865" s="3">
        <v>2439.2314453125</v>
      </c>
      <c r="D865" s="3">
        <v>1445.1722412109375</v>
      </c>
      <c r="E865" s="3">
        <v>555.3912353515625</v>
      </c>
      <c r="F865" s="3">
        <v>53.928585052490234</v>
      </c>
      <c r="G865" s="3">
        <v>8.1340253353118896E-2</v>
      </c>
      <c r="H865" s="3">
        <v>1008.3750610351562</v>
      </c>
      <c r="I865" s="3">
        <v>107.29328918457031</v>
      </c>
      <c r="J865" s="3">
        <v>96.145095825195312</v>
      </c>
      <c r="K865" s="3">
        <f t="shared" si="78"/>
        <v>22.734240546176508</v>
      </c>
      <c r="L865" s="3">
        <f t="shared" si="79"/>
        <v>25.370315816704267</v>
      </c>
      <c r="M865" s="3">
        <f t="shared" si="80"/>
        <v>1.1067283961241434</v>
      </c>
      <c r="N865" s="3">
        <f t="shared" si="81"/>
        <v>2.295995779941836</v>
      </c>
      <c r="O865" s="3">
        <f t="shared" si="82"/>
        <v>0.8960960797818639</v>
      </c>
      <c r="P865" s="4">
        <f t="shared" si="83"/>
        <v>5998.7108909414228</v>
      </c>
    </row>
    <row r="866" spans="1:16" x14ac:dyDescent="0.15">
      <c r="A866" t="s">
        <v>1</v>
      </c>
      <c r="B866" s="1">
        <v>2017</v>
      </c>
      <c r="C866" s="3">
        <v>16689.83984375</v>
      </c>
      <c r="D866" s="3">
        <v>7266.41796875</v>
      </c>
      <c r="E866" s="3">
        <v>1684.396728515625</v>
      </c>
      <c r="F866" s="3">
        <v>560.6005859375</v>
      </c>
      <c r="G866" s="3">
        <v>7.8636631369590759E-2</v>
      </c>
      <c r="H866" s="3">
        <v>148.30868530273438</v>
      </c>
      <c r="I866" s="3">
        <v>482.32940673828125</v>
      </c>
      <c r="J866" s="3">
        <v>432.56228637695312</v>
      </c>
      <c r="K866" s="3">
        <f t="shared" si="78"/>
        <v>34.602575772051452</v>
      </c>
      <c r="L866" s="3">
        <f t="shared" si="79"/>
        <v>38.583668455103748</v>
      </c>
      <c r="M866" s="3">
        <f t="shared" si="80"/>
        <v>1.6917024674505541</v>
      </c>
      <c r="N866" s="3">
        <f t="shared" si="81"/>
        <v>23.540373056365993</v>
      </c>
      <c r="O866" s="3">
        <f t="shared" si="82"/>
        <v>0.89681922838195838</v>
      </c>
      <c r="P866" s="4">
        <f t="shared" si="83"/>
        <v>895.54804639528311</v>
      </c>
    </row>
    <row r="867" spans="1:16" x14ac:dyDescent="0.15">
      <c r="A867" t="s">
        <v>2</v>
      </c>
      <c r="B867" s="1">
        <v>2017</v>
      </c>
      <c r="C867" s="3">
        <v>26997.29296875</v>
      </c>
      <c r="D867" s="3">
        <v>18155.390625</v>
      </c>
      <c r="E867" s="3">
        <v>287.18099975585938</v>
      </c>
      <c r="F867" s="3">
        <v>312.73788452148438</v>
      </c>
      <c r="G867" s="3">
        <v>7.8636631369590759E-2</v>
      </c>
      <c r="H867" s="3">
        <v>185.50381469726562</v>
      </c>
      <c r="I867" s="3">
        <v>355.10519409179688</v>
      </c>
      <c r="J867" s="3">
        <v>308.95523071289062</v>
      </c>
      <c r="K867" s="3">
        <f t="shared" si="78"/>
        <v>76.026184403743287</v>
      </c>
      <c r="L867" s="3">
        <f t="shared" si="79"/>
        <v>87.38254052684529</v>
      </c>
      <c r="M867" s="3">
        <f t="shared" si="80"/>
        <v>1.4129802101554019</v>
      </c>
      <c r="N867" s="3">
        <f t="shared" si="81"/>
        <v>54.176582865504429</v>
      </c>
      <c r="O867" s="3">
        <f t="shared" si="82"/>
        <v>0.87003861349610057</v>
      </c>
      <c r="P867" s="4">
        <f t="shared" si="83"/>
        <v>5087.4557157378813</v>
      </c>
    </row>
    <row r="868" spans="1:16" x14ac:dyDescent="0.15">
      <c r="A868" t="s">
        <v>53</v>
      </c>
      <c r="B868" s="1">
        <v>2017</v>
      </c>
      <c r="C868" s="3">
        <v>5856.5419921875</v>
      </c>
      <c r="D868" s="3">
        <v>4117.33544921875</v>
      </c>
      <c r="E868" s="3">
        <v>101.59853363037109</v>
      </c>
      <c r="F868" s="3">
        <v>54.809734344482422</v>
      </c>
      <c r="G868" s="3">
        <v>7.8636631369590759E-2</v>
      </c>
      <c r="H868" s="3">
        <v>21.310527801513672</v>
      </c>
      <c r="I868" s="3">
        <v>75.835601806640625</v>
      </c>
      <c r="J868" s="3">
        <v>65.794868469238281</v>
      </c>
      <c r="K868" s="3">
        <f t="shared" si="78"/>
        <v>77.226815013877371</v>
      </c>
      <c r="L868" s="3">
        <f t="shared" si="79"/>
        <v>89.012139220639469</v>
      </c>
      <c r="M868" s="3">
        <f t="shared" si="80"/>
        <v>1.3430697000683953</v>
      </c>
      <c r="N868" s="3">
        <f t="shared" si="81"/>
        <v>76.858617199952789</v>
      </c>
      <c r="O868" s="3">
        <f t="shared" si="82"/>
        <v>0.86759868586520383</v>
      </c>
      <c r="P868" s="4">
        <f t="shared" si="83"/>
        <v>1103.6253918902723</v>
      </c>
    </row>
    <row r="869" spans="1:16" x14ac:dyDescent="0.15">
      <c r="A869" t="s">
        <v>56</v>
      </c>
      <c r="B869" s="1">
        <v>2017</v>
      </c>
      <c r="C869" s="3">
        <v>485.26666259765625</v>
      </c>
      <c r="D869" s="3">
        <v>8.9645757675170898</v>
      </c>
      <c r="E869" s="3">
        <v>1.7300059795379639</v>
      </c>
      <c r="F869" s="3">
        <v>0.62909305095672607</v>
      </c>
      <c r="G869" s="3">
        <v>7.8636631369590759E-2</v>
      </c>
      <c r="H869" s="3">
        <v>29.095554351806641</v>
      </c>
      <c r="I869" s="3">
        <v>3.9289827346801758</v>
      </c>
      <c r="J869" s="3">
        <v>3.1806049346923828</v>
      </c>
      <c r="K869" s="3">
        <f t="shared" si="78"/>
        <v>123.50949224447471</v>
      </c>
      <c r="L869" s="3">
        <f t="shared" si="79"/>
        <v>152.57055577843704</v>
      </c>
      <c r="M869" s="3">
        <f t="shared" si="80"/>
        <v>27.255787745420392</v>
      </c>
      <c r="N869" s="3">
        <f t="shared" si="81"/>
        <v>16.282321842179957</v>
      </c>
      <c r="O869" s="3">
        <f t="shared" si="82"/>
        <v>0.8095237748483739</v>
      </c>
      <c r="P869" s="4">
        <f t="shared" si="83"/>
        <v>91.445192640134493</v>
      </c>
    </row>
    <row r="870" spans="1:16" x14ac:dyDescent="0.15">
      <c r="A870" t="s">
        <v>3</v>
      </c>
      <c r="B870" s="1">
        <v>2017</v>
      </c>
      <c r="C870" s="3">
        <v>15.019597053527832</v>
      </c>
      <c r="D870" s="3">
        <v>8.9645767211914062</v>
      </c>
      <c r="E870" s="3">
        <v>1.1795494556427002</v>
      </c>
      <c r="F870" s="3">
        <v>4.9541077613830566</v>
      </c>
      <c r="G870" s="3">
        <v>7.8636631369590759E-2</v>
      </c>
      <c r="H870" s="3">
        <v>98.295791625976562</v>
      </c>
      <c r="I870" s="3">
        <v>3.6795234680175781</v>
      </c>
      <c r="J870" s="3">
        <v>1.1849312782287598</v>
      </c>
      <c r="K870" s="3">
        <f t="shared" si="78"/>
        <v>4.0819408230653194</v>
      </c>
      <c r="L870" s="3">
        <f t="shared" si="79"/>
        <v>12.675500537026238</v>
      </c>
      <c r="M870" s="3">
        <f t="shared" si="80"/>
        <v>1.0007339888097246</v>
      </c>
      <c r="N870" s="3">
        <f t="shared" si="81"/>
        <v>0.14535768754921097</v>
      </c>
      <c r="O870" s="3">
        <f t="shared" si="82"/>
        <v>0.32203389610860855</v>
      </c>
      <c r="P870" s="4">
        <f t="shared" si="83"/>
        <v>20.733579712726002</v>
      </c>
    </row>
    <row r="871" spans="1:16" x14ac:dyDescent="0.15">
      <c r="A871" t="s">
        <v>50</v>
      </c>
      <c r="B871" s="1">
        <v>2017</v>
      </c>
      <c r="C871" s="3">
        <v>25287.49609375</v>
      </c>
      <c r="D871" s="3">
        <v>17038.513671875</v>
      </c>
      <c r="E871" s="3">
        <v>819.708251953125</v>
      </c>
      <c r="F871" s="3">
        <v>1143.2193603515625</v>
      </c>
      <c r="G871" s="3">
        <v>7.8636631369590759E-2</v>
      </c>
      <c r="H871" s="3">
        <v>6926.1572265625</v>
      </c>
      <c r="I871" s="3">
        <v>231.37342834472656</v>
      </c>
      <c r="J871" s="3">
        <v>224.07673645019531</v>
      </c>
      <c r="K871" s="3">
        <f t="shared" si="78"/>
        <v>109.2929999553527</v>
      </c>
      <c r="L871" s="3">
        <f t="shared" si="79"/>
        <v>112.85194748170815</v>
      </c>
      <c r="M871" s="3">
        <f t="shared" si="80"/>
        <v>1.3807987808987408</v>
      </c>
      <c r="N871" s="3">
        <f t="shared" si="81"/>
        <v>3.1337302696673954</v>
      </c>
      <c r="O871" s="3">
        <f t="shared" si="82"/>
        <v>0.96846357013969731</v>
      </c>
      <c r="P871" s="4">
        <f t="shared" si="83"/>
        <v>34907.748465320139</v>
      </c>
    </row>
    <row r="872" spans="1:16" x14ac:dyDescent="0.15">
      <c r="A872" t="s">
        <v>45</v>
      </c>
      <c r="B872" s="1">
        <v>2017</v>
      </c>
      <c r="C872" s="3">
        <v>4773.4794921875</v>
      </c>
      <c r="D872" s="3">
        <v>2998.257568359375</v>
      </c>
      <c r="E872" s="3">
        <v>206.65707397460938</v>
      </c>
      <c r="F872" s="3">
        <v>132.03091430664062</v>
      </c>
      <c r="G872" s="3">
        <v>7.8636631369590759E-2</v>
      </c>
      <c r="H872" s="3">
        <v>71.795249938964844</v>
      </c>
      <c r="I872" s="3">
        <v>267.10845947265625</v>
      </c>
      <c r="J872" s="3">
        <v>245.77969360351562</v>
      </c>
      <c r="K872" s="3">
        <f t="shared" si="78"/>
        <v>17.870940896486875</v>
      </c>
      <c r="L872" s="3">
        <f t="shared" si="79"/>
        <v>19.421781442562676</v>
      </c>
      <c r="M872" s="3">
        <f t="shared" si="80"/>
        <v>1.2839517733648051</v>
      </c>
      <c r="N872" s="3">
        <f t="shared" si="81"/>
        <v>23.410333997322383</v>
      </c>
      <c r="O872" s="3">
        <f t="shared" si="82"/>
        <v>0.92014941828780217</v>
      </c>
      <c r="P872" s="4">
        <f t="shared" si="83"/>
        <v>6589.4788792010768</v>
      </c>
    </row>
    <row r="873" spans="1:16" x14ac:dyDescent="0.15">
      <c r="A873" t="s">
        <v>54</v>
      </c>
      <c r="B873" s="1">
        <v>2017</v>
      </c>
      <c r="C873" s="3">
        <v>238.34764099121094</v>
      </c>
      <c r="D873" s="3">
        <v>187.15518188476562</v>
      </c>
      <c r="E873" s="3">
        <v>0.15727326273918152</v>
      </c>
      <c r="F873" s="3">
        <v>2.0445525646209717</v>
      </c>
      <c r="G873" s="3">
        <v>7.8636631369590759E-2</v>
      </c>
      <c r="H873" s="3">
        <v>17.300060272216797</v>
      </c>
      <c r="I873" s="3">
        <v>5.051548957824707</v>
      </c>
      <c r="J873" s="3">
        <v>4.6149954795837402</v>
      </c>
      <c r="K873" s="3">
        <f t="shared" si="78"/>
        <v>47.183080473171927</v>
      </c>
      <c r="L873" s="3">
        <f t="shared" si="79"/>
        <v>51.646343327016481</v>
      </c>
      <c r="M873" s="3">
        <f t="shared" si="80"/>
        <v>1.2100154914659549</v>
      </c>
      <c r="N873" s="3">
        <f t="shared" si="81"/>
        <v>12.271254682762867</v>
      </c>
      <c r="O873" s="3">
        <f t="shared" si="82"/>
        <v>0.91358027371688488</v>
      </c>
      <c r="P873" s="4">
        <f t="shared" si="83"/>
        <v>329.02346156288741</v>
      </c>
    </row>
    <row r="874" spans="1:16" x14ac:dyDescent="0.15">
      <c r="A874" t="s">
        <v>46</v>
      </c>
      <c r="B874" s="1">
        <v>2017</v>
      </c>
      <c r="C874" s="3">
        <v>558.87054443359375</v>
      </c>
      <c r="D874" s="3">
        <v>193.36747741699219</v>
      </c>
      <c r="E874" s="3">
        <v>8.7286663055419922</v>
      </c>
      <c r="F874" s="3">
        <v>30.589651107788086</v>
      </c>
      <c r="G874" s="3">
        <v>7.8636631369590759E-2</v>
      </c>
      <c r="H874" s="3">
        <v>353.4716796875</v>
      </c>
      <c r="I874" s="3">
        <v>43.530632019042969</v>
      </c>
      <c r="J874" s="3">
        <v>39.040367126464844</v>
      </c>
      <c r="K874" s="3">
        <f t="shared" si="78"/>
        <v>12.838558011037136</v>
      </c>
      <c r="L874" s="3">
        <f t="shared" si="79"/>
        <v>14.315196950459626</v>
      </c>
      <c r="M874" s="3">
        <f t="shared" si="80"/>
        <v>1.9632421880619333</v>
      </c>
      <c r="N874" s="3">
        <f t="shared" si="81"/>
        <v>1.4548617478609451</v>
      </c>
      <c r="O874" s="3">
        <f t="shared" si="82"/>
        <v>0.89684815762349124</v>
      </c>
      <c r="P874" s="4">
        <f t="shared" si="83"/>
        <v>771.48454388041171</v>
      </c>
    </row>
    <row r="875" spans="1:16" x14ac:dyDescent="0.15">
      <c r="A875" t="s">
        <v>63</v>
      </c>
      <c r="B875" s="1">
        <v>2017</v>
      </c>
      <c r="C875" s="3">
        <v>1314.1754150390625</v>
      </c>
      <c r="D875" s="3">
        <v>1209.9031982421875</v>
      </c>
      <c r="E875" s="3">
        <v>1.8086426258087158</v>
      </c>
      <c r="F875" s="3">
        <v>2.5950088500976562</v>
      </c>
      <c r="G875" s="3">
        <v>7.8636631369590759E-2</v>
      </c>
      <c r="H875" s="3">
        <v>15.727326393127441</v>
      </c>
      <c r="I875" s="3">
        <v>12.847149848937988</v>
      </c>
      <c r="J875" s="3">
        <v>11.911677360534668</v>
      </c>
      <c r="K875" s="3">
        <f t="shared" si="78"/>
        <v>102.29314910246019</v>
      </c>
      <c r="L875" s="3">
        <f t="shared" si="79"/>
        <v>110.32664630366335</v>
      </c>
      <c r="M875" s="3">
        <f t="shared" si="80"/>
        <v>1.0628439873000894</v>
      </c>
      <c r="N875" s="3">
        <f t="shared" si="81"/>
        <v>71.418804615069249</v>
      </c>
      <c r="O875" s="3">
        <f t="shared" si="82"/>
        <v>0.92718443394815298</v>
      </c>
      <c r="P875" s="4">
        <f t="shared" si="83"/>
        <v>1814.1339362907356</v>
      </c>
    </row>
    <row r="876" spans="1:16" x14ac:dyDescent="0.15">
      <c r="A876" t="s">
        <v>4</v>
      </c>
      <c r="B876" s="1">
        <v>2017</v>
      </c>
      <c r="C876" s="3">
        <v>403.72048950195312</v>
      </c>
      <c r="D876" s="3">
        <v>324.21884155273438</v>
      </c>
      <c r="E876" s="3">
        <v>21.467800140380859</v>
      </c>
      <c r="F876" s="3">
        <v>11.559585571289062</v>
      </c>
      <c r="G876" s="3">
        <v>2.5163722038269043</v>
      </c>
      <c r="H876" s="3">
        <v>112.13584136962891</v>
      </c>
      <c r="I876" s="3">
        <v>7.7332358360290527</v>
      </c>
      <c r="J876" s="3">
        <v>6.7977638244628906</v>
      </c>
      <c r="K876" s="3">
        <f t="shared" si="78"/>
        <v>52.205893892570067</v>
      </c>
      <c r="L876" s="3">
        <f t="shared" si="79"/>
        <v>59.390190646091206</v>
      </c>
      <c r="M876" s="3">
        <f t="shared" si="80"/>
        <v>1.1207682332960518</v>
      </c>
      <c r="N876" s="3">
        <f t="shared" si="81"/>
        <v>3.198753937727723</v>
      </c>
      <c r="O876" s="3">
        <f t="shared" si="82"/>
        <v>0.8790322665180067</v>
      </c>
      <c r="P876" s="4">
        <f t="shared" si="83"/>
        <v>238.92762165920263</v>
      </c>
    </row>
    <row r="877" spans="1:16" x14ac:dyDescent="0.15">
      <c r="A877" t="s">
        <v>5</v>
      </c>
      <c r="B877" s="1">
        <v>2017</v>
      </c>
      <c r="C877" s="3">
        <v>5034.86767578125</v>
      </c>
      <c r="D877" s="3">
        <v>1985.260498046875</v>
      </c>
      <c r="E877" s="3">
        <v>1059.3140869140625</v>
      </c>
      <c r="F877" s="3">
        <v>52.136089324951172</v>
      </c>
      <c r="G877" s="3">
        <v>365.4244384765625</v>
      </c>
      <c r="H877" s="3">
        <v>167.49603271484375</v>
      </c>
      <c r="I877" s="3">
        <v>260.9967041015625</v>
      </c>
      <c r="J877" s="3">
        <v>203.37162780761719</v>
      </c>
      <c r="K877" s="3">
        <f t="shared" si="78"/>
        <v>19.290924355205711</v>
      </c>
      <c r="L877" s="3">
        <f t="shared" si="79"/>
        <v>24.756981738593684</v>
      </c>
      <c r="M877" s="3">
        <f t="shared" si="80"/>
        <v>1.434867364634195</v>
      </c>
      <c r="N877" s="3">
        <f t="shared" si="81"/>
        <v>8.6057793648832721</v>
      </c>
      <c r="O877" s="3">
        <f t="shared" si="82"/>
        <v>0.77921147896365206</v>
      </c>
      <c r="P877" s="4">
        <f t="shared" si="83"/>
        <v>155.06897220163188</v>
      </c>
    </row>
    <row r="878" spans="1:16" x14ac:dyDescent="0.15">
      <c r="A878" t="s">
        <v>57</v>
      </c>
      <c r="B878" s="1">
        <v>2017</v>
      </c>
      <c r="C878" s="3">
        <v>2100.698974609375</v>
      </c>
      <c r="D878" s="3">
        <v>841.56927490234375</v>
      </c>
      <c r="E878" s="3">
        <v>349.93301391601562</v>
      </c>
      <c r="F878" s="3">
        <v>122.67314910888672</v>
      </c>
      <c r="G878" s="3">
        <v>7.8636631369590759E-2</v>
      </c>
      <c r="H878" s="3">
        <v>629.09307861328125</v>
      </c>
      <c r="I878" s="3">
        <v>115.68671417236328</v>
      </c>
      <c r="J878" s="3">
        <v>98.0374755859375</v>
      </c>
      <c r="K878" s="3">
        <f t="shared" si="78"/>
        <v>18.158515345846141</v>
      </c>
      <c r="L878" s="3">
        <f t="shared" si="79"/>
        <v>21.427509858390309</v>
      </c>
      <c r="M878" s="3">
        <f t="shared" si="80"/>
        <v>1.4949184395793282</v>
      </c>
      <c r="N878" s="3">
        <f t="shared" si="81"/>
        <v>2.7940590861329206</v>
      </c>
      <c r="O878" s="3">
        <f t="shared" si="82"/>
        <v>0.84743936490295735</v>
      </c>
      <c r="P878" s="4">
        <f t="shared" si="83"/>
        <v>64.699462205260701</v>
      </c>
    </row>
    <row r="879" spans="1:16" x14ac:dyDescent="0.15">
      <c r="A879" t="s">
        <v>55</v>
      </c>
      <c r="B879" s="1">
        <v>2017</v>
      </c>
      <c r="C879" s="3">
        <v>3654.9521484375</v>
      </c>
      <c r="D879" s="3">
        <v>2347.224853515625</v>
      </c>
      <c r="E879" s="3">
        <v>274.59912109375</v>
      </c>
      <c r="F879" s="3">
        <v>116.77539825439453</v>
      </c>
      <c r="G879" s="3">
        <v>9.5150327682495117</v>
      </c>
      <c r="H879" s="3">
        <v>222.06985473632812</v>
      </c>
      <c r="I879" s="3">
        <v>65.607772827148438</v>
      </c>
      <c r="J879" s="3">
        <v>59.433658599853516</v>
      </c>
      <c r="K879" s="3">
        <f t="shared" si="78"/>
        <v>55.709133094136739</v>
      </c>
      <c r="L879" s="3">
        <f t="shared" si="79"/>
        <v>61.49633447681628</v>
      </c>
      <c r="M879" s="3">
        <f t="shared" si="80"/>
        <v>1.3305901848723845</v>
      </c>
      <c r="N879" s="3">
        <f t="shared" si="81"/>
        <v>10.491873780831417</v>
      </c>
      <c r="O879" s="3">
        <f t="shared" si="82"/>
        <v>0.90589355557669415</v>
      </c>
      <c r="P879" s="4">
        <f t="shared" si="83"/>
        <v>112.56893122149532</v>
      </c>
    </row>
    <row r="880" spans="1:16" x14ac:dyDescent="0.15">
      <c r="A880" t="s">
        <v>47</v>
      </c>
      <c r="B880" s="1">
        <v>2017</v>
      </c>
      <c r="C880" s="3">
        <v>5451.09130859375</v>
      </c>
      <c r="D880" s="3">
        <v>3792.95947265625</v>
      </c>
      <c r="E880" s="3">
        <v>179.37016296386719</v>
      </c>
      <c r="F880" s="3">
        <v>132.50273132324219</v>
      </c>
      <c r="G880" s="3">
        <v>90.982582092285156</v>
      </c>
      <c r="H880" s="3">
        <v>639.47308349609375</v>
      </c>
      <c r="I880" s="3">
        <v>126.16400146484375</v>
      </c>
      <c r="J880" s="3">
        <v>118.86731719970703</v>
      </c>
      <c r="K880" s="3">
        <f t="shared" si="78"/>
        <v>43.206392039750931</v>
      </c>
      <c r="L880" s="3">
        <f t="shared" si="79"/>
        <v>45.858621503465592</v>
      </c>
      <c r="M880" s="3">
        <f t="shared" si="80"/>
        <v>1.2925361067460119</v>
      </c>
      <c r="N880" s="3">
        <f t="shared" si="81"/>
        <v>6.3167486730556925</v>
      </c>
      <c r="O880" s="3">
        <f t="shared" si="82"/>
        <v>0.94216508528250842</v>
      </c>
      <c r="P880" s="4">
        <f t="shared" si="83"/>
        <v>167.88825070158745</v>
      </c>
    </row>
    <row r="881" spans="1:16" x14ac:dyDescent="0.15">
      <c r="A881" t="s">
        <v>6</v>
      </c>
      <c r="B881" s="1">
        <v>2017</v>
      </c>
      <c r="C881" s="3">
        <v>838.65972900390625</v>
      </c>
      <c r="D881" s="3">
        <v>286.70916748046875</v>
      </c>
      <c r="E881" s="3">
        <v>78.164817810058594</v>
      </c>
      <c r="F881" s="3">
        <v>34.993301391601562</v>
      </c>
      <c r="G881" s="3">
        <v>8.1782102584838867</v>
      </c>
      <c r="H881" s="3">
        <v>57.797924041748047</v>
      </c>
      <c r="I881" s="3">
        <v>45.089752197265625</v>
      </c>
      <c r="J881" s="3">
        <v>40.287662506103516</v>
      </c>
      <c r="K881" s="3">
        <f t="shared" si="78"/>
        <v>18.599785719265164</v>
      </c>
      <c r="L881" s="3">
        <f t="shared" si="79"/>
        <v>20.816787990041632</v>
      </c>
      <c r="M881" s="3">
        <f t="shared" si="80"/>
        <v>1.8626476875258466</v>
      </c>
      <c r="N881" s="3">
        <f t="shared" si="81"/>
        <v>8.3060752321480766</v>
      </c>
      <c r="O881" s="3">
        <f t="shared" si="82"/>
        <v>0.89349931066036503</v>
      </c>
      <c r="P881" s="4">
        <f t="shared" si="83"/>
        <v>153.97468717555651</v>
      </c>
    </row>
    <row r="882" spans="1:16" x14ac:dyDescent="0.15">
      <c r="A882" t="s">
        <v>43</v>
      </c>
      <c r="B882" s="1">
        <v>2017</v>
      </c>
      <c r="C882" s="3">
        <v>13648.724609375</v>
      </c>
      <c r="D882" s="3">
        <v>8892.78125</v>
      </c>
      <c r="E882" s="3">
        <v>694.04693603515625</v>
      </c>
      <c r="F882" s="3">
        <v>614.78118896484375</v>
      </c>
      <c r="G882" s="3">
        <v>362.04306030273438</v>
      </c>
      <c r="H882" s="3">
        <v>268.22955322265625</v>
      </c>
      <c r="I882" s="3">
        <v>422.95809936523438</v>
      </c>
      <c r="J882" s="3">
        <v>370.0103759765625</v>
      </c>
      <c r="K882" s="3">
        <f t="shared" si="78"/>
        <v>32.269684940089071</v>
      </c>
      <c r="L882" s="3">
        <f t="shared" si="79"/>
        <v>36.887410449915457</v>
      </c>
      <c r="M882" s="3">
        <f t="shared" si="80"/>
        <v>1.3149317905389875</v>
      </c>
      <c r="N882" s="3">
        <f t="shared" si="81"/>
        <v>10.962357274903431</v>
      </c>
      <c r="O882" s="3">
        <f t="shared" si="82"/>
        <v>0.87481567685277906</v>
      </c>
      <c r="P882" s="4">
        <f t="shared" si="83"/>
        <v>2505.85312421034</v>
      </c>
    </row>
    <row r="883" spans="1:16" x14ac:dyDescent="0.15">
      <c r="A883" t="s">
        <v>7</v>
      </c>
      <c r="B883" s="1">
        <v>2017</v>
      </c>
      <c r="C883" s="3">
        <v>309776.84375</v>
      </c>
      <c r="D883" s="3">
        <v>171635.78125</v>
      </c>
      <c r="E883" s="3">
        <v>46446.4140625</v>
      </c>
      <c r="F883" s="3">
        <v>11229.0751953125</v>
      </c>
      <c r="G883" s="3">
        <v>8348.22265625</v>
      </c>
      <c r="H883" s="3">
        <v>1751.3951416015625</v>
      </c>
      <c r="I883" s="3">
        <v>10927.0625</v>
      </c>
      <c r="J883" s="3">
        <v>7826.0966796875</v>
      </c>
      <c r="K883" s="3">
        <f t="shared" si="78"/>
        <v>28.349507816030155</v>
      </c>
      <c r="L883" s="3">
        <f t="shared" si="79"/>
        <v>39.582547523853172</v>
      </c>
      <c r="M883" s="3">
        <f t="shared" si="80"/>
        <v>1.3079839554116006</v>
      </c>
      <c r="N883" s="3">
        <f t="shared" si="81"/>
        <v>14.523948741223141</v>
      </c>
      <c r="O883" s="3">
        <f t="shared" si="82"/>
        <v>0.71621231046198375</v>
      </c>
      <c r="P883" s="4">
        <f t="shared" si="83"/>
        <v>784.91831602418529</v>
      </c>
    </row>
    <row r="884" spans="1:16" x14ac:dyDescent="0.15">
      <c r="A884" t="s">
        <v>8</v>
      </c>
      <c r="B884" s="1">
        <v>2017</v>
      </c>
      <c r="C884" s="3">
        <v>147821.140625</v>
      </c>
      <c r="D884" s="3">
        <v>21467.80078125</v>
      </c>
      <c r="E884" s="3">
        <v>8587.1201171875</v>
      </c>
      <c r="F884" s="3">
        <v>14241.0947265625</v>
      </c>
      <c r="G884" s="3">
        <v>6369.5673828125</v>
      </c>
      <c r="H884" s="3">
        <v>6644.79541015625</v>
      </c>
      <c r="I884" s="3">
        <v>4434.1376953125</v>
      </c>
      <c r="J884" s="3">
        <v>3754.361328125</v>
      </c>
      <c r="K884" s="3">
        <f t="shared" si="78"/>
        <v>33.337065915040817</v>
      </c>
      <c r="L884" s="3">
        <f t="shared" si="79"/>
        <v>39.373179005874938</v>
      </c>
      <c r="M884" s="3">
        <f t="shared" si="80"/>
        <v>3.8652699190337634</v>
      </c>
      <c r="N884" s="3">
        <f t="shared" si="81"/>
        <v>5.4235428085942576</v>
      </c>
      <c r="O884" s="3">
        <f t="shared" si="82"/>
        <v>0.84669479977896989</v>
      </c>
      <c r="P884" s="4">
        <f t="shared" si="83"/>
        <v>595.32097826096356</v>
      </c>
    </row>
    <row r="885" spans="1:16" x14ac:dyDescent="0.15">
      <c r="A885" t="s">
        <v>48</v>
      </c>
      <c r="B885" s="1">
        <v>2017</v>
      </c>
      <c r="C885" s="3">
        <v>1354.9091796875</v>
      </c>
      <c r="D885" s="3">
        <v>889.9307861328125</v>
      </c>
      <c r="E885" s="3">
        <v>47.339252471923828</v>
      </c>
      <c r="F885" s="3">
        <v>32.555564880371094</v>
      </c>
      <c r="G885" s="3">
        <v>7.8636631369590759E-2</v>
      </c>
      <c r="H885" s="3">
        <v>110.09128570556641</v>
      </c>
      <c r="I885" s="3">
        <v>66.293785095214844</v>
      </c>
      <c r="J885" s="3">
        <v>56.814334869384766</v>
      </c>
      <c r="K885" s="3">
        <f t="shared" si="78"/>
        <v>20.437951728680201</v>
      </c>
      <c r="L885" s="3">
        <f t="shared" si="79"/>
        <v>23.848016223412881</v>
      </c>
      <c r="M885" s="3">
        <f t="shared" si="80"/>
        <v>1.2777603619406361</v>
      </c>
      <c r="N885" s="3">
        <f t="shared" si="81"/>
        <v>9.4931130108848691</v>
      </c>
      <c r="O885" s="3">
        <f t="shared" si="82"/>
        <v>0.85700846297710775</v>
      </c>
      <c r="P885" s="4">
        <f t="shared" si="83"/>
        <v>5.4566339760059082</v>
      </c>
    </row>
    <row r="886" spans="1:16" x14ac:dyDescent="0.15">
      <c r="A886" t="s">
        <v>9</v>
      </c>
      <c r="B886" s="1">
        <v>2017</v>
      </c>
      <c r="C886" s="3">
        <v>13345.89453125</v>
      </c>
      <c r="D886" s="3">
        <v>5722.3876953125</v>
      </c>
      <c r="E886" s="3">
        <v>166.08056640625</v>
      </c>
      <c r="F886" s="3">
        <v>854.70159912109375</v>
      </c>
      <c r="G886" s="3">
        <v>380.12948608398438</v>
      </c>
      <c r="H886" s="3">
        <v>212.16163635253906</v>
      </c>
      <c r="I886" s="3">
        <v>1061.7607421875</v>
      </c>
      <c r="J886" s="3">
        <v>955.11700439453125</v>
      </c>
      <c r="K886" s="3">
        <f t="shared" si="78"/>
        <v>12.569587479523896</v>
      </c>
      <c r="L886" s="3">
        <f t="shared" si="79"/>
        <v>13.973046726050326</v>
      </c>
      <c r="M886" s="3">
        <f t="shared" si="80"/>
        <v>1.6882113088075497</v>
      </c>
      <c r="N886" s="3">
        <f t="shared" si="81"/>
        <v>9.2231939611166762</v>
      </c>
      <c r="O886" s="3">
        <f t="shared" si="82"/>
        <v>0.89955953958774626</v>
      </c>
      <c r="P886" s="4">
        <f t="shared" si="83"/>
        <v>539.76038947818051</v>
      </c>
    </row>
    <row r="887" spans="1:16" x14ac:dyDescent="0.15">
      <c r="A887" t="s">
        <v>10</v>
      </c>
      <c r="B887" s="1">
        <v>2017</v>
      </c>
      <c r="C887" s="3">
        <v>1931.4730224609375</v>
      </c>
      <c r="D887" s="3">
        <v>550.77099609375</v>
      </c>
      <c r="E887" s="3">
        <v>428.7269287109375</v>
      </c>
      <c r="F887" s="3">
        <v>51.192447662353516</v>
      </c>
      <c r="G887" s="3">
        <v>7.8636631369590759E-2</v>
      </c>
      <c r="H887" s="3">
        <v>47.103343963623047</v>
      </c>
      <c r="I887" s="3">
        <v>255.50860595703125</v>
      </c>
      <c r="J887" s="3">
        <v>212.35215759277344</v>
      </c>
      <c r="K887" s="3">
        <f t="shared" si="78"/>
        <v>7.5593266818799529</v>
      </c>
      <c r="L887" s="3">
        <f t="shared" si="79"/>
        <v>9.095612893017611</v>
      </c>
      <c r="M887" s="3">
        <f t="shared" si="80"/>
        <v>1.3344812436624378</v>
      </c>
      <c r="N887" s="3">
        <f t="shared" si="81"/>
        <v>19.633893245185941</v>
      </c>
      <c r="O887" s="3">
        <f t="shared" si="82"/>
        <v>0.83109591083004297</v>
      </c>
      <c r="P887" s="4">
        <f t="shared" si="83"/>
        <v>321.89632183636792</v>
      </c>
    </row>
    <row r="888" spans="1:16" x14ac:dyDescent="0.15">
      <c r="A888" t="s">
        <v>11</v>
      </c>
      <c r="B888" s="1">
        <v>2017</v>
      </c>
      <c r="C888" s="3">
        <v>723.69293212890625</v>
      </c>
      <c r="D888" s="3">
        <v>214.59938049316406</v>
      </c>
      <c r="E888" s="3">
        <v>102.69944000244141</v>
      </c>
      <c r="F888" s="3">
        <v>39.239681243896484</v>
      </c>
      <c r="G888" s="3">
        <v>15.25550651550293</v>
      </c>
      <c r="H888" s="3">
        <v>39.318317413330078</v>
      </c>
      <c r="I888" s="3">
        <v>49.143466949462891</v>
      </c>
      <c r="J888" s="3">
        <v>43.343540191650391</v>
      </c>
      <c r="K888" s="3">
        <f t="shared" si="78"/>
        <v>14.726126931034845</v>
      </c>
      <c r="L888" s="3">
        <f t="shared" si="79"/>
        <v>16.696673343455156</v>
      </c>
      <c r="M888" s="3">
        <f t="shared" si="80"/>
        <v>1.766027235013288</v>
      </c>
      <c r="N888" s="3">
        <f t="shared" si="81"/>
        <v>7.714165788778943</v>
      </c>
      <c r="O888" s="3">
        <f t="shared" si="82"/>
        <v>0.8819796990762393</v>
      </c>
      <c r="P888" s="4">
        <f t="shared" si="83"/>
        <v>275.58928289402348</v>
      </c>
    </row>
    <row r="889" spans="1:16" x14ac:dyDescent="0.15">
      <c r="A889" t="s">
        <v>49</v>
      </c>
      <c r="B889" s="1">
        <v>2017</v>
      </c>
      <c r="C889" s="3">
        <v>166.00193786621094</v>
      </c>
      <c r="D889" s="3">
        <v>52.607906341552734</v>
      </c>
      <c r="E889" s="3">
        <v>15.098233222961426</v>
      </c>
      <c r="F889" s="3">
        <v>10.851855278015137</v>
      </c>
      <c r="G889" s="3">
        <v>0.70772969722747803</v>
      </c>
      <c r="H889" s="3">
        <v>63.302490234375</v>
      </c>
      <c r="I889" s="3">
        <v>30.122200012207031</v>
      </c>
      <c r="J889" s="3">
        <v>24.447002410888672</v>
      </c>
      <c r="K889" s="3">
        <f t="shared" si="78"/>
        <v>5.5109499903373127</v>
      </c>
      <c r="L889" s="3">
        <f t="shared" si="79"/>
        <v>6.7902778048679631</v>
      </c>
      <c r="M889" s="3">
        <f t="shared" si="80"/>
        <v>1.3576076350948327</v>
      </c>
      <c r="N889" s="3">
        <f t="shared" si="81"/>
        <v>2.2174370320539083</v>
      </c>
      <c r="O889" s="3">
        <f t="shared" si="82"/>
        <v>0.8115941863801952</v>
      </c>
      <c r="P889" s="4">
        <f t="shared" si="83"/>
        <v>63.215146900755535</v>
      </c>
    </row>
    <row r="890" spans="1:16" x14ac:dyDescent="0.15">
      <c r="A890" t="s">
        <v>59</v>
      </c>
      <c r="B890" s="1">
        <v>2017</v>
      </c>
      <c r="C890" s="3">
        <v>76691.3984375</v>
      </c>
      <c r="D890" s="3">
        <v>59303.50390625</v>
      </c>
      <c r="E890" s="3">
        <v>2348.797607421875</v>
      </c>
      <c r="F890" s="3">
        <v>1190.32275390625</v>
      </c>
      <c r="G890" s="3">
        <v>7.8636631369590759E-2</v>
      </c>
      <c r="H890" s="3">
        <v>393.57635498046875</v>
      </c>
      <c r="I890" s="3">
        <v>1490.955322265625</v>
      </c>
      <c r="J890" s="3">
        <v>1343.58740234375</v>
      </c>
      <c r="K890" s="3">
        <f t="shared" si="78"/>
        <v>51.437757585493124</v>
      </c>
      <c r="L890" s="3">
        <f t="shared" si="79"/>
        <v>57.079575399203463</v>
      </c>
      <c r="M890" s="3">
        <f t="shared" si="80"/>
        <v>1.1892564963191945</v>
      </c>
      <c r="N890" s="3">
        <f t="shared" si="81"/>
        <v>48.416967128799989</v>
      </c>
      <c r="O890" s="3">
        <f t="shared" si="82"/>
        <v>0.90115872841988465</v>
      </c>
      <c r="P890" s="4">
        <f t="shared" si="83"/>
        <v>29204.827850613543</v>
      </c>
    </row>
    <row r="891" spans="1:16" x14ac:dyDescent="0.15">
      <c r="A891" t="s">
        <v>12</v>
      </c>
      <c r="B891" s="1">
        <v>2017</v>
      </c>
      <c r="C891" s="3">
        <v>447544.6875</v>
      </c>
      <c r="D891" s="3">
        <v>241917.734375</v>
      </c>
      <c r="E891" s="3">
        <v>32217.4296875</v>
      </c>
      <c r="F891" s="3">
        <v>23701.08203125</v>
      </c>
      <c r="G891" s="3">
        <v>7.8636631369590759E-2</v>
      </c>
      <c r="H891" s="3">
        <v>7690.66259765625</v>
      </c>
      <c r="I891" s="3">
        <v>7284.208984375</v>
      </c>
      <c r="J891" s="3">
        <v>6161.642578125</v>
      </c>
      <c r="K891" s="3">
        <f t="shared" si="78"/>
        <v>61.440396405430732</v>
      </c>
      <c r="L891" s="3">
        <f t="shared" si="79"/>
        <v>72.633990340314213</v>
      </c>
      <c r="M891" s="3">
        <f t="shared" si="80"/>
        <v>1.5562386360147968</v>
      </c>
      <c r="N891" s="3">
        <f t="shared" si="81"/>
        <v>14.256728056675854</v>
      </c>
      <c r="O891" s="3">
        <f t="shared" si="82"/>
        <v>0.84589041738671111</v>
      </c>
      <c r="P891" s="4">
        <f t="shared" si="83"/>
        <v>4426.1754164336644</v>
      </c>
    </row>
    <row r="892" spans="1:16" x14ac:dyDescent="0.15">
      <c r="A892" t="s">
        <v>60</v>
      </c>
      <c r="B892" s="1">
        <v>2017</v>
      </c>
      <c r="C892" s="3">
        <v>369.67080688476562</v>
      </c>
      <c r="D892" s="3">
        <v>265.87045288085938</v>
      </c>
      <c r="E892" s="3">
        <v>63.145217895507812</v>
      </c>
      <c r="F892" s="3">
        <v>41.756053924560547</v>
      </c>
      <c r="G892" s="3">
        <v>7.8636631369590759E-2</v>
      </c>
      <c r="H892" s="3">
        <v>620.2857666015625</v>
      </c>
      <c r="I892" s="3">
        <v>112.00718688964844</v>
      </c>
      <c r="J892" s="3">
        <v>102.0911865234375</v>
      </c>
      <c r="K892" s="3">
        <f t="shared" si="78"/>
        <v>3.3004204207804286</v>
      </c>
      <c r="L892" s="3">
        <f t="shared" si="79"/>
        <v>3.6209864874074977</v>
      </c>
      <c r="M892" s="3">
        <f t="shared" si="80"/>
        <v>0.68065042846841628</v>
      </c>
      <c r="N892" s="3">
        <f t="shared" si="81"/>
        <v>0.55831352571671922</v>
      </c>
      <c r="O892" s="3">
        <f t="shared" si="82"/>
        <v>0.91146996329815544</v>
      </c>
      <c r="P892" s="4">
        <f t="shared" si="83"/>
        <v>3.6560099657233587</v>
      </c>
    </row>
    <row r="893" spans="1:16" x14ac:dyDescent="0.15">
      <c r="A893" t="s">
        <v>66</v>
      </c>
      <c r="B893" s="1">
        <v>2017</v>
      </c>
      <c r="C893" s="3">
        <v>43.643333435058594</v>
      </c>
      <c r="D893" s="3">
        <v>53.001091003417969</v>
      </c>
      <c r="E893" s="3">
        <v>0.15727326273918152</v>
      </c>
      <c r="F893" s="3">
        <v>0.70772969722747803</v>
      </c>
      <c r="G893" s="3">
        <v>0.23590989410877228</v>
      </c>
      <c r="H893" s="3">
        <v>59.056110382080078</v>
      </c>
      <c r="I893" s="3">
        <v>0.49891844391822815</v>
      </c>
      <c r="J893" s="3">
        <v>0.18709440529346466</v>
      </c>
      <c r="K893" s="3">
        <f t="shared" si="78"/>
        <v>87.475887025358517</v>
      </c>
      <c r="L893" s="3">
        <f t="shared" si="79"/>
        <v>233.26904600168226</v>
      </c>
      <c r="M893" s="3">
        <f t="shared" si="80"/>
        <v>0.81054579462488463</v>
      </c>
      <c r="N893" s="3">
        <f t="shared" si="81"/>
        <v>0.72739192170626277</v>
      </c>
      <c r="O893" s="3">
        <f t="shared" si="82"/>
        <v>0.37499997759980408</v>
      </c>
      <c r="P893" s="4">
        <f t="shared" si="83"/>
        <v>0.43162851651875267</v>
      </c>
    </row>
    <row r="894" spans="1:16" x14ac:dyDescent="0.15">
      <c r="A894" t="s">
        <v>13</v>
      </c>
      <c r="B894" s="1">
        <v>2017</v>
      </c>
      <c r="C894" s="3">
        <v>46529.53125</v>
      </c>
      <c r="D894" s="3">
        <v>26753.833984375</v>
      </c>
      <c r="E894" s="3">
        <v>2254.43359375</v>
      </c>
      <c r="F894" s="3">
        <v>1803.9244384765625</v>
      </c>
      <c r="G894" s="3">
        <v>762.5394287109375</v>
      </c>
      <c r="H894" s="3">
        <v>502.88128662109375</v>
      </c>
      <c r="I894" s="3">
        <v>2900.02587890625</v>
      </c>
      <c r="J894" s="3">
        <v>2516.731689453125</v>
      </c>
      <c r="K894" s="3">
        <f t="shared" si="78"/>
        <v>16.044522770792891</v>
      </c>
      <c r="L894" s="3">
        <f t="shared" si="79"/>
        <v>18.488077789536106</v>
      </c>
      <c r="M894" s="3">
        <f t="shared" si="80"/>
        <v>1.351619383050815</v>
      </c>
      <c r="N894" s="3">
        <f t="shared" si="81"/>
        <v>15.159432686240542</v>
      </c>
      <c r="O894" s="3">
        <f t="shared" si="82"/>
        <v>0.86783076929034675</v>
      </c>
      <c r="P894" s="4">
        <f t="shared" si="83"/>
        <v>901.99526116953234</v>
      </c>
    </row>
    <row r="895" spans="1:16" x14ac:dyDescent="0.15">
      <c r="A895" t="s">
        <v>14</v>
      </c>
      <c r="B895" s="1">
        <v>2017</v>
      </c>
      <c r="C895" s="3">
        <v>1133.3897705078125</v>
      </c>
      <c r="D895" s="3">
        <v>761.7530517578125</v>
      </c>
      <c r="E895" s="3">
        <v>29.567375183105469</v>
      </c>
      <c r="F895" s="3">
        <v>34.600120544433594</v>
      </c>
      <c r="G895" s="3">
        <v>7.8636631369590759E-2</v>
      </c>
      <c r="H895" s="3">
        <v>7.2345705032348633</v>
      </c>
      <c r="I895" s="3">
        <v>48.1456298828125</v>
      </c>
      <c r="J895" s="3">
        <v>40.162933349609375</v>
      </c>
      <c r="K895" s="3">
        <f t="shared" si="78"/>
        <v>23.540864939694583</v>
      </c>
      <c r="L895" s="3">
        <f t="shared" si="79"/>
        <v>28.219795617065799</v>
      </c>
      <c r="M895" s="3">
        <f t="shared" si="80"/>
        <v>1.2884861494667956</v>
      </c>
      <c r="N895" s="3">
        <f t="shared" si="81"/>
        <v>27.041273820752973</v>
      </c>
      <c r="O895" s="3">
        <f t="shared" si="82"/>
        <v>0.83419686163348195</v>
      </c>
      <c r="P895" s="4">
        <f t="shared" si="83"/>
        <v>73.733261723553596</v>
      </c>
    </row>
    <row r="896" spans="1:16" x14ac:dyDescent="0.15">
      <c r="A896" t="s">
        <v>15</v>
      </c>
      <c r="B896" s="1">
        <v>2017</v>
      </c>
      <c r="C896" s="3">
        <v>11090.3603515625</v>
      </c>
      <c r="D896" s="3">
        <v>4796.755859375</v>
      </c>
      <c r="E896" s="3">
        <v>569.01470947265625</v>
      </c>
      <c r="F896" s="3">
        <v>409.14639282226562</v>
      </c>
      <c r="G896" s="3">
        <v>7.8636631369590759E-2</v>
      </c>
      <c r="H896" s="3">
        <v>171.97831726074219</v>
      </c>
      <c r="I896" s="3">
        <v>336.02157592773438</v>
      </c>
      <c r="J896" s="3">
        <v>294.23715209960938</v>
      </c>
      <c r="K896" s="3">
        <f t="shared" si="78"/>
        <v>33.004905476509101</v>
      </c>
      <c r="L896" s="3">
        <f t="shared" si="79"/>
        <v>37.691910326157696</v>
      </c>
      <c r="M896" s="3">
        <f t="shared" si="80"/>
        <v>1.8496174388845221</v>
      </c>
      <c r="N896" s="3">
        <f t="shared" si="81"/>
        <v>19.081721422042449</v>
      </c>
      <c r="O896" s="3">
        <f t="shared" si="82"/>
        <v>0.87564958079623056</v>
      </c>
      <c r="P896" s="4">
        <f t="shared" si="83"/>
        <v>647.95744368560827</v>
      </c>
    </row>
    <row r="897" spans="1:16" x14ac:dyDescent="0.15">
      <c r="A897" t="s">
        <v>16</v>
      </c>
      <c r="B897" s="1">
        <v>2017</v>
      </c>
      <c r="C897" s="3">
        <v>10040.9541015625</v>
      </c>
      <c r="D897" s="3">
        <v>6826.36767578125</v>
      </c>
      <c r="E897" s="3">
        <v>691.294677734375</v>
      </c>
      <c r="F897" s="3">
        <v>360.70623779296875</v>
      </c>
      <c r="G897" s="3">
        <v>135.56954956054688</v>
      </c>
      <c r="H897" s="3">
        <v>539.84051513671875</v>
      </c>
      <c r="I897" s="3">
        <v>439.42242431640625</v>
      </c>
      <c r="J897" s="3">
        <v>361.21694946289062</v>
      </c>
      <c r="K897" s="3">
        <f t="shared" si="78"/>
        <v>22.850345239396585</v>
      </c>
      <c r="L897" s="3">
        <f t="shared" si="79"/>
        <v>27.797571837348265</v>
      </c>
      <c r="M897" s="3">
        <f t="shared" si="80"/>
        <v>1.2070918356585965</v>
      </c>
      <c r="N897" s="3">
        <f t="shared" si="81"/>
        <v>9.6909527216488698</v>
      </c>
      <c r="O897" s="3">
        <f t="shared" si="82"/>
        <v>0.82202666380720768</v>
      </c>
      <c r="P897" s="4">
        <f t="shared" si="83"/>
        <v>264.09992603769729</v>
      </c>
    </row>
    <row r="898" spans="1:16" x14ac:dyDescent="0.15">
      <c r="A898" t="s">
        <v>58</v>
      </c>
      <c r="B898" s="1">
        <v>2017</v>
      </c>
      <c r="C898" s="3">
        <v>1025.107177734375</v>
      </c>
      <c r="D898" s="3">
        <v>415.51596069335938</v>
      </c>
      <c r="E898" s="3">
        <v>268.780029296875</v>
      </c>
      <c r="F898" s="3">
        <v>401.83319091796875</v>
      </c>
      <c r="G898" s="3">
        <v>24.29871940612793</v>
      </c>
      <c r="H898" s="3">
        <v>5570.85498046875</v>
      </c>
      <c r="I898" s="3">
        <v>123.35758209228516</v>
      </c>
      <c r="J898" s="3">
        <v>96.914909362792969</v>
      </c>
      <c r="K898" s="3">
        <f t="shared" si="78"/>
        <v>8.3100459683741299</v>
      </c>
      <c r="L898" s="3">
        <f t="shared" si="79"/>
        <v>10.577393968320919</v>
      </c>
      <c r="M898" s="3">
        <f t="shared" si="80"/>
        <v>1.133255467951378</v>
      </c>
      <c r="N898" s="3">
        <f t="shared" si="81"/>
        <v>0.17093703828304485</v>
      </c>
      <c r="O898" s="3">
        <f t="shared" si="82"/>
        <v>0.78564209608364299</v>
      </c>
      <c r="P898" s="4">
        <f t="shared" si="83"/>
        <v>26.962649871911264</v>
      </c>
    </row>
    <row r="899" spans="1:16" x14ac:dyDescent="0.15">
      <c r="A899" t="s">
        <v>17</v>
      </c>
      <c r="B899" s="1">
        <v>2017</v>
      </c>
      <c r="C899" s="3">
        <v>3153.25048828125</v>
      </c>
      <c r="D899" s="3">
        <v>1968.5108642578125</v>
      </c>
      <c r="E899" s="3">
        <v>79.3443603515625</v>
      </c>
      <c r="F899" s="3">
        <v>102.07035064697266</v>
      </c>
      <c r="G899" s="3">
        <v>82.725738525390625</v>
      </c>
      <c r="H899" s="3">
        <v>176.38197326660156</v>
      </c>
      <c r="I899" s="3">
        <v>95.667610168457031</v>
      </c>
      <c r="J899" s="3">
        <v>81.822624206542969</v>
      </c>
      <c r="K899" s="3">
        <f t="shared" ref="K899:K962" si="84">C899/I899</f>
        <v>32.960481428655164</v>
      </c>
      <c r="L899" s="3">
        <f t="shared" ref="L899:L962" si="85">C899/J899</f>
        <v>38.537635756115229</v>
      </c>
      <c r="M899" s="3">
        <f t="shared" ref="M899:M962" si="86">C899/(D899+E899+I899+J899)</f>
        <v>1.4169712282426303</v>
      </c>
      <c r="N899" s="3">
        <f t="shared" ref="N899:N962" si="87">C899/(F899+G899+H899)</f>
        <v>8.7304596159245271</v>
      </c>
      <c r="O899" s="3">
        <f t="shared" ref="O899:O962" si="88">J899/I899</f>
        <v>0.85528031966581985</v>
      </c>
      <c r="P899" s="4">
        <f t="shared" ref="P899:P962" si="89">(C899/VLOOKUP(A899,$A$2:$C$43,3))*100</f>
        <v>146.1870713030892</v>
      </c>
    </row>
    <row r="900" spans="1:16" x14ac:dyDescent="0.15">
      <c r="A900" t="s">
        <v>62</v>
      </c>
      <c r="B900" s="1">
        <v>2017</v>
      </c>
      <c r="C900" s="3">
        <v>642.30401611328125</v>
      </c>
      <c r="D900" s="3">
        <v>192.50248718261719</v>
      </c>
      <c r="E900" s="3">
        <v>4.0891051292419434</v>
      </c>
      <c r="F900" s="3">
        <v>8.8859395980834961</v>
      </c>
      <c r="G900" s="3">
        <v>51.113811492919922</v>
      </c>
      <c r="H900" s="3">
        <v>706.70745849609375</v>
      </c>
      <c r="I900" s="3">
        <v>80.512962341308594</v>
      </c>
      <c r="J900" s="3">
        <v>70.285133361816406</v>
      </c>
      <c r="K900" s="3">
        <f t="shared" si="84"/>
        <v>7.9776472934934581</v>
      </c>
      <c r="L900" s="3">
        <f t="shared" si="85"/>
        <v>9.1385473056841899</v>
      </c>
      <c r="M900" s="3">
        <f t="shared" si="86"/>
        <v>1.8489438180605304</v>
      </c>
      <c r="N900" s="3">
        <f t="shared" si="87"/>
        <v>0.83774354549135899</v>
      </c>
      <c r="O900" s="3">
        <f t="shared" si="88"/>
        <v>0.87296667912758419</v>
      </c>
      <c r="P900" s="4">
        <f t="shared" si="89"/>
        <v>29.777698711463046</v>
      </c>
    </row>
    <row r="901" spans="1:16" x14ac:dyDescent="0.15">
      <c r="A901" t="s">
        <v>64</v>
      </c>
      <c r="B901" s="1">
        <v>2017</v>
      </c>
      <c r="C901" s="3">
        <v>837.87335205078125</v>
      </c>
      <c r="D901" s="3">
        <v>553.7591552734375</v>
      </c>
      <c r="E901" s="3">
        <v>3.3813753128051758</v>
      </c>
      <c r="F901" s="3">
        <v>28.309188842773438</v>
      </c>
      <c r="G901" s="3">
        <v>7.8636631369590759E-2</v>
      </c>
      <c r="H901" s="3">
        <v>538.66094970703125</v>
      </c>
      <c r="I901" s="3">
        <v>9.8536386489868164</v>
      </c>
      <c r="J901" s="3">
        <v>7.795600414276123</v>
      </c>
      <c r="K901" s="3">
        <f t="shared" si="84"/>
        <v>85.03187318899036</v>
      </c>
      <c r="L901" s="3">
        <f t="shared" si="85"/>
        <v>107.48028471500149</v>
      </c>
      <c r="M901" s="3">
        <f t="shared" si="86"/>
        <v>1.4577040098707712</v>
      </c>
      <c r="N901" s="3">
        <f t="shared" si="87"/>
        <v>1.4776036713650911</v>
      </c>
      <c r="O901" s="3">
        <f t="shared" si="88"/>
        <v>0.79113926255837408</v>
      </c>
      <c r="P901" s="4">
        <f t="shared" si="89"/>
        <v>38.844440653989977</v>
      </c>
    </row>
    <row r="902" spans="1:16" x14ac:dyDescent="0.15">
      <c r="A902" t="s">
        <v>18</v>
      </c>
      <c r="B902" s="1">
        <v>2017</v>
      </c>
      <c r="C902" s="3">
        <v>7793.833984375</v>
      </c>
      <c r="D902" s="3">
        <v>5555.7568359375</v>
      </c>
      <c r="E902" s="3">
        <v>6.6841139793395996</v>
      </c>
      <c r="F902" s="3">
        <v>44.980155944824219</v>
      </c>
      <c r="G902" s="3">
        <v>7.8636631369590759E-2</v>
      </c>
      <c r="H902" s="3">
        <v>130.53681945800781</v>
      </c>
      <c r="I902" s="3">
        <v>104.52341461181641</v>
      </c>
      <c r="J902" s="3">
        <v>84.317214965820312</v>
      </c>
      <c r="K902" s="3">
        <f t="shared" si="84"/>
        <v>74.565436015653319</v>
      </c>
      <c r="L902" s="3">
        <f t="shared" si="85"/>
        <v>92.434670518166286</v>
      </c>
      <c r="M902" s="3">
        <f t="shared" si="86"/>
        <v>1.3551473487514516</v>
      </c>
      <c r="N902" s="3">
        <f t="shared" si="87"/>
        <v>44.38512952622618</v>
      </c>
      <c r="O902" s="3">
        <f t="shared" si="88"/>
        <v>0.8066825531768288</v>
      </c>
      <c r="P902" s="4">
        <f t="shared" si="89"/>
        <v>405.16618377665992</v>
      </c>
    </row>
    <row r="903" spans="1:16" x14ac:dyDescent="0.15">
      <c r="A903" t="s">
        <v>19</v>
      </c>
      <c r="B903" s="1">
        <v>2017</v>
      </c>
      <c r="C903" s="3">
        <v>1912.0498046875</v>
      </c>
      <c r="D903" s="3">
        <v>1310.7940673828125</v>
      </c>
      <c r="E903" s="3">
        <v>18.636882781982422</v>
      </c>
      <c r="F903" s="3">
        <v>71.480697631835938</v>
      </c>
      <c r="G903" s="3">
        <v>7.8636631369590759E-2</v>
      </c>
      <c r="H903" s="3">
        <v>130.06498718261719</v>
      </c>
      <c r="I903" s="3">
        <v>59.620754241943359</v>
      </c>
      <c r="J903" s="3">
        <v>48.769275665283203</v>
      </c>
      <c r="K903" s="3">
        <f t="shared" si="84"/>
        <v>32.070204897581924</v>
      </c>
      <c r="L903" s="3">
        <f t="shared" si="85"/>
        <v>39.206032458025781</v>
      </c>
      <c r="M903" s="3">
        <f t="shared" si="86"/>
        <v>1.3298246660663722</v>
      </c>
      <c r="N903" s="3">
        <f t="shared" si="87"/>
        <v>9.4832299544838179</v>
      </c>
      <c r="O903" s="3">
        <f t="shared" si="88"/>
        <v>0.81799159177650738</v>
      </c>
      <c r="P903" s="4">
        <f t="shared" si="89"/>
        <v>240.26006078167637</v>
      </c>
    </row>
    <row r="904" spans="1:16" x14ac:dyDescent="0.15">
      <c r="A904" t="s">
        <v>20</v>
      </c>
      <c r="B904" s="1">
        <v>2017</v>
      </c>
      <c r="C904" s="3">
        <v>49.069259643554688</v>
      </c>
      <c r="D904" s="3">
        <v>25.085086822509766</v>
      </c>
      <c r="E904" s="3">
        <v>1.6513693332672119</v>
      </c>
      <c r="F904" s="3">
        <v>0.94363957643508911</v>
      </c>
      <c r="G904" s="3">
        <v>1.0222762823104858</v>
      </c>
      <c r="H904" s="3">
        <v>46.552886962890625</v>
      </c>
      <c r="I904" s="3">
        <v>6.548304557800293</v>
      </c>
      <c r="J904" s="3">
        <v>6.111750602722168</v>
      </c>
      <c r="K904" s="3">
        <f t="shared" si="84"/>
        <v>7.4934296672416894</v>
      </c>
      <c r="L904" s="3">
        <f t="shared" si="85"/>
        <v>8.0286750610699471</v>
      </c>
      <c r="M904" s="3">
        <f t="shared" si="86"/>
        <v>1.2455229664778302</v>
      </c>
      <c r="N904" s="3">
        <f t="shared" si="87"/>
        <v>1.0113452267967549</v>
      </c>
      <c r="O904" s="3">
        <f t="shared" si="88"/>
        <v>0.93333328478772337</v>
      </c>
      <c r="P904" s="4">
        <f t="shared" si="89"/>
        <v>5.9747156689754215</v>
      </c>
    </row>
    <row r="905" spans="1:16" x14ac:dyDescent="0.15">
      <c r="A905" t="s">
        <v>21</v>
      </c>
      <c r="B905" s="1">
        <v>2017</v>
      </c>
      <c r="C905" s="3">
        <v>7804.84326171875</v>
      </c>
      <c r="D905" s="3">
        <v>4733.45361328125</v>
      </c>
      <c r="E905" s="3">
        <v>85.635292053222656</v>
      </c>
      <c r="F905" s="3">
        <v>291.58462524414062</v>
      </c>
      <c r="G905" s="3">
        <v>154.44235229492188</v>
      </c>
      <c r="H905" s="3">
        <v>280.96868896484375</v>
      </c>
      <c r="I905" s="3">
        <v>513.13763427734375</v>
      </c>
      <c r="J905" s="3">
        <v>412.04425048828125</v>
      </c>
      <c r="K905" s="3">
        <f t="shared" si="84"/>
        <v>15.210038672588066</v>
      </c>
      <c r="L905" s="3">
        <f t="shared" si="85"/>
        <v>18.941759901927629</v>
      </c>
      <c r="M905" s="3">
        <f t="shared" si="86"/>
        <v>1.3587178506921931</v>
      </c>
      <c r="N905" s="3">
        <f t="shared" si="87"/>
        <v>10.735749360449336</v>
      </c>
      <c r="O905" s="3">
        <f t="shared" si="88"/>
        <v>0.80298973016969766</v>
      </c>
      <c r="P905" s="4">
        <f t="shared" si="89"/>
        <v>188.7066227808171</v>
      </c>
    </row>
    <row r="906" spans="1:16" x14ac:dyDescent="0.15">
      <c r="A906" t="s">
        <v>22</v>
      </c>
      <c r="B906" s="1">
        <v>2017</v>
      </c>
      <c r="C906" s="3">
        <v>5025.11669921875</v>
      </c>
      <c r="D906" s="3">
        <v>2128.614990234375</v>
      </c>
      <c r="E906" s="3">
        <v>730.3770751953125</v>
      </c>
      <c r="F906" s="3">
        <v>105.45172882080078</v>
      </c>
      <c r="G906" s="3">
        <v>530.168212890625</v>
      </c>
      <c r="H906" s="3">
        <v>136.82774353027344</v>
      </c>
      <c r="I906" s="3">
        <v>243.16036987304688</v>
      </c>
      <c r="J906" s="3">
        <v>193.08143615722656</v>
      </c>
      <c r="K906" s="3">
        <f t="shared" si="84"/>
        <v>20.665853986989511</v>
      </c>
      <c r="L906" s="3">
        <f t="shared" si="85"/>
        <v>26.025892489875559</v>
      </c>
      <c r="M906" s="3">
        <f t="shared" si="86"/>
        <v>1.5249651148409569</v>
      </c>
      <c r="N906" s="3">
        <f t="shared" si="87"/>
        <v>6.5054459935968207</v>
      </c>
      <c r="O906" s="3">
        <f t="shared" si="88"/>
        <v>0.79404977158915191</v>
      </c>
      <c r="P906" s="4">
        <f t="shared" si="89"/>
        <v>358.51090030784428</v>
      </c>
    </row>
    <row r="907" spans="1:16" x14ac:dyDescent="0.15">
      <c r="A907" t="s">
        <v>23</v>
      </c>
      <c r="B907" s="1">
        <v>2017</v>
      </c>
      <c r="C907" s="3">
        <v>979.41925048828125</v>
      </c>
      <c r="D907" s="3">
        <v>491.32168579101562</v>
      </c>
      <c r="E907" s="3">
        <v>49.619716644287109</v>
      </c>
      <c r="F907" s="3">
        <v>36.251487731933594</v>
      </c>
      <c r="G907" s="3">
        <v>7.8636631369590759E-2</v>
      </c>
      <c r="H907" s="3">
        <v>135.72683715820312</v>
      </c>
      <c r="I907" s="3">
        <v>99.222404479980469</v>
      </c>
      <c r="J907" s="3">
        <v>86.4376220703125</v>
      </c>
      <c r="K907" s="3">
        <f t="shared" si="84"/>
        <v>9.8709485586583732</v>
      </c>
      <c r="L907" s="3">
        <f t="shared" si="85"/>
        <v>11.330937004393466</v>
      </c>
      <c r="M907" s="3">
        <f t="shared" si="86"/>
        <v>1.3479456706486843</v>
      </c>
      <c r="N907" s="3">
        <f t="shared" si="87"/>
        <v>5.6924128022908187</v>
      </c>
      <c r="O907" s="3">
        <f t="shared" si="88"/>
        <v>0.87115024598857127</v>
      </c>
      <c r="P907" s="4">
        <f t="shared" si="89"/>
        <v>207.10205950123378</v>
      </c>
    </row>
    <row r="908" spans="1:16" x14ac:dyDescent="0.15">
      <c r="A908" t="s">
        <v>24</v>
      </c>
      <c r="B908" s="1">
        <v>2017</v>
      </c>
      <c r="C908" s="3">
        <v>18989.173828125</v>
      </c>
      <c r="D908" s="3">
        <v>12089.4384765625</v>
      </c>
      <c r="E908" s="3">
        <v>913.6790771484375</v>
      </c>
      <c r="F908" s="3">
        <v>810.1932373046875</v>
      </c>
      <c r="G908" s="3">
        <v>7.8636631369590759E-2</v>
      </c>
      <c r="H908" s="3">
        <v>1093.4423828125</v>
      </c>
      <c r="I908" s="3">
        <v>965.90606689453125</v>
      </c>
      <c r="J908" s="3">
        <v>841.1141357421875</v>
      </c>
      <c r="K908" s="3">
        <f t="shared" si="84"/>
        <v>19.65944151192339</v>
      </c>
      <c r="L908" s="3">
        <f t="shared" si="85"/>
        <v>22.576215309197266</v>
      </c>
      <c r="M908" s="3">
        <f t="shared" si="86"/>
        <v>1.2821740175904981</v>
      </c>
      <c r="N908" s="3">
        <f t="shared" si="87"/>
        <v>9.9748025528565929</v>
      </c>
      <c r="O908" s="3">
        <f t="shared" si="88"/>
        <v>0.87080324326612812</v>
      </c>
      <c r="P908" s="4">
        <f t="shared" si="89"/>
        <v>221.89844344029584</v>
      </c>
    </row>
    <row r="909" spans="1:16" x14ac:dyDescent="0.15">
      <c r="A909" t="s">
        <v>25</v>
      </c>
      <c r="B909" s="1">
        <v>2017</v>
      </c>
      <c r="C909" s="3">
        <v>3672.409423828125</v>
      </c>
      <c r="D909" s="3">
        <v>1257.4783935546875</v>
      </c>
      <c r="E909" s="3">
        <v>384.45449829101562</v>
      </c>
      <c r="F909" s="3">
        <v>293.78646850585938</v>
      </c>
      <c r="G909" s="3">
        <v>7.8636631369590759E-2</v>
      </c>
      <c r="H909" s="3">
        <v>745.39666748046875</v>
      </c>
      <c r="I909" s="3">
        <v>393.70901489257812</v>
      </c>
      <c r="J909" s="3">
        <v>346.12466430664062</v>
      </c>
      <c r="K909" s="3">
        <f t="shared" si="84"/>
        <v>9.3277250073385467</v>
      </c>
      <c r="L909" s="3">
        <f t="shared" si="85"/>
        <v>10.610077242500823</v>
      </c>
      <c r="M909" s="3">
        <f t="shared" si="86"/>
        <v>1.5418846953658334</v>
      </c>
      <c r="N909" s="3">
        <f t="shared" si="87"/>
        <v>3.5336712275849829</v>
      </c>
      <c r="O909" s="3">
        <f t="shared" si="88"/>
        <v>0.87913827525915123</v>
      </c>
      <c r="P909" s="4">
        <f t="shared" si="89"/>
        <v>1612.5114393328936</v>
      </c>
    </row>
    <row r="910" spans="1:16" x14ac:dyDescent="0.15">
      <c r="A910" t="s">
        <v>26</v>
      </c>
      <c r="B910" s="1">
        <v>2017</v>
      </c>
      <c r="C910" s="3">
        <v>1562.5098876953125</v>
      </c>
      <c r="D910" s="3">
        <v>865.86798095703125</v>
      </c>
      <c r="E910" s="3">
        <v>131.55908203125</v>
      </c>
      <c r="F910" s="3">
        <v>26.736455917358398</v>
      </c>
      <c r="G910" s="3">
        <v>7.8636631369590759E-2</v>
      </c>
      <c r="H910" s="3">
        <v>34.206935882568359</v>
      </c>
      <c r="I910" s="3">
        <v>66.730339050292969</v>
      </c>
      <c r="J910" s="3">
        <v>57.936904907226562</v>
      </c>
      <c r="K910" s="3">
        <f t="shared" si="84"/>
        <v>23.415284710567533</v>
      </c>
      <c r="L910" s="3">
        <f t="shared" si="85"/>
        <v>26.96916395857415</v>
      </c>
      <c r="M910" s="3">
        <f t="shared" si="86"/>
        <v>1.3924942654314569</v>
      </c>
      <c r="N910" s="3">
        <f t="shared" si="87"/>
        <v>25.60566942566512</v>
      </c>
      <c r="O910" s="3">
        <f t="shared" si="88"/>
        <v>0.86822434490496114</v>
      </c>
      <c r="P910" s="4">
        <f t="shared" si="89"/>
        <v>204.82510487019013</v>
      </c>
    </row>
    <row r="911" spans="1:16" x14ac:dyDescent="0.15">
      <c r="A911" t="s">
        <v>44</v>
      </c>
      <c r="B911" s="1">
        <v>2017</v>
      </c>
      <c r="C911" s="3">
        <v>5695.0224609375</v>
      </c>
      <c r="D911" s="3">
        <v>5671.74609375</v>
      </c>
      <c r="E911" s="3">
        <v>1278.7889404296875</v>
      </c>
      <c r="F911" s="3">
        <v>269.88092041015625</v>
      </c>
      <c r="G911" s="3">
        <v>19.973705291748047</v>
      </c>
      <c r="H911" s="3">
        <v>894.72760009765625</v>
      </c>
      <c r="I911" s="3">
        <v>83.693565368652344</v>
      </c>
      <c r="J911" s="3">
        <v>76.209793090820312</v>
      </c>
      <c r="K911" s="3">
        <f t="shared" si="84"/>
        <v>68.046120820067088</v>
      </c>
      <c r="L911" s="3">
        <f t="shared" si="85"/>
        <v>74.72822363066463</v>
      </c>
      <c r="M911" s="3">
        <f t="shared" si="86"/>
        <v>0.80093830316188075</v>
      </c>
      <c r="N911" s="3">
        <f t="shared" si="87"/>
        <v>4.8076210641211636</v>
      </c>
      <c r="O911" s="3">
        <f t="shared" si="88"/>
        <v>0.91058127055685101</v>
      </c>
      <c r="P911" s="4">
        <f t="shared" si="89"/>
        <v>746.54476236317714</v>
      </c>
    </row>
    <row r="912" spans="1:16" x14ac:dyDescent="0.15">
      <c r="A912" t="s">
        <v>27</v>
      </c>
      <c r="B912" s="1">
        <v>2017</v>
      </c>
      <c r="C912" s="3">
        <v>199.81568908691406</v>
      </c>
      <c r="D912" s="3">
        <v>112.2144775390625</v>
      </c>
      <c r="E912" s="3">
        <v>16.828239440917969</v>
      </c>
      <c r="F912" s="3">
        <v>10.222762107849121</v>
      </c>
      <c r="G912" s="3">
        <v>0.70772969722747803</v>
      </c>
      <c r="H912" s="3">
        <v>39.396953582763672</v>
      </c>
      <c r="I912" s="3">
        <v>5.2386436462402344</v>
      </c>
      <c r="J912" s="3">
        <v>4.3655362129211426</v>
      </c>
      <c r="K912" s="3">
        <f t="shared" si="84"/>
        <v>38.142638167480897</v>
      </c>
      <c r="L912" s="3">
        <f t="shared" si="85"/>
        <v>45.771167467469006</v>
      </c>
      <c r="M912" s="3">
        <f t="shared" si="86"/>
        <v>1.4411839979277739</v>
      </c>
      <c r="N912" s="3">
        <f t="shared" si="87"/>
        <v>3.9703125709454743</v>
      </c>
      <c r="O912" s="3">
        <f t="shared" si="88"/>
        <v>0.83333330299232711</v>
      </c>
      <c r="P912" s="4">
        <f t="shared" si="89"/>
        <v>96.336920829733145</v>
      </c>
    </row>
    <row r="913" spans="1:16" x14ac:dyDescent="0.15">
      <c r="A913" t="s">
        <v>51</v>
      </c>
      <c r="B913" s="1">
        <v>2017</v>
      </c>
      <c r="C913" s="3">
        <v>4074.71435546875</v>
      </c>
      <c r="D913" s="3">
        <v>2940.459716796875</v>
      </c>
      <c r="E913" s="3">
        <v>73.839797973632812</v>
      </c>
      <c r="F913" s="3">
        <v>32.791477203369141</v>
      </c>
      <c r="G913" s="3">
        <v>7.8636631369590759E-2</v>
      </c>
      <c r="H913" s="3">
        <v>46.395614624023438</v>
      </c>
      <c r="I913" s="3">
        <v>38.853271484375</v>
      </c>
      <c r="J913" s="3">
        <v>33.302806854248047</v>
      </c>
      <c r="K913" s="3">
        <f t="shared" si="84"/>
        <v>104.8744211181139</v>
      </c>
      <c r="L913" s="3">
        <f t="shared" si="85"/>
        <v>122.35348129369422</v>
      </c>
      <c r="M913" s="3">
        <f t="shared" si="86"/>
        <v>1.320192120880022</v>
      </c>
      <c r="N913" s="3">
        <f t="shared" si="87"/>
        <v>51.405751699974743</v>
      </c>
      <c r="O913" s="3">
        <f t="shared" si="88"/>
        <v>0.85714292727295582</v>
      </c>
      <c r="P913" s="4">
        <f t="shared" si="89"/>
        <v>1964.5375999270213</v>
      </c>
    </row>
    <row r="914" spans="1:16" x14ac:dyDescent="0.15">
      <c r="A914" t="s">
        <v>28</v>
      </c>
      <c r="B914" s="1">
        <v>2017</v>
      </c>
      <c r="C914" s="3">
        <v>9463.447265625</v>
      </c>
      <c r="D914" s="3">
        <v>5300.8955078125</v>
      </c>
      <c r="E914" s="3">
        <v>488.56939697265625</v>
      </c>
      <c r="F914" s="3">
        <v>290.09054565429688</v>
      </c>
      <c r="G914" s="3">
        <v>7.8636631369590759E-2</v>
      </c>
      <c r="H914" s="3">
        <v>312.65927124023438</v>
      </c>
      <c r="I914" s="3">
        <v>440.79443359375</v>
      </c>
      <c r="J914" s="3">
        <v>375.74795532226562</v>
      </c>
      <c r="K914" s="3">
        <f t="shared" si="84"/>
        <v>21.469071622503314</v>
      </c>
      <c r="L914" s="3">
        <f t="shared" si="85"/>
        <v>25.185625448070738</v>
      </c>
      <c r="M914" s="3">
        <f t="shared" si="86"/>
        <v>1.4325517434182062</v>
      </c>
      <c r="N914" s="3">
        <f t="shared" si="87"/>
        <v>15.698408411669968</v>
      </c>
      <c r="O914" s="3">
        <f t="shared" si="88"/>
        <v>0.85243353065698357</v>
      </c>
      <c r="P914" s="4">
        <f t="shared" si="89"/>
        <v>509.84886948057931</v>
      </c>
    </row>
    <row r="915" spans="1:16" x14ac:dyDescent="0.15">
      <c r="A915" t="s">
        <v>29</v>
      </c>
      <c r="B915" s="1">
        <v>2017</v>
      </c>
      <c r="C915" s="3">
        <v>1110.8997802734375</v>
      </c>
      <c r="D915" s="3">
        <v>406.78729248046875</v>
      </c>
      <c r="E915" s="3">
        <v>170.72013854980469</v>
      </c>
      <c r="F915" s="3">
        <v>95.071693420410156</v>
      </c>
      <c r="G915" s="3">
        <v>103.1712646484375</v>
      </c>
      <c r="H915" s="3">
        <v>79.580276489257812</v>
      </c>
      <c r="I915" s="3">
        <v>95.168693542480469</v>
      </c>
      <c r="J915" s="3">
        <v>81.074249267578125</v>
      </c>
      <c r="K915" s="3">
        <f t="shared" si="84"/>
        <v>11.672953982262717</v>
      </c>
      <c r="L915" s="3">
        <f t="shared" si="85"/>
        <v>13.702251828530841</v>
      </c>
      <c r="M915" s="3">
        <f t="shared" si="86"/>
        <v>1.4738298232788152</v>
      </c>
      <c r="N915" s="3">
        <f t="shared" si="87"/>
        <v>3.9985848629269265</v>
      </c>
      <c r="O915" s="3">
        <f t="shared" si="88"/>
        <v>0.85190041230721525</v>
      </c>
      <c r="P915" s="4">
        <f t="shared" si="89"/>
        <v>371.12709499627363</v>
      </c>
    </row>
    <row r="916" spans="1:16" x14ac:dyDescent="0.15">
      <c r="A916" t="s">
        <v>30</v>
      </c>
      <c r="B916" s="1">
        <v>2017</v>
      </c>
      <c r="C916" s="3">
        <v>11916.2021484375</v>
      </c>
      <c r="D916" s="3">
        <v>5743.93408203125</v>
      </c>
      <c r="E916" s="3">
        <v>692.7100830078125</v>
      </c>
      <c r="F916" s="3">
        <v>476.8525390625</v>
      </c>
      <c r="G916" s="3">
        <v>7.8636631369590759E-2</v>
      </c>
      <c r="H916" s="3">
        <v>79.580276489257812</v>
      </c>
      <c r="I916" s="3">
        <v>1301.116943359375</v>
      </c>
      <c r="J916" s="3">
        <v>1023.7806396484375</v>
      </c>
      <c r="K916" s="3">
        <f t="shared" si="84"/>
        <v>9.1584405300809202</v>
      </c>
      <c r="L916" s="3">
        <f t="shared" si="85"/>
        <v>11.639409544342897</v>
      </c>
      <c r="M916" s="3">
        <f t="shared" si="86"/>
        <v>1.3600576806124176</v>
      </c>
      <c r="N916" s="3">
        <f t="shared" si="87"/>
        <v>21.412321528499863</v>
      </c>
      <c r="O916" s="3">
        <f t="shared" si="88"/>
        <v>0.78684751964348543</v>
      </c>
      <c r="P916" s="4">
        <f t="shared" si="89"/>
        <v>298.94160599588787</v>
      </c>
    </row>
    <row r="917" spans="1:16" x14ac:dyDescent="0.15">
      <c r="A917" t="s">
        <v>31</v>
      </c>
      <c r="B917" s="1">
        <v>2017</v>
      </c>
      <c r="C917" s="3">
        <v>1619.8360595703125</v>
      </c>
      <c r="D917" s="3">
        <v>1360.2564697265625</v>
      </c>
      <c r="E917" s="3">
        <v>35.543758392333984</v>
      </c>
      <c r="F917" s="3">
        <v>49.383804321289062</v>
      </c>
      <c r="G917" s="3">
        <v>7.8636631369590759E-2</v>
      </c>
      <c r="H917" s="3">
        <v>151.45416259765625</v>
      </c>
      <c r="I917" s="3">
        <v>70.784049987792969</v>
      </c>
      <c r="J917" s="3">
        <v>64.298110961914062</v>
      </c>
      <c r="K917" s="3">
        <f t="shared" si="84"/>
        <v>22.884195801874302</v>
      </c>
      <c r="L917" s="3">
        <f t="shared" si="85"/>
        <v>25.192591747054529</v>
      </c>
      <c r="M917" s="3">
        <f t="shared" si="86"/>
        <v>1.0581061426644465</v>
      </c>
      <c r="N917" s="3">
        <f t="shared" si="87"/>
        <v>8.062230950289095</v>
      </c>
      <c r="O917" s="3">
        <f t="shared" si="88"/>
        <v>0.9083700490859532</v>
      </c>
      <c r="P917" s="4">
        <f t="shared" si="89"/>
        <v>572.86850921273037</v>
      </c>
    </row>
    <row r="918" spans="1:16" x14ac:dyDescent="0.15">
      <c r="A918" t="s">
        <v>32</v>
      </c>
      <c r="B918" s="1">
        <v>2017</v>
      </c>
      <c r="C918" s="3">
        <v>11063.466796875</v>
      </c>
      <c r="D918" s="3">
        <v>5945.47998046875</v>
      </c>
      <c r="E918" s="3">
        <v>450.03744506835938</v>
      </c>
      <c r="F918" s="3">
        <v>286.4732666015625</v>
      </c>
      <c r="G918" s="3">
        <v>7.8636631369590759E-2</v>
      </c>
      <c r="H918" s="3">
        <v>985.2384033203125</v>
      </c>
      <c r="I918" s="3">
        <v>529.35247802734375</v>
      </c>
      <c r="J918" s="3">
        <v>448.46530151367188</v>
      </c>
      <c r="K918" s="3">
        <f t="shared" si="84"/>
        <v>20.900000011530153</v>
      </c>
      <c r="L918" s="3">
        <f t="shared" si="85"/>
        <v>24.66961604283162</v>
      </c>
      <c r="M918" s="3">
        <f t="shared" si="86"/>
        <v>1.5004697995088339</v>
      </c>
      <c r="N918" s="3">
        <f t="shared" si="87"/>
        <v>8.6991281030115459</v>
      </c>
      <c r="O918" s="3">
        <f t="shared" si="88"/>
        <v>0.84719599912878152</v>
      </c>
      <c r="P918" s="4">
        <f t="shared" si="89"/>
        <v>690.64599522585729</v>
      </c>
    </row>
    <row r="919" spans="1:16" x14ac:dyDescent="0.15">
      <c r="A919" t="s">
        <v>33</v>
      </c>
      <c r="B919" s="1">
        <v>2017</v>
      </c>
      <c r="C919" s="3">
        <v>19437.009765625</v>
      </c>
      <c r="D919" s="3">
        <v>15415.689453125</v>
      </c>
      <c r="E919" s="3">
        <v>93.498954772949219</v>
      </c>
      <c r="F919" s="3">
        <v>165.60874938964844</v>
      </c>
      <c r="G919" s="3">
        <v>7.8636631369590759E-2</v>
      </c>
      <c r="H919" s="3">
        <v>536.69500732421875</v>
      </c>
      <c r="I919" s="3">
        <v>384.85321044921875</v>
      </c>
      <c r="J919" s="3">
        <v>310.20254516601562</v>
      </c>
      <c r="K919" s="3">
        <f t="shared" si="84"/>
        <v>50.504995769522644</v>
      </c>
      <c r="L919" s="3">
        <f t="shared" si="85"/>
        <v>62.659091836988672</v>
      </c>
      <c r="M919" s="3">
        <f t="shared" si="86"/>
        <v>1.1995011658359838</v>
      </c>
      <c r="N919" s="3">
        <f t="shared" si="87"/>
        <v>27.672974080475381</v>
      </c>
      <c r="O919" s="3">
        <f t="shared" si="88"/>
        <v>0.80602821216934284</v>
      </c>
      <c r="P919" s="4">
        <f t="shared" si="89"/>
        <v>6244.0008227142871</v>
      </c>
    </row>
    <row r="920" spans="1:16" x14ac:dyDescent="0.15">
      <c r="A920" t="s">
        <v>34</v>
      </c>
      <c r="B920" s="1">
        <v>2017</v>
      </c>
      <c r="C920" s="3">
        <v>4837.4111328125</v>
      </c>
      <c r="D920" s="3">
        <v>2984.968017578125</v>
      </c>
      <c r="E920" s="3">
        <v>8.2568464279174805</v>
      </c>
      <c r="F920" s="3">
        <v>100.34034729003906</v>
      </c>
      <c r="G920" s="3">
        <v>7.8636631369590759E-2</v>
      </c>
      <c r="H920" s="3">
        <v>121.10041809082031</v>
      </c>
      <c r="I920" s="3">
        <v>288.8114013671875</v>
      </c>
      <c r="J920" s="3">
        <v>245.03131103515625</v>
      </c>
      <c r="K920" s="3">
        <f t="shared" si="84"/>
        <v>16.749377309597062</v>
      </c>
      <c r="L920" s="3">
        <f t="shared" si="85"/>
        <v>19.742012203976842</v>
      </c>
      <c r="M920" s="3">
        <f t="shared" si="86"/>
        <v>1.3715107601477932</v>
      </c>
      <c r="N920" s="3">
        <f t="shared" si="87"/>
        <v>21.837415092631257</v>
      </c>
      <c r="O920" s="3">
        <f t="shared" si="88"/>
        <v>0.84841287385199049</v>
      </c>
      <c r="P920" s="4">
        <f t="shared" si="89"/>
        <v>228.98167248538388</v>
      </c>
    </row>
    <row r="921" spans="1:16" x14ac:dyDescent="0.15">
      <c r="A921" t="s">
        <v>35</v>
      </c>
      <c r="B921" s="1">
        <v>2017</v>
      </c>
      <c r="C921" s="3">
        <v>418826.25</v>
      </c>
      <c r="D921" s="3">
        <v>119909.78125</v>
      </c>
      <c r="E921" s="3">
        <v>874.20343017578125</v>
      </c>
      <c r="F921" s="3">
        <v>27849.556640625</v>
      </c>
      <c r="G921" s="3">
        <v>435.96148681640625</v>
      </c>
      <c r="H921" s="3">
        <v>25528.67578125</v>
      </c>
      <c r="I921" s="3">
        <v>29834.13671875</v>
      </c>
      <c r="J921" s="3">
        <v>23836.638671875</v>
      </c>
      <c r="K921" s="3">
        <f t="shared" si="84"/>
        <v>14.038490670882336</v>
      </c>
      <c r="L921" s="3">
        <f t="shared" si="85"/>
        <v>17.570692569761345</v>
      </c>
      <c r="M921" s="3">
        <f t="shared" si="86"/>
        <v>2.4007728412226954</v>
      </c>
      <c r="N921" s="3">
        <f t="shared" si="87"/>
        <v>7.7828212146155797</v>
      </c>
      <c r="O921" s="3">
        <f t="shared" si="88"/>
        <v>0.79897195942305499</v>
      </c>
      <c r="P921" s="4">
        <f t="shared" si="89"/>
        <v>398.19646868491259</v>
      </c>
    </row>
    <row r="922" spans="1:16" x14ac:dyDescent="0.15">
      <c r="A922" t="s">
        <v>52</v>
      </c>
      <c r="B922" s="1">
        <v>2017</v>
      </c>
      <c r="C922" s="3">
        <v>1222.642333984375</v>
      </c>
      <c r="D922" s="3">
        <v>153.57734680175781</v>
      </c>
      <c r="E922" s="3">
        <v>848.96112060546875</v>
      </c>
      <c r="F922" s="3">
        <v>51.349720001220703</v>
      </c>
      <c r="G922" s="3">
        <v>43.486057281494141</v>
      </c>
      <c r="H922" s="3">
        <v>516.7213134765625</v>
      </c>
      <c r="I922" s="3">
        <v>47.210155487060547</v>
      </c>
      <c r="J922" s="3">
        <v>41.347866058349609</v>
      </c>
      <c r="K922" s="3">
        <f t="shared" si="84"/>
        <v>25.897867129869532</v>
      </c>
      <c r="L922" s="3">
        <f t="shared" si="85"/>
        <v>29.569659828611151</v>
      </c>
      <c r="M922" s="3">
        <f t="shared" si="86"/>
        <v>1.1205629807845974</v>
      </c>
      <c r="N922" s="3">
        <f t="shared" si="87"/>
        <v>1.9992284489194723</v>
      </c>
      <c r="O922" s="3">
        <f t="shared" si="88"/>
        <v>0.87582566995955591</v>
      </c>
      <c r="P922" s="4">
        <f t="shared" si="89"/>
        <v>1.1624196426495657</v>
      </c>
    </row>
    <row r="923" spans="1:16" x14ac:dyDescent="0.15">
      <c r="A923" t="s">
        <v>61</v>
      </c>
      <c r="B923" s="1">
        <v>2017</v>
      </c>
      <c r="C923" s="3">
        <v>5317.80224609375</v>
      </c>
      <c r="D923" s="3">
        <v>4675.734375</v>
      </c>
      <c r="E923" s="3">
        <v>64.167495727539062</v>
      </c>
      <c r="F923" s="3">
        <v>34.521480560302734</v>
      </c>
      <c r="G923" s="3">
        <v>7.8636631369590759E-2</v>
      </c>
      <c r="H923" s="3">
        <v>11.166401863098145</v>
      </c>
      <c r="I923" s="3">
        <v>72.530265808105469</v>
      </c>
      <c r="J923" s="3">
        <v>67.478721618652344</v>
      </c>
      <c r="K923" s="3">
        <f t="shared" si="84"/>
        <v>73.318389045521329</v>
      </c>
      <c r="L923" s="3">
        <f t="shared" si="85"/>
        <v>78.807098275314885</v>
      </c>
      <c r="M923" s="3">
        <f t="shared" si="86"/>
        <v>1.0897334809318779</v>
      </c>
      <c r="N923" s="3">
        <f t="shared" si="87"/>
        <v>116.19416018355561</v>
      </c>
      <c r="O923" s="3">
        <f t="shared" si="88"/>
        <v>0.93035260338328163</v>
      </c>
      <c r="P923" s="4">
        <f t="shared" si="89"/>
        <v>5.0558676194704315</v>
      </c>
    </row>
    <row r="924" spans="1:16" x14ac:dyDescent="0.15">
      <c r="A924" t="s">
        <v>36</v>
      </c>
      <c r="B924" s="1">
        <v>2017</v>
      </c>
      <c r="C924" s="3">
        <v>6586.2900390625</v>
      </c>
      <c r="D924" s="3">
        <v>424.79510498046875</v>
      </c>
      <c r="E924" s="3">
        <v>950.16644287109375</v>
      </c>
      <c r="F924" s="3">
        <v>517.35040283203125</v>
      </c>
      <c r="G924" s="3">
        <v>7.8636631369590759E-2</v>
      </c>
      <c r="H924" s="3">
        <v>824.1119384765625</v>
      </c>
      <c r="I924" s="3">
        <v>758.35601806640625</v>
      </c>
      <c r="J924" s="3">
        <v>621.777099609375</v>
      </c>
      <c r="K924" s="3">
        <f t="shared" si="84"/>
        <v>8.6849578326755825</v>
      </c>
      <c r="L924" s="3">
        <f t="shared" si="85"/>
        <v>10.592686741277973</v>
      </c>
      <c r="M924" s="3">
        <f t="shared" si="86"/>
        <v>2.3905857470062064</v>
      </c>
      <c r="N924" s="3">
        <f t="shared" si="87"/>
        <v>4.9094959806417853</v>
      </c>
      <c r="O924" s="3">
        <f t="shared" si="88"/>
        <v>0.81990131916501574</v>
      </c>
      <c r="P924" s="4">
        <f t="shared" si="89"/>
        <v>342.48269397173351</v>
      </c>
    </row>
    <row r="925" spans="1:16" x14ac:dyDescent="0.15">
      <c r="A925" t="s">
        <v>67</v>
      </c>
      <c r="B925" s="1">
        <v>2017</v>
      </c>
      <c r="C925" s="3">
        <v>34732.0703125</v>
      </c>
      <c r="D925" s="3">
        <v>21389.400390625</v>
      </c>
      <c r="E925" s="3">
        <v>781.805419921875</v>
      </c>
      <c r="F925" s="3">
        <v>953.46917724609375</v>
      </c>
      <c r="G925" s="3">
        <v>7.8636631369590759E-2</v>
      </c>
      <c r="H925" s="3">
        <v>147.36505126953125</v>
      </c>
      <c r="I925" s="3">
        <v>2423.870361328125</v>
      </c>
      <c r="J925" s="3">
        <v>1994.177001953125</v>
      </c>
      <c r="K925" s="3">
        <f t="shared" si="84"/>
        <v>14.329178188172184</v>
      </c>
      <c r="L925" s="3">
        <f t="shared" si="85"/>
        <v>17.416743989366502</v>
      </c>
      <c r="M925" s="3">
        <f t="shared" si="86"/>
        <v>1.3062446728171693</v>
      </c>
      <c r="N925" s="3">
        <f t="shared" si="87"/>
        <v>31.548428047357366</v>
      </c>
      <c r="O925" s="3">
        <f t="shared" si="88"/>
        <v>0.82272428169815337</v>
      </c>
      <c r="P925" s="4">
        <f t="shared" si="89"/>
        <v>1806.044516304635</v>
      </c>
    </row>
    <row r="926" spans="1:16" x14ac:dyDescent="0.15">
      <c r="A926" t="s">
        <v>37</v>
      </c>
      <c r="B926" s="1">
        <v>2017</v>
      </c>
      <c r="C926" s="3">
        <v>714.25653076171875</v>
      </c>
      <c r="D926" s="3">
        <v>189.35700988769531</v>
      </c>
      <c r="E926" s="3">
        <v>66.605232238769531</v>
      </c>
      <c r="F926" s="3">
        <v>7.8636631965637207</v>
      </c>
      <c r="G926" s="3">
        <v>13.997321128845215</v>
      </c>
      <c r="H926" s="3">
        <v>10.694581985473633</v>
      </c>
      <c r="I926" s="3">
        <v>82.9451904296875</v>
      </c>
      <c r="J926" s="3">
        <v>70.035675048828125</v>
      </c>
      <c r="K926" s="3">
        <f t="shared" si="84"/>
        <v>8.6111868218229333</v>
      </c>
      <c r="L926" s="3">
        <f t="shared" si="85"/>
        <v>10.198467142120737</v>
      </c>
      <c r="M926" s="3">
        <f t="shared" si="86"/>
        <v>1.7465914389530597</v>
      </c>
      <c r="N926" s="3">
        <f t="shared" si="87"/>
        <v>21.939613150669089</v>
      </c>
      <c r="O926" s="3">
        <f t="shared" si="88"/>
        <v>0.84436089285004712</v>
      </c>
      <c r="P926" s="4">
        <f t="shared" si="89"/>
        <v>213.73085888183954</v>
      </c>
    </row>
    <row r="927" spans="1:16" x14ac:dyDescent="0.15">
      <c r="A927" t="s">
        <v>38</v>
      </c>
      <c r="B927" s="1">
        <v>2017</v>
      </c>
      <c r="C927" s="3">
        <v>28388.138671875</v>
      </c>
      <c r="D927" s="3">
        <v>13331.111328125</v>
      </c>
      <c r="E927" s="3">
        <v>2586.988037109375</v>
      </c>
      <c r="F927" s="3">
        <v>2120.6728515625</v>
      </c>
      <c r="G927" s="3">
        <v>7.8636631369590759E-2</v>
      </c>
      <c r="H927" s="3">
        <v>739.4989013671875</v>
      </c>
      <c r="I927" s="3">
        <v>1446.92578125</v>
      </c>
      <c r="J927" s="3">
        <v>1259.7066650390625</v>
      </c>
      <c r="K927" s="3">
        <f t="shared" si="84"/>
        <v>19.61962323136607</v>
      </c>
      <c r="L927" s="3">
        <f t="shared" si="85"/>
        <v>22.53551517963486</v>
      </c>
      <c r="M927" s="3">
        <f t="shared" si="86"/>
        <v>1.5242173127191436</v>
      </c>
      <c r="N927" s="3">
        <f t="shared" si="87"/>
        <v>9.9250536860276526</v>
      </c>
      <c r="O927" s="3">
        <f t="shared" si="88"/>
        <v>0.87060903977452198</v>
      </c>
      <c r="P927" s="4">
        <f t="shared" si="89"/>
        <v>263.96341382022894</v>
      </c>
    </row>
    <row r="928" spans="1:16" x14ac:dyDescent="0.15">
      <c r="A928" t="s">
        <v>39</v>
      </c>
      <c r="B928" s="1">
        <v>2017</v>
      </c>
      <c r="C928" s="3">
        <v>1589.87548828125</v>
      </c>
      <c r="D928" s="3">
        <v>1295.69580078125</v>
      </c>
      <c r="E928" s="3">
        <v>7.3132071495056152</v>
      </c>
      <c r="F928" s="3">
        <v>45.687885284423828</v>
      </c>
      <c r="G928" s="3">
        <v>2.4377355575561523</v>
      </c>
      <c r="H928" s="3">
        <v>62.516124725341797</v>
      </c>
      <c r="I928" s="3">
        <v>15.778295516967773</v>
      </c>
      <c r="J928" s="3">
        <v>14.530999183654785</v>
      </c>
      <c r="K928" s="3">
        <f t="shared" si="84"/>
        <v>100.76344980175575</v>
      </c>
      <c r="L928" s="3">
        <f t="shared" si="85"/>
        <v>109.41267480557178</v>
      </c>
      <c r="M928" s="3">
        <f t="shared" si="86"/>
        <v>1.1924200583938147</v>
      </c>
      <c r="N928" s="3">
        <f t="shared" si="87"/>
        <v>14.369580668933539</v>
      </c>
      <c r="O928" s="3">
        <f t="shared" si="88"/>
        <v>0.92094860107217147</v>
      </c>
      <c r="P928" s="4">
        <f t="shared" si="89"/>
        <v>157.6688047892396</v>
      </c>
    </row>
    <row r="929" spans="1:16" x14ac:dyDescent="0.15">
      <c r="A929" t="s">
        <v>40</v>
      </c>
      <c r="B929" s="1">
        <v>2017</v>
      </c>
      <c r="C929" s="3">
        <v>316402.375</v>
      </c>
      <c r="D929" s="3">
        <v>153380.75</v>
      </c>
      <c r="E929" s="3">
        <v>37352.40234375</v>
      </c>
      <c r="F929" s="3">
        <v>23480.8984375</v>
      </c>
      <c r="G929" s="3">
        <v>2500.64501953125</v>
      </c>
      <c r="H929" s="3">
        <v>2335.508056640625</v>
      </c>
      <c r="I929" s="3">
        <v>5344.66357421875</v>
      </c>
      <c r="J929" s="3">
        <v>8138.60693359375</v>
      </c>
      <c r="K929" s="3">
        <f t="shared" si="84"/>
        <v>59.199680317811165</v>
      </c>
      <c r="L929" s="3">
        <f t="shared" si="85"/>
        <v>38.876723938341961</v>
      </c>
      <c r="M929" s="3">
        <f t="shared" si="86"/>
        <v>1.5493483363479605</v>
      </c>
      <c r="N929" s="3">
        <f t="shared" si="87"/>
        <v>11.173563562831973</v>
      </c>
      <c r="O929" s="3">
        <f t="shared" si="88"/>
        <v>1.5227538311021571</v>
      </c>
      <c r="P929" s="4">
        <f t="shared" si="89"/>
        <v>7108.2688608376984</v>
      </c>
    </row>
    <row r="930" spans="1:16" x14ac:dyDescent="0.15">
      <c r="A930" t="s">
        <v>65</v>
      </c>
      <c r="B930" s="1">
        <v>2017</v>
      </c>
      <c r="C930" s="3">
        <v>3226.22509765625</v>
      </c>
      <c r="D930" s="3">
        <v>2873.8544921875</v>
      </c>
      <c r="E930" s="3">
        <v>33.656478881835938</v>
      </c>
      <c r="F930" s="3">
        <v>20.91734504699707</v>
      </c>
      <c r="G930" s="3">
        <v>7.8636631369590759E-2</v>
      </c>
      <c r="H930" s="3">
        <v>27.522821426391602</v>
      </c>
      <c r="I930" s="3">
        <v>63.362640380859375</v>
      </c>
      <c r="J930" s="3">
        <v>57.999267578125</v>
      </c>
      <c r="K930" s="3">
        <f t="shared" si="84"/>
        <v>50.916834877209915</v>
      </c>
      <c r="L930" s="3">
        <f t="shared" si="85"/>
        <v>55.625273083156188</v>
      </c>
      <c r="M930" s="3">
        <f t="shared" si="86"/>
        <v>1.0651569829801644</v>
      </c>
      <c r="N930" s="3">
        <f t="shared" si="87"/>
        <v>66.494325729561382</v>
      </c>
      <c r="O930" s="3">
        <f t="shared" si="88"/>
        <v>0.91535433544914979</v>
      </c>
      <c r="P930" s="4">
        <f t="shared" si="89"/>
        <v>72.480098797371483</v>
      </c>
    </row>
    <row r="931" spans="1:16" x14ac:dyDescent="0.15">
      <c r="A931" t="s">
        <v>41</v>
      </c>
      <c r="B931" s="1">
        <v>2017</v>
      </c>
      <c r="C931" s="3">
        <v>1722.299560546875</v>
      </c>
      <c r="D931" s="3">
        <v>1178.6058349609375</v>
      </c>
      <c r="E931" s="3">
        <v>217.037109375</v>
      </c>
      <c r="F931" s="3">
        <v>6.4482040405273438</v>
      </c>
      <c r="G931" s="3">
        <v>7.8636631369590759E-2</v>
      </c>
      <c r="H931" s="3">
        <v>5.0327444076538086</v>
      </c>
      <c r="I931" s="3">
        <v>59.121833801269531</v>
      </c>
      <c r="J931" s="3">
        <v>47.334884643554688</v>
      </c>
      <c r="K931" s="3">
        <f t="shared" si="84"/>
        <v>29.13136230408827</v>
      </c>
      <c r="L931" s="3">
        <f t="shared" si="85"/>
        <v>36.385417932594251</v>
      </c>
      <c r="M931" s="3">
        <f t="shared" si="86"/>
        <v>1.146594732175406</v>
      </c>
      <c r="N931" s="3">
        <f t="shared" si="87"/>
        <v>148.99319903736642</v>
      </c>
      <c r="O931" s="3">
        <f t="shared" si="88"/>
        <v>0.80063288974873204</v>
      </c>
      <c r="P931" s="4">
        <f t="shared" si="89"/>
        <v>521.77520189138306</v>
      </c>
    </row>
    <row r="932" spans="1:16" x14ac:dyDescent="0.15">
      <c r="A932" t="s">
        <v>42</v>
      </c>
      <c r="B932" s="1">
        <v>2017</v>
      </c>
      <c r="C932" s="3">
        <v>2072.861572265625</v>
      </c>
      <c r="D932" s="3">
        <v>1212.2623291015625</v>
      </c>
      <c r="E932" s="3">
        <v>505.08309936523438</v>
      </c>
      <c r="F932" s="3">
        <v>51.821540832519531</v>
      </c>
      <c r="G932" s="3">
        <v>7.8636631369590759E-2</v>
      </c>
      <c r="H932" s="3">
        <v>974.85833740234375</v>
      </c>
      <c r="I932" s="3">
        <v>101.96645355224609</v>
      </c>
      <c r="J932" s="3">
        <v>90.304237365722656</v>
      </c>
      <c r="K932" s="3">
        <f t="shared" si="84"/>
        <v>20.328858169059703</v>
      </c>
      <c r="L932" s="3">
        <f t="shared" si="85"/>
        <v>22.954200519636235</v>
      </c>
      <c r="M932" s="3">
        <f t="shared" si="86"/>
        <v>1.0854860048696349</v>
      </c>
      <c r="N932" s="3">
        <f t="shared" si="87"/>
        <v>2.0188404013729357</v>
      </c>
      <c r="O932" s="3">
        <f t="shared" si="88"/>
        <v>0.88562693140496551</v>
      </c>
      <c r="P932" s="4">
        <f t="shared" si="89"/>
        <v>5097.7111306347279</v>
      </c>
    </row>
    <row r="933" spans="1:16" x14ac:dyDescent="0.15">
      <c r="A933" t="s">
        <v>1</v>
      </c>
      <c r="B933" s="1">
        <v>2018</v>
      </c>
      <c r="C933" s="3">
        <v>16334.4208984375</v>
      </c>
      <c r="D933" s="3">
        <v>7890.12060546875</v>
      </c>
      <c r="E933" s="3">
        <v>1655.7509765625</v>
      </c>
      <c r="F933" s="3">
        <v>485.62362670898438</v>
      </c>
      <c r="G933" s="3">
        <v>7.5419105589389801E-2</v>
      </c>
      <c r="H933" s="3">
        <v>142.24043273925781</v>
      </c>
      <c r="I933" s="3">
        <v>492.2823486328125</v>
      </c>
      <c r="J933" s="3">
        <v>440.86419677734375</v>
      </c>
      <c r="K933" s="3">
        <f t="shared" si="84"/>
        <v>33.181000585948588</v>
      </c>
      <c r="L933" s="3">
        <f t="shared" si="85"/>
        <v>37.050912770508141</v>
      </c>
      <c r="M933" s="3">
        <f t="shared" si="86"/>
        <v>1.5587739900613922</v>
      </c>
      <c r="N933" s="3">
        <f t="shared" si="87"/>
        <v>26.012731252470843</v>
      </c>
      <c r="O933" s="3">
        <f t="shared" si="88"/>
        <v>0.89555150210388523</v>
      </c>
      <c r="P933" s="4">
        <f t="shared" si="89"/>
        <v>876.47687824110369</v>
      </c>
    </row>
    <row r="934" spans="1:16" x14ac:dyDescent="0.15">
      <c r="A934" t="s">
        <v>2</v>
      </c>
      <c r="B934" s="1">
        <v>2018</v>
      </c>
      <c r="C934" s="3">
        <v>33419.48828125</v>
      </c>
      <c r="D934" s="3">
        <v>25688.42578125</v>
      </c>
      <c r="E934" s="3">
        <v>311.7825927734375</v>
      </c>
      <c r="F934" s="3">
        <v>331.6932373046875</v>
      </c>
      <c r="G934" s="3">
        <v>7.5419105589389801E-2</v>
      </c>
      <c r="H934" s="3">
        <v>178.96952819824219</v>
      </c>
      <c r="I934" s="3">
        <v>401.44558715820312</v>
      </c>
      <c r="J934" s="3">
        <v>348.76748657226562</v>
      </c>
      <c r="K934" s="3">
        <f t="shared" si="84"/>
        <v>83.247865589514944</v>
      </c>
      <c r="L934" s="3">
        <f t="shared" si="85"/>
        <v>95.82168512811009</v>
      </c>
      <c r="M934" s="3">
        <f t="shared" si="86"/>
        <v>1.2493069818178906</v>
      </c>
      <c r="N934" s="3">
        <f t="shared" si="87"/>
        <v>65.43369829860292</v>
      </c>
      <c r="O934" s="3">
        <f t="shared" si="88"/>
        <v>0.86877897709913565</v>
      </c>
      <c r="P934" s="4">
        <f t="shared" si="89"/>
        <v>6297.6746176100978</v>
      </c>
    </row>
    <row r="935" spans="1:16" x14ac:dyDescent="0.15">
      <c r="A935" t="s">
        <v>53</v>
      </c>
      <c r="B935" s="1">
        <v>2018</v>
      </c>
      <c r="C935" s="3">
        <v>7019.1806640625</v>
      </c>
      <c r="D935" s="3">
        <v>5251.28125</v>
      </c>
      <c r="E935" s="3">
        <v>100.75992584228516</v>
      </c>
      <c r="F935" s="3">
        <v>45.251461029052734</v>
      </c>
      <c r="G935" s="3">
        <v>7.5419105589389801E-2</v>
      </c>
      <c r="H935" s="3">
        <v>20.438577651977539</v>
      </c>
      <c r="I935" s="3">
        <v>75.8372802734375</v>
      </c>
      <c r="J935" s="3">
        <v>66.537612915039062</v>
      </c>
      <c r="K935" s="3">
        <f t="shared" si="84"/>
        <v>92.555806837405981</v>
      </c>
      <c r="L935" s="3">
        <f t="shared" si="85"/>
        <v>105.49192188522291</v>
      </c>
      <c r="M935" s="3">
        <f t="shared" si="86"/>
        <v>1.2775116729193596</v>
      </c>
      <c r="N935" s="3">
        <f t="shared" si="87"/>
        <v>106.73050717348751</v>
      </c>
      <c r="O935" s="3">
        <f t="shared" si="88"/>
        <v>0.87737340626051297</v>
      </c>
      <c r="P935" s="4">
        <f t="shared" si="89"/>
        <v>1322.7167194324438</v>
      </c>
    </row>
    <row r="936" spans="1:16" x14ac:dyDescent="0.15">
      <c r="A936" t="s">
        <v>56</v>
      </c>
      <c r="B936" s="1">
        <v>2018</v>
      </c>
      <c r="C936" s="3">
        <v>1441.259033203125</v>
      </c>
      <c r="D936" s="3">
        <v>9429.162109375</v>
      </c>
      <c r="E936" s="3">
        <v>1.8100584745407104</v>
      </c>
      <c r="F936" s="3">
        <v>1.2821247577667236</v>
      </c>
      <c r="G936" s="3">
        <v>7.5419105589389801E-2</v>
      </c>
      <c r="H936" s="3">
        <v>147.36892700195312</v>
      </c>
      <c r="I936" s="3">
        <v>3.2398838996887207</v>
      </c>
      <c r="J936" s="3">
        <v>2.939894437789917</v>
      </c>
      <c r="K936" s="3">
        <f t="shared" si="84"/>
        <v>444.8489754035931</v>
      </c>
      <c r="L936" s="3">
        <f t="shared" si="85"/>
        <v>490.24176333576111</v>
      </c>
      <c r="M936" s="3">
        <f t="shared" si="86"/>
        <v>0.15272182131023654</v>
      </c>
      <c r="N936" s="3">
        <f t="shared" si="87"/>
        <v>9.6906692185842864</v>
      </c>
      <c r="O936" s="3">
        <f t="shared" si="88"/>
        <v>0.90740734199530237</v>
      </c>
      <c r="P936" s="4">
        <f t="shared" si="89"/>
        <v>271.59543420947602</v>
      </c>
    </row>
    <row r="937" spans="1:16" x14ac:dyDescent="0.15">
      <c r="A937" t="s">
        <v>3</v>
      </c>
      <c r="B937" s="1">
        <v>2018</v>
      </c>
      <c r="C937" s="3">
        <v>194.65670776367188</v>
      </c>
      <c r="D937" s="3">
        <v>160.6427001953125</v>
      </c>
      <c r="E937" s="3">
        <v>9.3519687652587891</v>
      </c>
      <c r="F937" s="3">
        <v>4.6759843826293945</v>
      </c>
      <c r="G937" s="3">
        <v>7.5419105589389801E-2</v>
      </c>
      <c r="H937" s="3">
        <v>94.273880004882812</v>
      </c>
      <c r="I937" s="3">
        <v>3.2398838996887207</v>
      </c>
      <c r="J937" s="3">
        <v>2.8198988437652588</v>
      </c>
      <c r="K937" s="3">
        <f t="shared" si="84"/>
        <v>60.081383713278726</v>
      </c>
      <c r="L937" s="3">
        <f t="shared" si="85"/>
        <v>69.029677498557817</v>
      </c>
      <c r="M937" s="3">
        <f t="shared" si="86"/>
        <v>1.1056619465148196</v>
      </c>
      <c r="N937" s="3">
        <f t="shared" si="87"/>
        <v>1.965727346564297</v>
      </c>
      <c r="O937" s="3">
        <f t="shared" si="88"/>
        <v>0.87037033766431782</v>
      </c>
      <c r="P937" s="4">
        <f t="shared" si="89"/>
        <v>268.71096159579957</v>
      </c>
    </row>
    <row r="938" spans="1:16" x14ac:dyDescent="0.15">
      <c r="A938" t="s">
        <v>50</v>
      </c>
      <c r="B938" s="1">
        <v>2018</v>
      </c>
      <c r="C938" s="3">
        <v>25267.888671875</v>
      </c>
      <c r="D938" s="3">
        <v>20987.478515625</v>
      </c>
      <c r="E938" s="3">
        <v>806.6072998046875</v>
      </c>
      <c r="F938" s="3">
        <v>1296.001953125</v>
      </c>
      <c r="G938" s="3">
        <v>0.75419104099273682</v>
      </c>
      <c r="H938" s="3">
        <v>6642.763671875</v>
      </c>
      <c r="I938" s="3">
        <v>249.17106628417969</v>
      </c>
      <c r="J938" s="3">
        <v>236.27153015136719</v>
      </c>
      <c r="K938" s="3">
        <f t="shared" si="84"/>
        <v>101.40779605227905</v>
      </c>
      <c r="L938" s="3">
        <f t="shared" si="85"/>
        <v>106.94427998027162</v>
      </c>
      <c r="M938" s="3">
        <f t="shared" si="86"/>
        <v>1.1341303193122472</v>
      </c>
      <c r="N938" s="3">
        <f t="shared" si="87"/>
        <v>3.1825462064876771</v>
      </c>
      <c r="O938" s="3">
        <f t="shared" si="88"/>
        <v>0.94823020053981477</v>
      </c>
      <c r="P938" s="4">
        <f t="shared" si="89"/>
        <v>34880.681690961443</v>
      </c>
    </row>
    <row r="939" spans="1:16" x14ac:dyDescent="0.15">
      <c r="A939" t="s">
        <v>45</v>
      </c>
      <c r="B939" s="1">
        <v>2018</v>
      </c>
      <c r="C939" s="3">
        <v>4983.9208984375</v>
      </c>
      <c r="D939" s="3">
        <v>3146.032470703125</v>
      </c>
      <c r="E939" s="3">
        <v>221.35507202148438</v>
      </c>
      <c r="F939" s="3">
        <v>202.87739562988281</v>
      </c>
      <c r="G939" s="3">
        <v>7.5419105589389801E-2</v>
      </c>
      <c r="H939" s="3">
        <v>68.857643127441406</v>
      </c>
      <c r="I939" s="3">
        <v>270.77029418945312</v>
      </c>
      <c r="J939" s="3">
        <v>246.53115844726562</v>
      </c>
      <c r="K939" s="3">
        <f t="shared" si="84"/>
        <v>18.406453755781421</v>
      </c>
      <c r="L939" s="3">
        <f t="shared" si="85"/>
        <v>20.21619064230207</v>
      </c>
      <c r="M939" s="3">
        <f t="shared" si="86"/>
        <v>1.2829652269174585</v>
      </c>
      <c r="N939" s="3">
        <f t="shared" si="87"/>
        <v>18.336015978278208</v>
      </c>
      <c r="O939" s="3">
        <f t="shared" si="88"/>
        <v>0.91048081616653331</v>
      </c>
      <c r="P939" s="4">
        <f t="shared" si="89"/>
        <v>6879.9795934208159</v>
      </c>
    </row>
    <row r="940" spans="1:16" x14ac:dyDescent="0.15">
      <c r="A940" t="s">
        <v>54</v>
      </c>
      <c r="B940" s="1">
        <v>2018</v>
      </c>
      <c r="C940" s="3">
        <v>285.76300048828125</v>
      </c>
      <c r="D940" s="3">
        <v>217.88578796386719</v>
      </c>
      <c r="E940" s="3">
        <v>0.1508382111787796</v>
      </c>
      <c r="F940" s="3">
        <v>1.8854776620864868</v>
      </c>
      <c r="G940" s="3">
        <v>7.5419105589389801E-2</v>
      </c>
      <c r="H940" s="3">
        <v>24.888303756713867</v>
      </c>
      <c r="I940" s="3">
        <v>6.2397761344909668</v>
      </c>
      <c r="J940" s="3">
        <v>5.9397869110107422</v>
      </c>
      <c r="K940" s="3">
        <f t="shared" si="84"/>
        <v>45.79699565000395</v>
      </c>
      <c r="L940" s="3">
        <f t="shared" si="85"/>
        <v>48.109975116877465</v>
      </c>
      <c r="M940" s="3">
        <f t="shared" si="86"/>
        <v>1.2412810821680293</v>
      </c>
      <c r="N940" s="3">
        <f t="shared" si="87"/>
        <v>10.64325919979237</v>
      </c>
      <c r="O940" s="3">
        <f t="shared" si="88"/>
        <v>0.95192307912746976</v>
      </c>
      <c r="P940" s="4">
        <f t="shared" si="89"/>
        <v>394.47729046631707</v>
      </c>
    </row>
    <row r="941" spans="1:16" x14ac:dyDescent="0.15">
      <c r="A941" t="s">
        <v>46</v>
      </c>
      <c r="B941" s="1">
        <v>2018</v>
      </c>
      <c r="C941" s="3">
        <v>1266.4376220703125</v>
      </c>
      <c r="D941" s="3">
        <v>719.04571533203125</v>
      </c>
      <c r="E941" s="3">
        <v>75.720779418945312</v>
      </c>
      <c r="F941" s="3">
        <v>93.142593383789062</v>
      </c>
      <c r="G941" s="3">
        <v>7.5419105589389801E-2</v>
      </c>
      <c r="H941" s="3">
        <v>339.00888061523438</v>
      </c>
      <c r="I941" s="3">
        <v>89.756782531738281</v>
      </c>
      <c r="J941" s="3">
        <v>70.257476806640625</v>
      </c>
      <c r="K941" s="3">
        <f t="shared" si="84"/>
        <v>14.109659307612727</v>
      </c>
      <c r="L941" s="3">
        <f t="shared" si="85"/>
        <v>18.025663312044973</v>
      </c>
      <c r="M941" s="3">
        <f t="shared" si="86"/>
        <v>1.3264172079779792</v>
      </c>
      <c r="N941" s="3">
        <f t="shared" si="87"/>
        <v>2.9300296725493058</v>
      </c>
      <c r="O941" s="3">
        <f t="shared" si="88"/>
        <v>0.78275395825153782</v>
      </c>
      <c r="P941" s="4">
        <f t="shared" si="89"/>
        <v>1748.235008889437</v>
      </c>
    </row>
    <row r="942" spans="1:16" x14ac:dyDescent="0.15">
      <c r="A942" t="s">
        <v>63</v>
      </c>
      <c r="B942" s="1">
        <v>2018</v>
      </c>
      <c r="C942" s="3">
        <v>1374.6640625</v>
      </c>
      <c r="D942" s="3">
        <v>1266.2113037109375</v>
      </c>
      <c r="E942" s="3">
        <v>1.8854776620864868</v>
      </c>
      <c r="F942" s="3">
        <v>2.7150876522064209</v>
      </c>
      <c r="G942" s="3">
        <v>7.5419105589389801E-2</v>
      </c>
      <c r="H942" s="3">
        <v>15.083821296691895</v>
      </c>
      <c r="I942" s="3">
        <v>12.6595458984375</v>
      </c>
      <c r="J942" s="3">
        <v>11.639582633972168</v>
      </c>
      <c r="K942" s="3">
        <f t="shared" si="84"/>
        <v>108.58715419402741</v>
      </c>
      <c r="L942" s="3">
        <f t="shared" si="85"/>
        <v>118.10252186257962</v>
      </c>
      <c r="M942" s="3">
        <f t="shared" si="86"/>
        <v>1.0636555346268359</v>
      </c>
      <c r="N942" s="3">
        <f t="shared" si="87"/>
        <v>76.907174261852219</v>
      </c>
      <c r="O942" s="3">
        <f t="shared" si="88"/>
        <v>0.91943129140270186</v>
      </c>
      <c r="P942" s="4">
        <f t="shared" si="89"/>
        <v>1897.6345914266037</v>
      </c>
    </row>
    <row r="943" spans="1:16" x14ac:dyDescent="0.15">
      <c r="A943" t="s">
        <v>4</v>
      </c>
      <c r="B943" s="1">
        <v>2018</v>
      </c>
      <c r="C943" s="3">
        <v>397.53408813476562</v>
      </c>
      <c r="D943" s="3">
        <v>381.3944091796875</v>
      </c>
      <c r="E943" s="3">
        <v>25.265399932861328</v>
      </c>
      <c r="F943" s="3">
        <v>10.634093284606934</v>
      </c>
      <c r="G943" s="3">
        <v>1.6592203378677368</v>
      </c>
      <c r="H943" s="3">
        <v>107.54764556884766</v>
      </c>
      <c r="I943" s="3">
        <v>7.319737434387207</v>
      </c>
      <c r="J943" s="3">
        <v>6.6597609519958496</v>
      </c>
      <c r="K943" s="3">
        <f t="shared" si="84"/>
        <v>54.309883612382109</v>
      </c>
      <c r="L943" s="3">
        <f t="shared" si="85"/>
        <v>59.691945551833882</v>
      </c>
      <c r="M943" s="3">
        <f t="shared" si="86"/>
        <v>0.94507118342898822</v>
      </c>
      <c r="N943" s="3">
        <f t="shared" si="87"/>
        <v>3.3171804599804222</v>
      </c>
      <c r="O943" s="3">
        <f t="shared" si="88"/>
        <v>0.9098360442150738</v>
      </c>
      <c r="P943" s="4">
        <f t="shared" si="89"/>
        <v>235.26641990272302</v>
      </c>
    </row>
    <row r="944" spans="1:16" x14ac:dyDescent="0.15">
      <c r="A944" t="s">
        <v>5</v>
      </c>
      <c r="B944" s="1">
        <v>2018</v>
      </c>
      <c r="C944" s="3">
        <v>4113.583984375</v>
      </c>
      <c r="D944" s="3">
        <v>1385.5244140625</v>
      </c>
      <c r="E944" s="3">
        <v>1092.219482421875</v>
      </c>
      <c r="F944" s="3">
        <v>43.365985870361328</v>
      </c>
      <c r="G944" s="3">
        <v>456.43643188476562</v>
      </c>
      <c r="H944" s="3">
        <v>160.6427001953125</v>
      </c>
      <c r="I944" s="3">
        <v>260.75064086914062</v>
      </c>
      <c r="J944" s="3">
        <v>203.33270263671875</v>
      </c>
      <c r="K944" s="3">
        <f t="shared" si="84"/>
        <v>15.77593048539976</v>
      </c>
      <c r="L944" s="3">
        <f t="shared" si="85"/>
        <v>20.230803658398578</v>
      </c>
      <c r="M944" s="3">
        <f t="shared" si="86"/>
        <v>1.3983091625695381</v>
      </c>
      <c r="N944" s="3">
        <f t="shared" si="87"/>
        <v>6.228502372976414</v>
      </c>
      <c r="O944" s="3">
        <f t="shared" si="88"/>
        <v>0.77979751826866095</v>
      </c>
      <c r="P944" s="4">
        <f t="shared" si="89"/>
        <v>126.69434066569487</v>
      </c>
    </row>
    <row r="945" spans="1:16" x14ac:dyDescent="0.15">
      <c r="A945" t="s">
        <v>57</v>
      </c>
      <c r="B945" s="1">
        <v>2018</v>
      </c>
      <c r="C945" s="3">
        <v>2257.82177734375</v>
      </c>
      <c r="D945" s="3">
        <v>965.9678955078125</v>
      </c>
      <c r="E945" s="3">
        <v>370.38320922851562</v>
      </c>
      <c r="F945" s="3">
        <v>117.35212707519531</v>
      </c>
      <c r="G945" s="3">
        <v>7.5419105589389801E-2</v>
      </c>
      <c r="H945" s="3">
        <v>603.35284423828125</v>
      </c>
      <c r="I945" s="3">
        <v>113.99591064453125</v>
      </c>
      <c r="J945" s="3">
        <v>99.896415710449219</v>
      </c>
      <c r="K945" s="3">
        <f t="shared" si="84"/>
        <v>19.806164664838043</v>
      </c>
      <c r="L945" s="3">
        <f t="shared" si="85"/>
        <v>22.601629510793156</v>
      </c>
      <c r="M945" s="3">
        <f t="shared" si="86"/>
        <v>1.4564304754088426</v>
      </c>
      <c r="N945" s="3">
        <f t="shared" si="87"/>
        <v>3.1324683736623844</v>
      </c>
      <c r="O945" s="3">
        <f t="shared" si="88"/>
        <v>0.87631578313323966</v>
      </c>
      <c r="P945" s="4">
        <f t="shared" si="89"/>
        <v>69.538689986093829</v>
      </c>
    </row>
    <row r="946" spans="1:16" x14ac:dyDescent="0.15">
      <c r="A946" t="s">
        <v>55</v>
      </c>
      <c r="B946" s="1">
        <v>2018</v>
      </c>
      <c r="C946" s="3">
        <v>4426.1962890625</v>
      </c>
      <c r="D946" s="3">
        <v>3383.52734375</v>
      </c>
      <c r="E946" s="3">
        <v>180.70417785644531</v>
      </c>
      <c r="F946" s="3">
        <v>147.44435119628906</v>
      </c>
      <c r="G946" s="3">
        <v>10.860350608825684</v>
      </c>
      <c r="H946" s="3">
        <v>212.98355102539062</v>
      </c>
      <c r="I946" s="3">
        <v>85.496932983398438</v>
      </c>
      <c r="J946" s="3">
        <v>80.577110290527344</v>
      </c>
      <c r="K946" s="3">
        <f t="shared" si="84"/>
        <v>51.77023472785821</v>
      </c>
      <c r="L946" s="3">
        <f t="shared" si="85"/>
        <v>54.931186699342881</v>
      </c>
      <c r="M946" s="3">
        <f t="shared" si="86"/>
        <v>1.1865505954079785</v>
      </c>
      <c r="N946" s="3">
        <f t="shared" si="87"/>
        <v>11.921185912345782</v>
      </c>
      <c r="O946" s="3">
        <f t="shared" si="88"/>
        <v>0.94245614993199334</v>
      </c>
      <c r="P946" s="4">
        <f t="shared" si="89"/>
        <v>136.32249216978622</v>
      </c>
    </row>
    <row r="947" spans="1:16" x14ac:dyDescent="0.15">
      <c r="A947" t="s">
        <v>47</v>
      </c>
      <c r="B947" s="1">
        <v>2018</v>
      </c>
      <c r="C947" s="3">
        <v>6377.21337890625</v>
      </c>
      <c r="D947" s="3">
        <v>4651.2470703125</v>
      </c>
      <c r="E947" s="3">
        <v>189.90530395507812</v>
      </c>
      <c r="F947" s="3">
        <v>112.90239715576172</v>
      </c>
      <c r="G947" s="3">
        <v>119.84095764160156</v>
      </c>
      <c r="H947" s="3">
        <v>613.30816650390625</v>
      </c>
      <c r="I947" s="3">
        <v>151.13458251953125</v>
      </c>
      <c r="J947" s="3">
        <v>141.83491516113281</v>
      </c>
      <c r="K947" s="3">
        <f t="shared" si="84"/>
        <v>42.195593308911398</v>
      </c>
      <c r="L947" s="3">
        <f t="shared" si="85"/>
        <v>44.962225074561928</v>
      </c>
      <c r="M947" s="3">
        <f t="shared" si="86"/>
        <v>1.2421234902408524</v>
      </c>
      <c r="N947" s="3">
        <f t="shared" si="87"/>
        <v>7.5376182399598752</v>
      </c>
      <c r="O947" s="3">
        <f t="shared" si="88"/>
        <v>0.93846764120186299</v>
      </c>
      <c r="P947" s="4">
        <f t="shared" si="89"/>
        <v>196.41189954888765</v>
      </c>
    </row>
    <row r="948" spans="1:16" x14ac:dyDescent="0.15">
      <c r="A948" t="s">
        <v>6</v>
      </c>
      <c r="B948" s="1">
        <v>2018</v>
      </c>
      <c r="C948" s="3">
        <v>868.07391357421875</v>
      </c>
      <c r="D948" s="3">
        <v>310.19879150390625</v>
      </c>
      <c r="E948" s="3">
        <v>74.136978149414062</v>
      </c>
      <c r="F948" s="3">
        <v>29.262613296508789</v>
      </c>
      <c r="G948" s="3">
        <v>7.9190058708190918</v>
      </c>
      <c r="H948" s="3">
        <v>52.114601135253906</v>
      </c>
      <c r="I948" s="3">
        <v>50.038204193115234</v>
      </c>
      <c r="J948" s="3">
        <v>44.698398590087891</v>
      </c>
      <c r="K948" s="3">
        <f t="shared" si="84"/>
        <v>17.348222774422773</v>
      </c>
      <c r="L948" s="3">
        <f t="shared" si="85"/>
        <v>19.42069382697569</v>
      </c>
      <c r="M948" s="3">
        <f t="shared" si="86"/>
        <v>1.8119890929198543</v>
      </c>
      <c r="N948" s="3">
        <f t="shared" si="87"/>
        <v>9.7212839539314793</v>
      </c>
      <c r="O948" s="3">
        <f t="shared" si="88"/>
        <v>0.89328542682269063</v>
      </c>
      <c r="P948" s="4">
        <f t="shared" si="89"/>
        <v>159.37501785927398</v>
      </c>
    </row>
    <row r="949" spans="1:16" x14ac:dyDescent="0.15">
      <c r="A949" t="s">
        <v>43</v>
      </c>
      <c r="B949" s="1">
        <v>2018</v>
      </c>
      <c r="C949" s="3">
        <v>16476.1328125</v>
      </c>
      <c r="D949" s="3">
        <v>10204.4306640625</v>
      </c>
      <c r="E949" s="3">
        <v>846.80572509765625</v>
      </c>
      <c r="F949" s="3">
        <v>674.925537109375</v>
      </c>
      <c r="G949" s="3">
        <v>571.073486328125</v>
      </c>
      <c r="H949" s="3">
        <v>257.25457763671875</v>
      </c>
      <c r="I949" s="3">
        <v>506.86181640625</v>
      </c>
      <c r="J949" s="3">
        <v>441.76416015625</v>
      </c>
      <c r="K949" s="3">
        <f t="shared" si="84"/>
        <v>32.506162980117587</v>
      </c>
      <c r="L949" s="3">
        <f t="shared" si="85"/>
        <v>37.296218884466469</v>
      </c>
      <c r="M949" s="3">
        <f t="shared" si="86"/>
        <v>1.3730268156711289</v>
      </c>
      <c r="N949" s="3">
        <f t="shared" si="87"/>
        <v>10.960314880154769</v>
      </c>
      <c r="O949" s="3">
        <f t="shared" si="88"/>
        <v>0.87156725138311819</v>
      </c>
      <c r="P949" s="4">
        <f t="shared" si="89"/>
        <v>3024.954350295021</v>
      </c>
    </row>
    <row r="950" spans="1:16" x14ac:dyDescent="0.15">
      <c r="A950" t="s">
        <v>7</v>
      </c>
      <c r="B950" s="1">
        <v>2018</v>
      </c>
      <c r="C950" s="3">
        <v>327757.3125</v>
      </c>
      <c r="D950" s="3">
        <v>198339.265625</v>
      </c>
      <c r="E950" s="3">
        <v>45478.55078125</v>
      </c>
      <c r="F950" s="3">
        <v>12197.6826171875</v>
      </c>
      <c r="G950" s="3">
        <v>8908.353515625</v>
      </c>
      <c r="H950" s="3">
        <v>1681.0164794921875</v>
      </c>
      <c r="I950" s="3">
        <v>11367.4921875</v>
      </c>
      <c r="J950" s="3">
        <v>8041.271484375</v>
      </c>
      <c r="K950" s="3">
        <f t="shared" si="84"/>
        <v>28.832860150140306</v>
      </c>
      <c r="L950" s="3">
        <f t="shared" si="85"/>
        <v>40.759389001710169</v>
      </c>
      <c r="M950" s="3">
        <f t="shared" si="86"/>
        <v>1.2451527972696468</v>
      </c>
      <c r="N950" s="3">
        <f t="shared" si="87"/>
        <v>14.383488644907752</v>
      </c>
      <c r="O950" s="3">
        <f t="shared" si="88"/>
        <v>0.70739186372324037</v>
      </c>
      <c r="P950" s="4">
        <f t="shared" si="89"/>
        <v>830.47756145301821</v>
      </c>
    </row>
    <row r="951" spans="1:16" x14ac:dyDescent="0.15">
      <c r="A951" t="s">
        <v>8</v>
      </c>
      <c r="B951" s="1">
        <v>2018</v>
      </c>
      <c r="C951" s="3">
        <v>169836.28125</v>
      </c>
      <c r="D951" s="3">
        <v>12014.263671875</v>
      </c>
      <c r="E951" s="3">
        <v>12685.4931640625</v>
      </c>
      <c r="F951" s="3">
        <v>11229.904296875</v>
      </c>
      <c r="G951" s="3">
        <v>7805.87744140625</v>
      </c>
      <c r="H951" s="3">
        <v>6372.91455078125</v>
      </c>
      <c r="I951" s="3">
        <v>4883.82470703125</v>
      </c>
      <c r="J951" s="3">
        <v>3599.870849609375</v>
      </c>
      <c r="K951" s="3">
        <f t="shared" si="84"/>
        <v>34.775261488293474</v>
      </c>
      <c r="L951" s="3">
        <f t="shared" si="85"/>
        <v>47.178437323224827</v>
      </c>
      <c r="M951" s="3">
        <f t="shared" si="86"/>
        <v>5.1181016140438089</v>
      </c>
      <c r="N951" s="3">
        <f t="shared" si="87"/>
        <v>6.6841792793244652</v>
      </c>
      <c r="O951" s="3">
        <f t="shared" si="88"/>
        <v>0.73710074901472922</v>
      </c>
      <c r="P951" s="4">
        <f t="shared" si="89"/>
        <v>683.98268793262571</v>
      </c>
    </row>
    <row r="952" spans="1:16" x14ac:dyDescent="0.15">
      <c r="A952" t="s">
        <v>48</v>
      </c>
      <c r="B952" s="1">
        <v>2018</v>
      </c>
      <c r="C952" s="3">
        <v>1557.3291015625</v>
      </c>
      <c r="D952" s="3">
        <v>1134.001708984375</v>
      </c>
      <c r="E952" s="3">
        <v>56.790584564208984</v>
      </c>
      <c r="F952" s="3">
        <v>32.35479736328125</v>
      </c>
      <c r="G952" s="3">
        <v>0.1508382111787796</v>
      </c>
      <c r="H952" s="3">
        <v>105.58674621582031</v>
      </c>
      <c r="I952" s="3">
        <v>71.637428283691406</v>
      </c>
      <c r="J952" s="3">
        <v>61.917778015136719</v>
      </c>
      <c r="K952" s="3">
        <f t="shared" si="84"/>
        <v>21.739042549033453</v>
      </c>
      <c r="L952" s="3">
        <f t="shared" si="85"/>
        <v>25.151566343058818</v>
      </c>
      <c r="M952" s="3">
        <f t="shared" si="86"/>
        <v>1.1759218043164135</v>
      </c>
      <c r="N952" s="3">
        <f t="shared" si="87"/>
        <v>11.277443993453613</v>
      </c>
      <c r="O952" s="3">
        <f t="shared" si="88"/>
        <v>0.86432161927890683</v>
      </c>
      <c r="P952" s="4">
        <f t="shared" si="89"/>
        <v>6.2718409579073358</v>
      </c>
    </row>
    <row r="953" spans="1:16" x14ac:dyDescent="0.15">
      <c r="A953" t="s">
        <v>9</v>
      </c>
      <c r="B953" s="1">
        <v>2018</v>
      </c>
      <c r="C953" s="3">
        <v>13345.486328125</v>
      </c>
      <c r="D953" s="3">
        <v>6284.296875</v>
      </c>
      <c r="E953" s="3">
        <v>508.24935913085938</v>
      </c>
      <c r="F953" s="3">
        <v>760.22454833984375</v>
      </c>
      <c r="G953" s="3">
        <v>383.80783081054688</v>
      </c>
      <c r="H953" s="3">
        <v>98.497352600097656</v>
      </c>
      <c r="I953" s="3">
        <v>1060.4019775390625</v>
      </c>
      <c r="J953" s="3">
        <v>960.925537109375</v>
      </c>
      <c r="K953" s="3">
        <f t="shared" si="84"/>
        <v>12.585308789310879</v>
      </c>
      <c r="L953" s="3">
        <f t="shared" si="85"/>
        <v>13.888158668641962</v>
      </c>
      <c r="M953" s="3">
        <f t="shared" si="86"/>
        <v>1.5141453926513664</v>
      </c>
      <c r="N953" s="3">
        <f t="shared" si="87"/>
        <v>10.740577055909757</v>
      </c>
      <c r="O953" s="3">
        <f t="shared" si="88"/>
        <v>0.9061898765404528</v>
      </c>
      <c r="P953" s="4">
        <f t="shared" si="89"/>
        <v>539.74388014062947</v>
      </c>
    </row>
    <row r="954" spans="1:16" x14ac:dyDescent="0.15">
      <c r="A954" t="s">
        <v>10</v>
      </c>
      <c r="B954" s="1">
        <v>2018</v>
      </c>
      <c r="C954" s="3">
        <v>1961.047607421875</v>
      </c>
      <c r="D954" s="3">
        <v>598.073486328125</v>
      </c>
      <c r="E954" s="3">
        <v>486.15155029296875</v>
      </c>
      <c r="F954" s="3">
        <v>45.025203704833984</v>
      </c>
      <c r="G954" s="3">
        <v>7.5419105589389801E-2</v>
      </c>
      <c r="H954" s="3">
        <v>45.176044464111328</v>
      </c>
      <c r="I954" s="3">
        <v>258.41073608398438</v>
      </c>
      <c r="J954" s="3">
        <v>224.45195007324219</v>
      </c>
      <c r="K954" s="3">
        <f t="shared" si="84"/>
        <v>7.5888782220895337</v>
      </c>
      <c r="L954" s="3">
        <f t="shared" si="85"/>
        <v>8.7370486501986484</v>
      </c>
      <c r="M954" s="3">
        <f t="shared" si="86"/>
        <v>1.2513961911111751</v>
      </c>
      <c r="N954" s="3">
        <f t="shared" si="87"/>
        <v>21.722640706908866</v>
      </c>
      <c r="O954" s="3">
        <f t="shared" si="88"/>
        <v>0.86858600952359244</v>
      </c>
      <c r="P954" s="4">
        <f t="shared" si="89"/>
        <v>326.825176657562</v>
      </c>
    </row>
    <row r="955" spans="1:16" x14ac:dyDescent="0.15">
      <c r="A955" t="s">
        <v>11</v>
      </c>
      <c r="B955" s="1">
        <v>2018</v>
      </c>
      <c r="C955" s="3">
        <v>811.2833251953125</v>
      </c>
      <c r="D955" s="3">
        <v>237.79643249511719</v>
      </c>
      <c r="E955" s="3">
        <v>111.54485321044922</v>
      </c>
      <c r="F955" s="3">
        <v>38.765419006347656</v>
      </c>
      <c r="G955" s="3">
        <v>6.7123003005981445</v>
      </c>
      <c r="H955" s="3">
        <v>37.709552764892578</v>
      </c>
      <c r="I955" s="3">
        <v>49.018241882324219</v>
      </c>
      <c r="J955" s="3">
        <v>43.198451995849609</v>
      </c>
      <c r="K955" s="3">
        <f t="shared" si="84"/>
        <v>16.550641027536688</v>
      </c>
      <c r="L955" s="3">
        <f t="shared" si="85"/>
        <v>18.780379567148806</v>
      </c>
      <c r="M955" s="3">
        <f t="shared" si="86"/>
        <v>1.837320041096562</v>
      </c>
      <c r="N955" s="3">
        <f t="shared" si="87"/>
        <v>9.7524934402790517</v>
      </c>
      <c r="O955" s="3">
        <f t="shared" si="88"/>
        <v>0.88127297791614179</v>
      </c>
      <c r="P955" s="4">
        <f t="shared" si="89"/>
        <v>308.94455353701062</v>
      </c>
    </row>
    <row r="956" spans="1:16" x14ac:dyDescent="0.15">
      <c r="A956" t="s">
        <v>49</v>
      </c>
      <c r="B956" s="1">
        <v>2018</v>
      </c>
      <c r="C956" s="3">
        <v>158.00302124023438</v>
      </c>
      <c r="D956" s="3">
        <v>61.692829132080078</v>
      </c>
      <c r="E956" s="3">
        <v>14.631306648254395</v>
      </c>
      <c r="F956" s="3">
        <v>8.37152099609375</v>
      </c>
      <c r="G956" s="3">
        <v>0.82961016893386841</v>
      </c>
      <c r="H956" s="3">
        <v>60.712379455566406</v>
      </c>
      <c r="I956" s="3">
        <v>29.578939437866211</v>
      </c>
      <c r="J956" s="3">
        <v>23.159170150756836</v>
      </c>
      <c r="K956" s="3">
        <f t="shared" si="84"/>
        <v>5.3417405844498571</v>
      </c>
      <c r="L956" s="3">
        <f t="shared" si="85"/>
        <v>6.8224819892810746</v>
      </c>
      <c r="M956" s="3">
        <f t="shared" si="86"/>
        <v>1.2242388995212521</v>
      </c>
      <c r="N956" s="3">
        <f t="shared" si="87"/>
        <v>2.2599783623752447</v>
      </c>
      <c r="O956" s="3">
        <f t="shared" si="88"/>
        <v>0.7829614783655513</v>
      </c>
      <c r="P956" s="4">
        <f t="shared" si="89"/>
        <v>60.169081920685642</v>
      </c>
    </row>
    <row r="957" spans="1:16" x14ac:dyDescent="0.15">
      <c r="A957" t="s">
        <v>59</v>
      </c>
      <c r="B957" s="1">
        <v>2018</v>
      </c>
      <c r="C957" s="3">
        <v>94673.828125</v>
      </c>
      <c r="D957" s="3">
        <v>78568.453125</v>
      </c>
      <c r="E957" s="3">
        <v>2595.85009765625</v>
      </c>
      <c r="F957" s="3">
        <v>1029.2445068359375</v>
      </c>
      <c r="G957" s="3">
        <v>7.5419105589389801E-2</v>
      </c>
      <c r="H957" s="3">
        <v>377.47262573242188</v>
      </c>
      <c r="I957" s="3">
        <v>1470.727294921875</v>
      </c>
      <c r="J957" s="3">
        <v>1310.77294921875</v>
      </c>
      <c r="K957" s="3">
        <f t="shared" si="84"/>
        <v>64.372116062501632</v>
      </c>
      <c r="L957" s="3">
        <f t="shared" si="85"/>
        <v>72.227480877926055</v>
      </c>
      <c r="M957" s="3">
        <f t="shared" si="86"/>
        <v>1.1277970335044369</v>
      </c>
      <c r="N957" s="3">
        <f t="shared" si="87"/>
        <v>67.297646701603014</v>
      </c>
      <c r="O957" s="3">
        <f t="shared" si="88"/>
        <v>0.89124132920126309</v>
      </c>
      <c r="P957" s="4">
        <f t="shared" si="89"/>
        <v>36052.71136896134</v>
      </c>
    </row>
    <row r="958" spans="1:16" x14ac:dyDescent="0.15">
      <c r="A958" t="s">
        <v>12</v>
      </c>
      <c r="B958" s="1">
        <v>2018</v>
      </c>
      <c r="C958" s="3">
        <v>509365.5625</v>
      </c>
      <c r="D958" s="3">
        <v>291351.53125</v>
      </c>
      <c r="E958" s="3">
        <v>35982.453125</v>
      </c>
      <c r="F958" s="3">
        <v>22942.4921875</v>
      </c>
      <c r="G958" s="3">
        <v>7.5419105589389801E-2</v>
      </c>
      <c r="H958" s="3">
        <v>6636.88134765625</v>
      </c>
      <c r="I958" s="3">
        <v>7559.72900390625</v>
      </c>
      <c r="J958" s="3">
        <v>6599.76318359375</v>
      </c>
      <c r="K958" s="3">
        <f t="shared" si="84"/>
        <v>67.378812419969222</v>
      </c>
      <c r="L958" s="3">
        <f t="shared" si="85"/>
        <v>77.179369672873122</v>
      </c>
      <c r="M958" s="3">
        <f t="shared" si="86"/>
        <v>1.4915821163769027</v>
      </c>
      <c r="N958" s="3">
        <f t="shared" si="87"/>
        <v>17.220251915024605</v>
      </c>
      <c r="O958" s="3">
        <f t="shared" si="88"/>
        <v>0.87301584225883389</v>
      </c>
      <c r="P958" s="4">
        <f t="shared" si="89"/>
        <v>5037.5781317154069</v>
      </c>
    </row>
    <row r="959" spans="1:16" x14ac:dyDescent="0.15">
      <c r="A959" t="s">
        <v>60</v>
      </c>
      <c r="B959" s="1">
        <v>2018</v>
      </c>
      <c r="C959" s="3">
        <v>518.65716552734375</v>
      </c>
      <c r="D959" s="3">
        <v>278.37191772460938</v>
      </c>
      <c r="E959" s="3">
        <v>55.206783294677734</v>
      </c>
      <c r="F959" s="3">
        <v>41.63134765625</v>
      </c>
      <c r="G959" s="3">
        <v>4.4497270584106445</v>
      </c>
      <c r="H959" s="3">
        <v>594.9058837890625</v>
      </c>
      <c r="I959" s="3">
        <v>111.23600769042969</v>
      </c>
      <c r="J959" s="3">
        <v>105.65621185302734</v>
      </c>
      <c r="K959" s="3">
        <f t="shared" si="84"/>
        <v>4.662673322210277</v>
      </c>
      <c r="L959" s="3">
        <f t="shared" si="85"/>
        <v>4.9089131290152608</v>
      </c>
      <c r="M959" s="3">
        <f t="shared" si="86"/>
        <v>0.94220629310831294</v>
      </c>
      <c r="N959" s="3">
        <f t="shared" si="87"/>
        <v>0.80915400640609314</v>
      </c>
      <c r="O959" s="3">
        <f t="shared" si="88"/>
        <v>0.94983822277287278</v>
      </c>
      <c r="P959" s="4">
        <f t="shared" si="89"/>
        <v>5.1294712231709703</v>
      </c>
    </row>
    <row r="960" spans="1:16" x14ac:dyDescent="0.15">
      <c r="A960" t="s">
        <v>66</v>
      </c>
      <c r="B960" s="1">
        <v>2018</v>
      </c>
      <c r="C960" s="3">
        <v>621.2271728515625</v>
      </c>
      <c r="D960" s="3">
        <v>711.95635986328125</v>
      </c>
      <c r="E960" s="3">
        <v>28.960935592651367</v>
      </c>
      <c r="F960" s="3">
        <v>58.600643157958984</v>
      </c>
      <c r="G960" s="3">
        <v>4.6759843826293945</v>
      </c>
      <c r="H960" s="3">
        <v>72.17608642578125</v>
      </c>
      <c r="I960" s="3">
        <v>59.097881317138672</v>
      </c>
      <c r="J960" s="3">
        <v>53.458084106445312</v>
      </c>
      <c r="K960" s="3">
        <f t="shared" si="84"/>
        <v>10.511834925483253</v>
      </c>
      <c r="L960" s="3">
        <f t="shared" si="85"/>
        <v>11.620827480733876</v>
      </c>
      <c r="M960" s="3">
        <f t="shared" si="86"/>
        <v>0.72788123697206264</v>
      </c>
      <c r="N960" s="3">
        <f t="shared" si="87"/>
        <v>4.5863028850481475</v>
      </c>
      <c r="O960" s="3">
        <f t="shared" si="88"/>
        <v>0.90456853807620696</v>
      </c>
      <c r="P960" s="4">
        <f t="shared" si="89"/>
        <v>6.143879074636927</v>
      </c>
    </row>
    <row r="961" spans="1:16" x14ac:dyDescent="0.15">
      <c r="A961" t="s">
        <v>13</v>
      </c>
      <c r="B961" s="1">
        <v>2018</v>
      </c>
      <c r="C961" s="3">
        <v>55395.33203125</v>
      </c>
      <c r="D961" s="3">
        <v>36196.19140625</v>
      </c>
      <c r="E961" s="3">
        <v>2536.042724609375</v>
      </c>
      <c r="F961" s="3">
        <v>1931.935791015625</v>
      </c>
      <c r="G961" s="3">
        <v>721.157470703125</v>
      </c>
      <c r="H961" s="3">
        <v>482.30517578125</v>
      </c>
      <c r="I961" s="3">
        <v>3080.049560546875</v>
      </c>
      <c r="J961" s="3">
        <v>2659.224609375</v>
      </c>
      <c r="K961" s="3">
        <f t="shared" si="84"/>
        <v>17.985208011203021</v>
      </c>
      <c r="L961" s="3">
        <f t="shared" si="85"/>
        <v>20.831385147368056</v>
      </c>
      <c r="M961" s="3">
        <f t="shared" si="86"/>
        <v>1.2456364568655038</v>
      </c>
      <c r="N961" s="3">
        <f t="shared" si="87"/>
        <v>17.667716921942237</v>
      </c>
      <c r="O961" s="3">
        <f t="shared" si="88"/>
        <v>0.86337072086036304</v>
      </c>
      <c r="P961" s="4">
        <f t="shared" si="89"/>
        <v>1073.8626769015711</v>
      </c>
    </row>
    <row r="962" spans="1:16" x14ac:dyDescent="0.15">
      <c r="A962" t="s">
        <v>14</v>
      </c>
      <c r="B962" s="1">
        <v>2018</v>
      </c>
      <c r="C962" s="3">
        <v>1122.839599609375</v>
      </c>
      <c r="D962" s="3">
        <v>857.96771240234375</v>
      </c>
      <c r="E962" s="3">
        <v>29.639707565307617</v>
      </c>
      <c r="F962" s="3">
        <v>34.16485595703125</v>
      </c>
      <c r="G962" s="3">
        <v>7.5419105589389801E-2</v>
      </c>
      <c r="H962" s="3">
        <v>6.9385576248168945</v>
      </c>
      <c r="I962" s="3">
        <v>45.778358459472656</v>
      </c>
      <c r="J962" s="3">
        <v>38.758609771728516</v>
      </c>
      <c r="K962" s="3">
        <f t="shared" si="84"/>
        <v>24.527738376713945</v>
      </c>
      <c r="L962" s="3">
        <f t="shared" si="85"/>
        <v>28.97006900460093</v>
      </c>
      <c r="M962" s="3">
        <f t="shared" si="86"/>
        <v>1.1550131989032248</v>
      </c>
      <c r="N962" s="3">
        <f t="shared" si="87"/>
        <v>27.267397503278929</v>
      </c>
      <c r="O962" s="3">
        <f t="shared" si="88"/>
        <v>0.8466579203804635</v>
      </c>
      <c r="P962" s="4">
        <f t="shared" si="89"/>
        <v>73.046914861843177</v>
      </c>
    </row>
    <row r="963" spans="1:16" x14ac:dyDescent="0.15">
      <c r="A963" t="s">
        <v>15</v>
      </c>
      <c r="B963" s="1">
        <v>2018</v>
      </c>
      <c r="C963" s="3">
        <v>10437.25</v>
      </c>
      <c r="D963" s="3">
        <v>5930.12890625</v>
      </c>
      <c r="E963" s="3">
        <v>569.03717041015625</v>
      </c>
      <c r="F963" s="3">
        <v>280.70989990234375</v>
      </c>
      <c r="G963" s="3">
        <v>7.5419105589389801E-2</v>
      </c>
      <c r="H963" s="3">
        <v>164.94158935546875</v>
      </c>
      <c r="I963" s="3">
        <v>304.12908935546875</v>
      </c>
      <c r="J963" s="3">
        <v>275.8701171875</v>
      </c>
      <c r="K963" s="3">
        <f t="shared" ref="K963:K1026" si="90">C963/I963</f>
        <v>34.31848634446424</v>
      </c>
      <c r="L963" s="3">
        <f t="shared" ref="L963:L1026" si="91">C963/J963</f>
        <v>37.833927452556011</v>
      </c>
      <c r="M963" s="3">
        <f t="shared" ref="M963:M1026" si="92">C963/(D963+E963+I963+J963)</f>
        <v>1.4743616771831376</v>
      </c>
      <c r="N963" s="3">
        <f t="shared" ref="N963:N1026" si="93">C963/(F963+G963+H963)</f>
        <v>23.416243902175395</v>
      </c>
      <c r="O963" s="3">
        <f t="shared" ref="O963:O1026" si="94">J963/I963</f>
        <v>0.90708231090995894</v>
      </c>
      <c r="P963" s="4">
        <f t="shared" ref="P963:P1026" si="95">(C963/VLOOKUP(A963,$A$2:$C$43,3))*100</f>
        <v>609.79928647267116</v>
      </c>
    </row>
    <row r="964" spans="1:16" x14ac:dyDescent="0.15">
      <c r="A964" t="s">
        <v>16</v>
      </c>
      <c r="B964" s="1">
        <v>2018</v>
      </c>
      <c r="C964" s="3">
        <v>13313.4326171875</v>
      </c>
      <c r="D964" s="3">
        <v>9387.189453125</v>
      </c>
      <c r="E964" s="3">
        <v>1023.437255859375</v>
      </c>
      <c r="F964" s="3">
        <v>373.55081176757812</v>
      </c>
      <c r="G964" s="3">
        <v>153.02536010742188</v>
      </c>
      <c r="H964" s="3">
        <v>517.75213623046875</v>
      </c>
      <c r="I964" s="3">
        <v>470.02313232421875</v>
      </c>
      <c r="J964" s="3">
        <v>383.98623657226562</v>
      </c>
      <c r="K964" s="3">
        <f t="shared" si="90"/>
        <v>28.325058282459139</v>
      </c>
      <c r="L964" s="3">
        <f t="shared" si="91"/>
        <v>34.671640150523814</v>
      </c>
      <c r="M964" s="3">
        <f t="shared" si="92"/>
        <v>1.1818786266277737</v>
      </c>
      <c r="N964" s="3">
        <f t="shared" si="93"/>
        <v>12.748321111145204</v>
      </c>
      <c r="O964" s="3">
        <f t="shared" si="94"/>
        <v>0.81695178421004722</v>
      </c>
      <c r="P964" s="4">
        <f t="shared" si="95"/>
        <v>350.17355262683043</v>
      </c>
    </row>
    <row r="965" spans="1:16" x14ac:dyDescent="0.15">
      <c r="A965" t="s">
        <v>58</v>
      </c>
      <c r="B965" s="1">
        <v>2018</v>
      </c>
      <c r="C965" s="3">
        <v>958.87847900390625</v>
      </c>
      <c r="D965" s="3">
        <v>592.03997802734375</v>
      </c>
      <c r="E965" s="3">
        <v>319.9278564453125</v>
      </c>
      <c r="F965" s="3">
        <v>371.66534423828125</v>
      </c>
      <c r="G965" s="3">
        <v>21.569864273071289</v>
      </c>
      <c r="H965" s="3">
        <v>9953.134765625</v>
      </c>
      <c r="I965" s="3">
        <v>109.13608551025391</v>
      </c>
      <c r="J965" s="3">
        <v>81.957061767578125</v>
      </c>
      <c r="K965" s="3">
        <f t="shared" si="90"/>
        <v>8.78608092383719</v>
      </c>
      <c r="L965" s="3">
        <f t="shared" si="91"/>
        <v>11.699766418215283</v>
      </c>
      <c r="M965" s="3">
        <f t="shared" si="92"/>
        <v>0.86928872915278588</v>
      </c>
      <c r="N965" s="3">
        <f t="shared" si="93"/>
        <v>9.2677768280168923E-2</v>
      </c>
      <c r="O965" s="3">
        <f t="shared" si="94"/>
        <v>0.75096207990598884</v>
      </c>
      <c r="P965" s="4">
        <f t="shared" si="95"/>
        <v>25.220684490995133</v>
      </c>
    </row>
    <row r="966" spans="1:16" x14ac:dyDescent="0.15">
      <c r="A966" t="s">
        <v>17</v>
      </c>
      <c r="B966" s="1">
        <v>2018</v>
      </c>
      <c r="C966" s="3">
        <v>3127.4794921875</v>
      </c>
      <c r="D966" s="3">
        <v>2324.1904296875</v>
      </c>
      <c r="E966" s="3">
        <v>11.916218757629395</v>
      </c>
      <c r="F966" s="3">
        <v>103.17333221435547</v>
      </c>
      <c r="G966" s="3">
        <v>97.441482543945312</v>
      </c>
      <c r="H966" s="3">
        <v>169.16505432128906</v>
      </c>
      <c r="I966" s="3">
        <v>96.536537170410156</v>
      </c>
      <c r="J966" s="3">
        <v>82.797027587890625</v>
      </c>
      <c r="K966" s="3">
        <f t="shared" si="90"/>
        <v>32.396847699920585</v>
      </c>
      <c r="L966" s="3">
        <f t="shared" si="91"/>
        <v>37.772847447544187</v>
      </c>
      <c r="M966" s="3">
        <f t="shared" si="92"/>
        <v>1.2433129898184436</v>
      </c>
      <c r="N966" s="3">
        <f t="shared" si="93"/>
        <v>8.4576791591495599</v>
      </c>
      <c r="O966" s="3">
        <f t="shared" si="94"/>
        <v>0.85767554974272586</v>
      </c>
      <c r="P966" s="4">
        <f t="shared" si="95"/>
        <v>144.99230848373509</v>
      </c>
    </row>
    <row r="967" spans="1:16" x14ac:dyDescent="0.15">
      <c r="A967" t="s">
        <v>62</v>
      </c>
      <c r="B967" s="1">
        <v>2018</v>
      </c>
      <c r="C967" s="3">
        <v>923.884033203125</v>
      </c>
      <c r="D967" s="3">
        <v>546.78851318359375</v>
      </c>
      <c r="E967" s="3">
        <v>2.9413449764251709</v>
      </c>
      <c r="F967" s="3">
        <v>7.6173295974731445</v>
      </c>
      <c r="G967" s="3">
        <v>36.729103088378906</v>
      </c>
      <c r="H967" s="3">
        <v>677.79150390625</v>
      </c>
      <c r="I967" s="3">
        <v>74.157341003417969</v>
      </c>
      <c r="J967" s="3">
        <v>63.65771484375</v>
      </c>
      <c r="K967" s="3">
        <f t="shared" si="90"/>
        <v>12.458429883031304</v>
      </c>
      <c r="L967" s="3">
        <f t="shared" si="91"/>
        <v>14.51330817436393</v>
      </c>
      <c r="M967" s="3">
        <f t="shared" si="92"/>
        <v>1.3437435349764912</v>
      </c>
      <c r="N967" s="3">
        <f t="shared" si="93"/>
        <v>1.2793733529124627</v>
      </c>
      <c r="O967" s="3">
        <f t="shared" si="94"/>
        <v>0.85841420393991696</v>
      </c>
      <c r="P967" s="4">
        <f t="shared" si="95"/>
        <v>42.831960714693587</v>
      </c>
    </row>
    <row r="968" spans="1:16" x14ac:dyDescent="0.15">
      <c r="A968" t="s">
        <v>64</v>
      </c>
      <c r="B968" s="1">
        <v>2018</v>
      </c>
      <c r="C968" s="3">
        <v>669.49542236328125</v>
      </c>
      <c r="D968" s="3">
        <v>399.11788940429688</v>
      </c>
      <c r="E968" s="3">
        <v>4.1480507850646973</v>
      </c>
      <c r="F968" s="3">
        <v>37.634132385253906</v>
      </c>
      <c r="G968" s="3">
        <v>7.5419105589389801E-2</v>
      </c>
      <c r="H968" s="3">
        <v>516.620849609375</v>
      </c>
      <c r="I968" s="3">
        <v>11.039604187011719</v>
      </c>
      <c r="J968" s="3">
        <v>8.9996776580810547</v>
      </c>
      <c r="K968" s="3">
        <f t="shared" si="90"/>
        <v>60.644875579049653</v>
      </c>
      <c r="L968" s="3">
        <f t="shared" si="91"/>
        <v>74.391044635040146</v>
      </c>
      <c r="M968" s="3">
        <f t="shared" si="92"/>
        <v>1.581590274614634</v>
      </c>
      <c r="N968" s="3">
        <f t="shared" si="93"/>
        <v>1.2077551962412434</v>
      </c>
      <c r="O968" s="3">
        <f t="shared" si="94"/>
        <v>0.81521742135187492</v>
      </c>
      <c r="P968" s="4">
        <f t="shared" si="95"/>
        <v>31.038312817152665</v>
      </c>
    </row>
    <row r="969" spans="1:16" x14ac:dyDescent="0.15">
      <c r="A969" t="s">
        <v>18</v>
      </c>
      <c r="B969" s="1">
        <v>2018</v>
      </c>
      <c r="C969" s="3">
        <v>8365.2607421875</v>
      </c>
      <c r="D969" s="3">
        <v>6117.31884765625</v>
      </c>
      <c r="E969" s="3">
        <v>7.1648149490356445</v>
      </c>
      <c r="F969" s="3">
        <v>45.628559112548828</v>
      </c>
      <c r="G969" s="3">
        <v>7.5419105589389801E-2</v>
      </c>
      <c r="H969" s="3">
        <v>125.19571685791016</v>
      </c>
      <c r="I969" s="3">
        <v>109.31607818603516</v>
      </c>
      <c r="J969" s="3">
        <v>86.156906127929688</v>
      </c>
      <c r="K969" s="3">
        <f t="shared" si="90"/>
        <v>76.523608246825489</v>
      </c>
      <c r="L969" s="3">
        <f t="shared" si="91"/>
        <v>97.093327954074638</v>
      </c>
      <c r="M969" s="3">
        <f t="shared" si="92"/>
        <v>1.3236262856748013</v>
      </c>
      <c r="N969" s="3">
        <f t="shared" si="93"/>
        <v>48.948365522039445</v>
      </c>
      <c r="O969" s="3">
        <f t="shared" si="94"/>
        <v>0.78814486905857561</v>
      </c>
      <c r="P969" s="4">
        <f t="shared" si="95"/>
        <v>434.87207682428124</v>
      </c>
    </row>
    <row r="970" spans="1:16" x14ac:dyDescent="0.15">
      <c r="A970" t="s">
        <v>19</v>
      </c>
      <c r="B970" s="1">
        <v>2018</v>
      </c>
      <c r="C970" s="3">
        <v>2094.162353515625</v>
      </c>
      <c r="D970" s="3">
        <v>1664.4996337890625</v>
      </c>
      <c r="E970" s="3">
        <v>25.717914581298828</v>
      </c>
      <c r="F970" s="3">
        <v>71.346473693847656</v>
      </c>
      <c r="G970" s="3">
        <v>7.5419105589389801E-2</v>
      </c>
      <c r="H970" s="3">
        <v>124.74320220947266</v>
      </c>
      <c r="I970" s="3">
        <v>55.258018493652344</v>
      </c>
      <c r="J970" s="3">
        <v>42.778465270996094</v>
      </c>
      <c r="K970" s="3">
        <f t="shared" si="90"/>
        <v>37.897890851011745</v>
      </c>
      <c r="L970" s="3">
        <f t="shared" si="91"/>
        <v>48.953657880182817</v>
      </c>
      <c r="M970" s="3">
        <f t="shared" si="92"/>
        <v>1.1710653608958392</v>
      </c>
      <c r="N970" s="3">
        <f t="shared" si="93"/>
        <v>10.675509592675034</v>
      </c>
      <c r="O970" s="3">
        <f t="shared" si="94"/>
        <v>0.77415851015197346</v>
      </c>
      <c r="P970" s="4">
        <f t="shared" si="95"/>
        <v>263.14355050212453</v>
      </c>
    </row>
    <row r="971" spans="1:16" x14ac:dyDescent="0.15">
      <c r="A971" t="s">
        <v>20</v>
      </c>
      <c r="B971" s="1">
        <v>2018</v>
      </c>
      <c r="C971" s="3">
        <v>46.835262298583984</v>
      </c>
      <c r="D971" s="3">
        <v>33.184406280517578</v>
      </c>
      <c r="E971" s="3">
        <v>1.7346394062042236</v>
      </c>
      <c r="F971" s="3">
        <v>0.90502923727035522</v>
      </c>
      <c r="G971" s="3">
        <v>0.22625730931758881</v>
      </c>
      <c r="H971" s="3">
        <v>44.648109436035156</v>
      </c>
      <c r="I971" s="3">
        <v>6.5397653579711914</v>
      </c>
      <c r="J971" s="3">
        <v>6.0597825050354004</v>
      </c>
      <c r="K971" s="3">
        <f t="shared" si="90"/>
        <v>7.1616120357433628</v>
      </c>
      <c r="L971" s="3">
        <f t="shared" si="91"/>
        <v>7.7288685294671939</v>
      </c>
      <c r="M971" s="3">
        <f t="shared" si="92"/>
        <v>0.98561970799010912</v>
      </c>
      <c r="N971" s="3">
        <f t="shared" si="93"/>
        <v>1.0230642255822175</v>
      </c>
      <c r="O971" s="3">
        <f t="shared" si="94"/>
        <v>0.92660549321532626</v>
      </c>
      <c r="P971" s="4">
        <f t="shared" si="95"/>
        <v>5.7027022121104949</v>
      </c>
    </row>
    <row r="972" spans="1:16" x14ac:dyDescent="0.15">
      <c r="A972" t="s">
        <v>21</v>
      </c>
      <c r="B972" s="1">
        <v>2018</v>
      </c>
      <c r="C972" s="3">
        <v>9869.5703125</v>
      </c>
      <c r="D972" s="3">
        <v>6167.92529296875</v>
      </c>
      <c r="E972" s="3">
        <v>75.494522094726562</v>
      </c>
      <c r="F972" s="3">
        <v>282.293701171875</v>
      </c>
      <c r="G972" s="3">
        <v>184.62596130371094</v>
      </c>
      <c r="H972" s="3">
        <v>269.47247314453125</v>
      </c>
      <c r="I972" s="3">
        <v>538.78070068359375</v>
      </c>
      <c r="J972" s="3">
        <v>467.74322509765625</v>
      </c>
      <c r="K972" s="3">
        <f t="shared" si="90"/>
        <v>18.318344179696293</v>
      </c>
      <c r="L972" s="3">
        <f t="shared" si="91"/>
        <v>21.100402492071186</v>
      </c>
      <c r="M972" s="3">
        <f t="shared" si="92"/>
        <v>1.3613306068703435</v>
      </c>
      <c r="N972" s="3">
        <f t="shared" si="93"/>
        <v>13.402601460686183</v>
      </c>
      <c r="O972" s="3">
        <f t="shared" si="94"/>
        <v>0.86815141021976727</v>
      </c>
      <c r="P972" s="4">
        <f t="shared" si="95"/>
        <v>238.62789033889541</v>
      </c>
    </row>
    <row r="973" spans="1:16" x14ac:dyDescent="0.15">
      <c r="A973" t="s">
        <v>22</v>
      </c>
      <c r="B973" s="1">
        <v>2018</v>
      </c>
      <c r="C973" s="3">
        <v>5744.59765625</v>
      </c>
      <c r="D973" s="3">
        <v>2823.3896484375</v>
      </c>
      <c r="E973" s="3">
        <v>788.88385009765625</v>
      </c>
      <c r="F973" s="3">
        <v>119.84095764160156</v>
      </c>
      <c r="G973" s="3">
        <v>678.31939697265625</v>
      </c>
      <c r="H973" s="3">
        <v>131.229248046875</v>
      </c>
      <c r="I973" s="3">
        <v>259.67068481445312</v>
      </c>
      <c r="J973" s="3">
        <v>211.73240661621094</v>
      </c>
      <c r="K973" s="3">
        <f t="shared" si="90"/>
        <v>22.122626820023154</v>
      </c>
      <c r="L973" s="3">
        <f t="shared" si="91"/>
        <v>27.131404908945925</v>
      </c>
      <c r="M973" s="3">
        <f t="shared" si="92"/>
        <v>1.4067219892890885</v>
      </c>
      <c r="N973" s="3">
        <f t="shared" si="93"/>
        <v>6.1810436008767713</v>
      </c>
      <c r="O973" s="3">
        <f t="shared" si="94"/>
        <v>0.81538817817461251</v>
      </c>
      <c r="P973" s="4">
        <f t="shared" si="95"/>
        <v>409.84140288099348</v>
      </c>
    </row>
    <row r="974" spans="1:16" x14ac:dyDescent="0.15">
      <c r="A974" t="s">
        <v>23</v>
      </c>
      <c r="B974" s="1">
        <v>2018</v>
      </c>
      <c r="C974" s="3">
        <v>1072.0072021484375</v>
      </c>
      <c r="D974" s="3">
        <v>550.10693359375</v>
      </c>
      <c r="E974" s="3">
        <v>54.829689025878906</v>
      </c>
      <c r="F974" s="3">
        <v>37.5587158203125</v>
      </c>
      <c r="G974" s="3">
        <v>7.5419105589389801E-2</v>
      </c>
      <c r="H974" s="3">
        <v>130.24879455566406</v>
      </c>
      <c r="I974" s="3">
        <v>106.19618988037109</v>
      </c>
      <c r="J974" s="3">
        <v>88.43682861328125</v>
      </c>
      <c r="K974" s="3">
        <f t="shared" si="90"/>
        <v>10.094591937394764</v>
      </c>
      <c r="L974" s="3">
        <f t="shared" si="91"/>
        <v>12.12172823198056</v>
      </c>
      <c r="M974" s="3">
        <f t="shared" si="92"/>
        <v>1.3407302466559732</v>
      </c>
      <c r="N974" s="3">
        <f t="shared" si="93"/>
        <v>6.3854449374863158</v>
      </c>
      <c r="O974" s="3">
        <f t="shared" si="94"/>
        <v>0.83276837627512268</v>
      </c>
      <c r="P974" s="4">
        <f t="shared" si="95"/>
        <v>226.68014668326481</v>
      </c>
    </row>
    <row r="975" spans="1:16" x14ac:dyDescent="0.15">
      <c r="A975" t="s">
        <v>24</v>
      </c>
      <c r="B975" s="1">
        <v>2018</v>
      </c>
      <c r="C975" s="3">
        <v>22676.03515625</v>
      </c>
      <c r="D975" s="3">
        <v>14270.5009765625</v>
      </c>
      <c r="E975" s="3">
        <v>935.724853515625</v>
      </c>
      <c r="F975" s="3">
        <v>912.11865234375</v>
      </c>
      <c r="G975" s="3">
        <v>7.5419105589389801E-2</v>
      </c>
      <c r="H975" s="3">
        <v>1753.0416259765625</v>
      </c>
      <c r="I975" s="3">
        <v>1175.77783203125</v>
      </c>
      <c r="J975" s="3">
        <v>1038.2027587890625</v>
      </c>
      <c r="K975" s="3">
        <f t="shared" si="90"/>
        <v>19.285986296471791</v>
      </c>
      <c r="L975" s="3">
        <f t="shared" si="91"/>
        <v>21.84162483126017</v>
      </c>
      <c r="M975" s="3">
        <f t="shared" si="92"/>
        <v>1.3017087518002268</v>
      </c>
      <c r="N975" s="3">
        <f t="shared" si="93"/>
        <v>8.5080787332057088</v>
      </c>
      <c r="O975" s="3">
        <f t="shared" si="94"/>
        <v>0.8829922885988456</v>
      </c>
      <c r="P975" s="4">
        <f t="shared" si="95"/>
        <v>264.98134937901824</v>
      </c>
    </row>
    <row r="976" spans="1:16" x14ac:dyDescent="0.15">
      <c r="A976" t="s">
        <v>25</v>
      </c>
      <c r="B976" s="1">
        <v>2018</v>
      </c>
      <c r="C976" s="3">
        <v>3081.0966796875</v>
      </c>
      <c r="D976" s="3">
        <v>1159.7950439453125</v>
      </c>
      <c r="E976" s="3">
        <v>370.38320922851562</v>
      </c>
      <c r="F976" s="3">
        <v>322.5675048828125</v>
      </c>
      <c r="G976" s="3">
        <v>7.5419105589389801E-2</v>
      </c>
      <c r="H976" s="3">
        <v>715.57647705078125</v>
      </c>
      <c r="I976" s="3">
        <v>314.14874267578125</v>
      </c>
      <c r="J976" s="3">
        <v>286.96969604492188</v>
      </c>
      <c r="K976" s="3">
        <f t="shared" si="90"/>
        <v>9.8077638428346692</v>
      </c>
      <c r="L976" s="3">
        <f t="shared" si="91"/>
        <v>10.736662170786106</v>
      </c>
      <c r="M976" s="3">
        <f t="shared" si="92"/>
        <v>1.4456441899455499</v>
      </c>
      <c r="N976" s="3">
        <f t="shared" si="93"/>
        <v>2.9676739585135312</v>
      </c>
      <c r="O976" s="3">
        <f t="shared" si="94"/>
        <v>0.91348350975604686</v>
      </c>
      <c r="P976" s="4">
        <f t="shared" si="95"/>
        <v>1352.8730237566276</v>
      </c>
    </row>
    <row r="977" spans="1:16" x14ac:dyDescent="0.15">
      <c r="A977" t="s">
        <v>26</v>
      </c>
      <c r="B977" s="1">
        <v>2018</v>
      </c>
      <c r="C977" s="3">
        <v>1686.0694580078125</v>
      </c>
      <c r="D977" s="3">
        <v>1053.6802978515625</v>
      </c>
      <c r="E977" s="3">
        <v>146.91641235351562</v>
      </c>
      <c r="F977" s="3">
        <v>25.717914581298828</v>
      </c>
      <c r="G977" s="3">
        <v>7.5419105589389801E-2</v>
      </c>
      <c r="H977" s="3">
        <v>32.80731201171875</v>
      </c>
      <c r="I977" s="3">
        <v>71.997421264648438</v>
      </c>
      <c r="J977" s="3">
        <v>62.817745208740234</v>
      </c>
      <c r="K977" s="3">
        <f t="shared" si="90"/>
        <v>23.418470111730127</v>
      </c>
      <c r="L977" s="3">
        <f t="shared" si="91"/>
        <v>26.840655493206384</v>
      </c>
      <c r="M977" s="3">
        <f t="shared" si="92"/>
        <v>1.2625838420738975</v>
      </c>
      <c r="N977" s="3">
        <f t="shared" si="93"/>
        <v>28.772199314655214</v>
      </c>
      <c r="O977" s="3">
        <f t="shared" si="94"/>
        <v>0.8724999327105688</v>
      </c>
      <c r="P977" s="4">
        <f t="shared" si="95"/>
        <v>221.02218761908884</v>
      </c>
    </row>
    <row r="978" spans="1:16" x14ac:dyDescent="0.15">
      <c r="A978" t="s">
        <v>44</v>
      </c>
      <c r="B978" s="1">
        <v>2018</v>
      </c>
      <c r="C978" s="3">
        <v>5516.5302734375</v>
      </c>
      <c r="D978" s="3">
        <v>5381.37939453125</v>
      </c>
      <c r="E978" s="3">
        <v>1244.943115234375</v>
      </c>
      <c r="F978" s="3">
        <v>255.51992797851562</v>
      </c>
      <c r="G978" s="3">
        <v>1.8854776620864868</v>
      </c>
      <c r="H978" s="3">
        <v>858.11859130859375</v>
      </c>
      <c r="I978" s="3">
        <v>90.416755676269531</v>
      </c>
      <c r="J978" s="3">
        <v>82.137054443359375</v>
      </c>
      <c r="K978" s="3">
        <f t="shared" si="90"/>
        <v>61.01225632546501</v>
      </c>
      <c r="L978" s="3">
        <f t="shared" si="91"/>
        <v>67.162504314561545</v>
      </c>
      <c r="M978" s="3">
        <f t="shared" si="92"/>
        <v>0.81138853155819779</v>
      </c>
      <c r="N978" s="3">
        <f t="shared" si="93"/>
        <v>4.9452367573664473</v>
      </c>
      <c r="O978" s="3">
        <f t="shared" si="94"/>
        <v>0.90842735761770743</v>
      </c>
      <c r="P978" s="4">
        <f t="shared" si="95"/>
        <v>723.14671457410213</v>
      </c>
    </row>
    <row r="979" spans="1:16" x14ac:dyDescent="0.15">
      <c r="A979" t="s">
        <v>27</v>
      </c>
      <c r="B979" s="1">
        <v>2018</v>
      </c>
      <c r="C979" s="3">
        <v>168.26002502441406</v>
      </c>
      <c r="D979" s="3">
        <v>101.36327362060547</v>
      </c>
      <c r="E979" s="3">
        <v>17.195556640625</v>
      </c>
      <c r="F979" s="3">
        <v>7.3156533241271973</v>
      </c>
      <c r="G979" s="3">
        <v>0.52793371677398682</v>
      </c>
      <c r="H979" s="3">
        <v>37.78497314453125</v>
      </c>
      <c r="I979" s="3">
        <v>4.6798319816589355</v>
      </c>
      <c r="J979" s="3">
        <v>3.8398623466491699</v>
      </c>
      <c r="K979" s="3">
        <f t="shared" si="90"/>
        <v>35.954287607729071</v>
      </c>
      <c r="L979" s="3">
        <f t="shared" si="91"/>
        <v>43.8192856499778</v>
      </c>
      <c r="M979" s="3">
        <f t="shared" si="92"/>
        <v>1.3240634132941898</v>
      </c>
      <c r="N979" s="3">
        <f t="shared" si="93"/>
        <v>3.687603210371154</v>
      </c>
      <c r="O979" s="3">
        <f t="shared" si="94"/>
        <v>0.82051286492725573</v>
      </c>
      <c r="P979" s="4">
        <f t="shared" si="95"/>
        <v>81.123022839989119</v>
      </c>
    </row>
    <row r="980" spans="1:16" x14ac:dyDescent="0.15">
      <c r="A980" t="s">
        <v>51</v>
      </c>
      <c r="B980" s="1">
        <v>2018</v>
      </c>
      <c r="C980" s="3">
        <v>4812.19140625</v>
      </c>
      <c r="D980" s="3">
        <v>3811.606201171875</v>
      </c>
      <c r="E980" s="3">
        <v>88.315773010253906</v>
      </c>
      <c r="F980" s="3">
        <v>25.868753433227539</v>
      </c>
      <c r="G980" s="3">
        <v>7.5419105589389801E-2</v>
      </c>
      <c r="H980" s="3">
        <v>44.497272491455078</v>
      </c>
      <c r="I980" s="3">
        <v>45.598365783691406</v>
      </c>
      <c r="J980" s="3">
        <v>39.058597564697266</v>
      </c>
      <c r="K980" s="3">
        <f t="shared" si="90"/>
        <v>105.53429544115627</v>
      </c>
      <c r="L980" s="3">
        <f t="shared" si="91"/>
        <v>123.20440840916041</v>
      </c>
      <c r="M980" s="3">
        <f t="shared" si="92"/>
        <v>1.2077038707714505</v>
      </c>
      <c r="N980" s="3">
        <f t="shared" si="93"/>
        <v>68.314774124550894</v>
      </c>
      <c r="O980" s="3">
        <f t="shared" si="94"/>
        <v>0.85657889034845325</v>
      </c>
      <c r="P980" s="4">
        <f t="shared" si="95"/>
        <v>2320.0966082286936</v>
      </c>
    </row>
    <row r="981" spans="1:16" x14ac:dyDescent="0.15">
      <c r="A981" t="s">
        <v>28</v>
      </c>
      <c r="B981" s="1">
        <v>2018</v>
      </c>
      <c r="C981" s="3">
        <v>12023.9921875</v>
      </c>
      <c r="D981" s="3">
        <v>6964.2001953125</v>
      </c>
      <c r="E981" s="3">
        <v>554.85833740234375</v>
      </c>
      <c r="F981" s="3">
        <v>267.3607177734375</v>
      </c>
      <c r="G981" s="3">
        <v>7.5419105589389801E-2</v>
      </c>
      <c r="H981" s="3">
        <v>352.20721435546875</v>
      </c>
      <c r="I981" s="3">
        <v>450.70382690429688</v>
      </c>
      <c r="J981" s="3">
        <v>394.725830078125</v>
      </c>
      <c r="K981" s="3">
        <f t="shared" si="90"/>
        <v>26.67825625109057</v>
      </c>
      <c r="L981" s="3">
        <f t="shared" si="91"/>
        <v>30.461630000550471</v>
      </c>
      <c r="M981" s="3">
        <f t="shared" si="92"/>
        <v>1.4375048317134611</v>
      </c>
      <c r="N981" s="3">
        <f t="shared" si="93"/>
        <v>19.404698143770904</v>
      </c>
      <c r="O981" s="3">
        <f t="shared" si="94"/>
        <v>0.87579870974102392</v>
      </c>
      <c r="P981" s="4">
        <f t="shared" si="95"/>
        <v>647.79975535007304</v>
      </c>
    </row>
    <row r="982" spans="1:16" x14ac:dyDescent="0.15">
      <c r="A982" t="s">
        <v>29</v>
      </c>
      <c r="B982" s="1">
        <v>2018</v>
      </c>
      <c r="C982" s="3">
        <v>1748.441162109375</v>
      </c>
      <c r="D982" s="3">
        <v>765.20220947265625</v>
      </c>
      <c r="E982" s="3">
        <v>291.41943359375</v>
      </c>
      <c r="F982" s="3">
        <v>111.69569396972656</v>
      </c>
      <c r="G982" s="3">
        <v>186.36061096191406</v>
      </c>
      <c r="H982" s="3">
        <v>76.324134826660156</v>
      </c>
      <c r="I982" s="3">
        <v>120.83566284179688</v>
      </c>
      <c r="J982" s="3">
        <v>104.03627014160156</v>
      </c>
      <c r="K982" s="3">
        <f t="shared" si="90"/>
        <v>14.469578938781572</v>
      </c>
      <c r="L982" s="3">
        <f t="shared" si="91"/>
        <v>16.806073110172143</v>
      </c>
      <c r="M982" s="3">
        <f t="shared" si="92"/>
        <v>1.3643776252854369</v>
      </c>
      <c r="N982" s="3">
        <f t="shared" si="93"/>
        <v>4.6702257287751596</v>
      </c>
      <c r="O982" s="3">
        <f t="shared" si="94"/>
        <v>0.86097322342502658</v>
      </c>
      <c r="P982" s="4">
        <f t="shared" si="95"/>
        <v>584.1155978137308</v>
      </c>
    </row>
    <row r="983" spans="1:16" x14ac:dyDescent="0.15">
      <c r="A983" t="s">
        <v>30</v>
      </c>
      <c r="B983" s="1">
        <v>2018</v>
      </c>
      <c r="C983" s="3">
        <v>12612.26171875</v>
      </c>
      <c r="D983" s="3">
        <v>7271.6083984375</v>
      </c>
      <c r="E983" s="3">
        <v>888.587890625</v>
      </c>
      <c r="F983" s="3">
        <v>551.162841796875</v>
      </c>
      <c r="G983" s="3">
        <v>7.5419105589389801E-2</v>
      </c>
      <c r="H983" s="3">
        <v>76.324134826660156</v>
      </c>
      <c r="I983" s="3">
        <v>1460.6475830078125</v>
      </c>
      <c r="J983" s="3">
        <v>1104.2603759765625</v>
      </c>
      <c r="K983" s="3">
        <f t="shared" si="90"/>
        <v>8.6347055001305826</v>
      </c>
      <c r="L983" s="3">
        <f t="shared" si="91"/>
        <v>11.421456382147403</v>
      </c>
      <c r="M983" s="3">
        <f t="shared" si="92"/>
        <v>1.1759570282076084</v>
      </c>
      <c r="N983" s="3">
        <f t="shared" si="93"/>
        <v>20.097223486593109</v>
      </c>
      <c r="O983" s="3">
        <f t="shared" si="94"/>
        <v>0.75600739618699397</v>
      </c>
      <c r="P983" s="4">
        <f t="shared" si="95"/>
        <v>316.40364324785833</v>
      </c>
    </row>
    <row r="984" spans="1:16" x14ac:dyDescent="0.15">
      <c r="A984" t="s">
        <v>31</v>
      </c>
      <c r="B984" s="1">
        <v>2018</v>
      </c>
      <c r="C984" s="3">
        <v>1561.2508544921875</v>
      </c>
      <c r="D984" s="3">
        <v>1267.7197265625</v>
      </c>
      <c r="E984" s="3">
        <v>42.083858489990234</v>
      </c>
      <c r="F984" s="3">
        <v>48.192806243896484</v>
      </c>
      <c r="G984" s="3">
        <v>7.5419105589389801E-2</v>
      </c>
      <c r="H984" s="3">
        <v>145.2572021484375</v>
      </c>
      <c r="I984" s="3">
        <v>65.097663879394531</v>
      </c>
      <c r="J984" s="3">
        <v>59.937850952148438</v>
      </c>
      <c r="K984" s="3">
        <f t="shared" si="90"/>
        <v>23.98320863533127</v>
      </c>
      <c r="L984" s="3">
        <f t="shared" si="91"/>
        <v>26.047828370400147</v>
      </c>
      <c r="M984" s="3">
        <f t="shared" si="92"/>
        <v>1.0881016935058232</v>
      </c>
      <c r="N984" s="3">
        <f t="shared" si="93"/>
        <v>8.067419742601734</v>
      </c>
      <c r="O984" s="3">
        <f t="shared" si="94"/>
        <v>0.92073735646173727</v>
      </c>
      <c r="P984" s="4">
        <f t="shared" si="95"/>
        <v>552.14936365677181</v>
      </c>
    </row>
    <row r="985" spans="1:16" x14ac:dyDescent="0.15">
      <c r="A985" t="s">
        <v>32</v>
      </c>
      <c r="B985" s="1">
        <v>2018</v>
      </c>
      <c r="C985" s="3">
        <v>14288.7529296875</v>
      </c>
      <c r="D985" s="3">
        <v>9038.4521484375</v>
      </c>
      <c r="E985" s="3">
        <v>213.58689880371094</v>
      </c>
      <c r="F985" s="3">
        <v>370.00613403320312</v>
      </c>
      <c r="G985" s="3">
        <v>7.5419105589389801E-2</v>
      </c>
      <c r="H985" s="3">
        <v>190.73490905761719</v>
      </c>
      <c r="I985" s="3">
        <v>601.5384521484375</v>
      </c>
      <c r="J985" s="3">
        <v>505.36187744140625</v>
      </c>
      <c r="K985" s="3">
        <f t="shared" si="90"/>
        <v>23.753681711708037</v>
      </c>
      <c r="L985" s="3">
        <f t="shared" si="91"/>
        <v>28.274299205214973</v>
      </c>
      <c r="M985" s="3">
        <f t="shared" si="92"/>
        <v>1.3793644706180943</v>
      </c>
      <c r="N985" s="3">
        <f t="shared" si="93"/>
        <v>25.478483412784126</v>
      </c>
      <c r="O985" s="3">
        <f t="shared" si="94"/>
        <v>0.84011566614980349</v>
      </c>
      <c r="P985" s="4">
        <f t="shared" si="95"/>
        <v>891.98712924667234</v>
      </c>
    </row>
    <row r="986" spans="1:16" x14ac:dyDescent="0.15">
      <c r="A986" t="s">
        <v>33</v>
      </c>
      <c r="B986" s="1">
        <v>2018</v>
      </c>
      <c r="C986" s="3">
        <v>24107.33984375</v>
      </c>
      <c r="D986" s="3">
        <v>19812.296875</v>
      </c>
      <c r="E986" s="3">
        <v>103.70127105712891</v>
      </c>
      <c r="F986" s="3">
        <v>186.36061096191406</v>
      </c>
      <c r="G986" s="3">
        <v>7.5419105589389801E-2</v>
      </c>
      <c r="H986" s="3">
        <v>514.73541259765625</v>
      </c>
      <c r="I986" s="3">
        <v>407.8653564453125</v>
      </c>
      <c r="J986" s="3">
        <v>336.04794311523438</v>
      </c>
      <c r="K986" s="3">
        <f t="shared" si="90"/>
        <v>59.106122799577285</v>
      </c>
      <c r="L986" s="3">
        <f t="shared" si="91"/>
        <v>71.737799137438373</v>
      </c>
      <c r="M986" s="3">
        <f t="shared" si="92"/>
        <v>1.1668655941341697</v>
      </c>
      <c r="N986" s="3">
        <f t="shared" si="93"/>
        <v>34.381519806508031</v>
      </c>
      <c r="O986" s="3">
        <f t="shared" si="94"/>
        <v>0.82391881978898207</v>
      </c>
      <c r="P986" s="4">
        <f t="shared" si="95"/>
        <v>7744.3110659973327</v>
      </c>
    </row>
    <row r="987" spans="1:16" x14ac:dyDescent="0.15">
      <c r="A987" t="s">
        <v>34</v>
      </c>
      <c r="B987" s="1">
        <v>2018</v>
      </c>
      <c r="C987" s="3">
        <v>6159.10107421875</v>
      </c>
      <c r="D987" s="3">
        <v>3853.162109375</v>
      </c>
      <c r="E987" s="3">
        <v>9.2011308670043945</v>
      </c>
      <c r="F987" s="3">
        <v>92.840919494628906</v>
      </c>
      <c r="G987" s="3">
        <v>7.5419105589389801E-2</v>
      </c>
      <c r="H987" s="3">
        <v>116.14542388916016</v>
      </c>
      <c r="I987" s="3">
        <v>250.79100036621094</v>
      </c>
      <c r="J987" s="3">
        <v>205.49263000488281</v>
      </c>
      <c r="K987" s="3">
        <f t="shared" si="90"/>
        <v>24.558700532415777</v>
      </c>
      <c r="L987" s="3">
        <f t="shared" si="91"/>
        <v>29.972369685824745</v>
      </c>
      <c r="M987" s="3">
        <f t="shared" si="92"/>
        <v>1.4261645507830953</v>
      </c>
      <c r="N987" s="3">
        <f t="shared" si="93"/>
        <v>29.460677078773159</v>
      </c>
      <c r="O987" s="3">
        <f t="shared" si="94"/>
        <v>0.81937800680573714</v>
      </c>
      <c r="P987" s="4">
        <f t="shared" si="95"/>
        <v>291.5446353969844</v>
      </c>
    </row>
    <row r="988" spans="1:16" x14ac:dyDescent="0.15">
      <c r="A988" t="s">
        <v>35</v>
      </c>
      <c r="B988" s="1">
        <v>2018</v>
      </c>
      <c r="C988" s="3">
        <v>456431.65625</v>
      </c>
      <c r="D988" s="3">
        <v>152226.53125</v>
      </c>
      <c r="E988" s="3">
        <v>1163.0379638671875</v>
      </c>
      <c r="F988" s="3">
        <v>28112.169921875</v>
      </c>
      <c r="G988" s="3">
        <v>390.59555053710938</v>
      </c>
      <c r="H988" s="3">
        <v>25801.78125</v>
      </c>
      <c r="I988" s="3">
        <v>29582.779296875</v>
      </c>
      <c r="J988" s="3">
        <v>24227.01171875</v>
      </c>
      <c r="K988" s="3">
        <f t="shared" si="90"/>
        <v>15.428964657766809</v>
      </c>
      <c r="L988" s="3">
        <f t="shared" si="91"/>
        <v>18.839783525458653</v>
      </c>
      <c r="M988" s="3">
        <f t="shared" si="92"/>
        <v>2.2028622856000148</v>
      </c>
      <c r="N988" s="3">
        <f t="shared" si="93"/>
        <v>8.4050357437497105</v>
      </c>
      <c r="O988" s="3">
        <f t="shared" si="94"/>
        <v>0.81895657861021998</v>
      </c>
      <c r="P988" s="4">
        <f t="shared" si="95"/>
        <v>433.94957626165001</v>
      </c>
    </row>
    <row r="989" spans="1:16" x14ac:dyDescent="0.15">
      <c r="A989" t="s">
        <v>52</v>
      </c>
      <c r="B989" s="1">
        <v>2018</v>
      </c>
      <c r="C989" s="3">
        <v>1449.1781005859375</v>
      </c>
      <c r="D989" s="3">
        <v>196.76844787597656</v>
      </c>
      <c r="E989" s="3">
        <v>873.50408935546875</v>
      </c>
      <c r="F989" s="3">
        <v>48.796161651611328</v>
      </c>
      <c r="G989" s="3">
        <v>65.991714477539062</v>
      </c>
      <c r="H989" s="3">
        <v>495.57894897460938</v>
      </c>
      <c r="I989" s="3">
        <v>59.397869110107422</v>
      </c>
      <c r="J989" s="3">
        <v>51.958137512207031</v>
      </c>
      <c r="K989" s="3">
        <f t="shared" si="90"/>
        <v>24.397812956884987</v>
      </c>
      <c r="L989" s="3">
        <f t="shared" si="91"/>
        <v>27.891263428090895</v>
      </c>
      <c r="M989" s="3">
        <f t="shared" si="92"/>
        <v>1.2264244191830307</v>
      </c>
      <c r="N989" s="3">
        <f t="shared" si="93"/>
        <v>2.3742740283100794</v>
      </c>
      <c r="O989" s="3">
        <f t="shared" si="94"/>
        <v>0.87474750004736435</v>
      </c>
      <c r="P989" s="4">
        <f t="shared" si="95"/>
        <v>1.3777971226703898</v>
      </c>
    </row>
    <row r="990" spans="1:16" x14ac:dyDescent="0.15">
      <c r="A990" t="s">
        <v>61</v>
      </c>
      <c r="B990" s="1">
        <v>2018</v>
      </c>
      <c r="C990" s="3">
        <v>5838.720703125</v>
      </c>
      <c r="D990" s="3">
        <v>5081.6640625</v>
      </c>
      <c r="E990" s="3">
        <v>64.106239318847656</v>
      </c>
      <c r="F990" s="3">
        <v>38.991676330566406</v>
      </c>
      <c r="G990" s="3">
        <v>7.5419105589389801E-2</v>
      </c>
      <c r="H990" s="3">
        <v>11.086607933044434</v>
      </c>
      <c r="I990" s="3">
        <v>69.537506103515625</v>
      </c>
      <c r="J990" s="3">
        <v>64.137702941894531</v>
      </c>
      <c r="K990" s="3">
        <f t="shared" si="90"/>
        <v>83.965057568117331</v>
      </c>
      <c r="L990" s="3">
        <f t="shared" si="91"/>
        <v>91.03414115741846</v>
      </c>
      <c r="M990" s="3">
        <f t="shared" si="92"/>
        <v>1.1059344567738871</v>
      </c>
      <c r="N990" s="3">
        <f t="shared" si="93"/>
        <v>116.41654176849087</v>
      </c>
      <c r="O990" s="3">
        <f t="shared" si="94"/>
        <v>0.92234689645638446</v>
      </c>
      <c r="P990" s="4">
        <f t="shared" si="95"/>
        <v>5.5511276230223503</v>
      </c>
    </row>
    <row r="991" spans="1:16" x14ac:dyDescent="0.15">
      <c r="A991" t="s">
        <v>36</v>
      </c>
      <c r="B991" s="1">
        <v>2018</v>
      </c>
      <c r="C991" s="3">
        <v>14563.4287109375</v>
      </c>
      <c r="D991" s="3">
        <v>9419.6201171875</v>
      </c>
      <c r="E991" s="3">
        <v>1105.4932861328125</v>
      </c>
      <c r="F991" s="3">
        <v>467.07052612304688</v>
      </c>
      <c r="G991" s="3">
        <v>7.5419105589389801E-2</v>
      </c>
      <c r="H991" s="3">
        <v>790.3922119140625</v>
      </c>
      <c r="I991" s="3">
        <v>671.13592529296875</v>
      </c>
      <c r="J991" s="3">
        <v>516.58148193359375</v>
      </c>
      <c r="K991" s="3">
        <f t="shared" si="90"/>
        <v>21.69967090434054</v>
      </c>
      <c r="L991" s="3">
        <f t="shared" si="91"/>
        <v>28.191929483081278</v>
      </c>
      <c r="M991" s="3">
        <f t="shared" si="92"/>
        <v>1.2433739500295513</v>
      </c>
      <c r="N991" s="3">
        <f t="shared" si="93"/>
        <v>11.58090402920865</v>
      </c>
      <c r="O991" s="3">
        <f t="shared" si="94"/>
        <v>0.76971215884188016</v>
      </c>
      <c r="P991" s="4">
        <f t="shared" si="95"/>
        <v>757.28859020868788</v>
      </c>
    </row>
    <row r="992" spans="1:16" x14ac:dyDescent="0.15">
      <c r="A992" t="s">
        <v>67</v>
      </c>
      <c r="B992" s="1">
        <v>2018</v>
      </c>
      <c r="C992" s="3">
        <v>35112.26953125</v>
      </c>
      <c r="D992" s="3">
        <v>22347.5859375</v>
      </c>
      <c r="E992" s="3">
        <v>799.74420166015625</v>
      </c>
      <c r="F992" s="3">
        <v>967.62713623046875</v>
      </c>
      <c r="G992" s="3">
        <v>7.5419105589389801E-2</v>
      </c>
      <c r="H992" s="3">
        <v>141.41082763671875</v>
      </c>
      <c r="I992" s="3">
        <v>2540.18896484375</v>
      </c>
      <c r="J992" s="3">
        <v>2074.065673828125</v>
      </c>
      <c r="K992" s="3">
        <f t="shared" si="90"/>
        <v>13.822699813755705</v>
      </c>
      <c r="L992" s="3">
        <f t="shared" si="91"/>
        <v>16.929198517828471</v>
      </c>
      <c r="M992" s="3">
        <f t="shared" si="92"/>
        <v>1.2647790035130697</v>
      </c>
      <c r="N992" s="3">
        <f t="shared" si="93"/>
        <v>31.657962179788996</v>
      </c>
      <c r="O992" s="3">
        <f t="shared" si="94"/>
        <v>0.81650054485442713</v>
      </c>
      <c r="P992" s="4">
        <f t="shared" si="95"/>
        <v>1825.814622375151</v>
      </c>
    </row>
    <row r="993" spans="1:16" x14ac:dyDescent="0.15">
      <c r="A993" t="s">
        <v>37</v>
      </c>
      <c r="B993" s="1">
        <v>2018</v>
      </c>
      <c r="C993" s="3">
        <v>685.03173828125</v>
      </c>
      <c r="D993" s="3">
        <v>181.60920715332031</v>
      </c>
      <c r="E993" s="3">
        <v>63.879981994628906</v>
      </c>
      <c r="F993" s="3">
        <v>7.5419106483459473</v>
      </c>
      <c r="G993" s="3">
        <v>13.424600601196289</v>
      </c>
      <c r="H993" s="3">
        <v>10.256998062133789</v>
      </c>
      <c r="I993" s="3">
        <v>79.797134399414062</v>
      </c>
      <c r="J993" s="3">
        <v>67.377586364746094</v>
      </c>
      <c r="K993" s="3">
        <f t="shared" si="90"/>
        <v>8.5846658960510247</v>
      </c>
      <c r="L993" s="3">
        <f t="shared" si="91"/>
        <v>10.16705666143717</v>
      </c>
      <c r="M993" s="3">
        <f t="shared" si="92"/>
        <v>1.7445752486766146</v>
      </c>
      <c r="N993" s="3">
        <f t="shared" si="93"/>
        <v>21.939613880143913</v>
      </c>
      <c r="O993" s="3">
        <f t="shared" si="94"/>
        <v>0.84436097701825286</v>
      </c>
      <c r="P993" s="4">
        <f t="shared" si="95"/>
        <v>204.98576558765177</v>
      </c>
    </row>
    <row r="994" spans="1:16" x14ac:dyDescent="0.15">
      <c r="A994" t="s">
        <v>38</v>
      </c>
      <c r="B994" s="1">
        <v>2018</v>
      </c>
      <c r="C994" s="3">
        <v>10807.5576171875</v>
      </c>
      <c r="D994" s="3">
        <v>6522.39501953125</v>
      </c>
      <c r="E994" s="3">
        <v>586.98687744140625</v>
      </c>
      <c r="F994" s="3">
        <v>218.41372680664062</v>
      </c>
      <c r="G994" s="3">
        <v>7.5419105589389801E-2</v>
      </c>
      <c r="H994" s="3">
        <v>709.24127197265625</v>
      </c>
      <c r="I994" s="3">
        <v>626.737548828125</v>
      </c>
      <c r="J994" s="3">
        <v>529.84100341796875</v>
      </c>
      <c r="K994" s="3">
        <f t="shared" si="90"/>
        <v>17.244152097469652</v>
      </c>
      <c r="L994" s="3">
        <f t="shared" si="91"/>
        <v>20.397737335292419</v>
      </c>
      <c r="M994" s="3">
        <f t="shared" si="92"/>
        <v>1.3074775379803525</v>
      </c>
      <c r="N994" s="3">
        <f t="shared" si="93"/>
        <v>11.649459162746254</v>
      </c>
      <c r="O994" s="3">
        <f t="shared" si="94"/>
        <v>0.84539534037599373</v>
      </c>
      <c r="P994" s="4">
        <f t="shared" si="95"/>
        <v>100.49266831706677</v>
      </c>
    </row>
    <row r="995" spans="1:16" x14ac:dyDescent="0.15">
      <c r="A995" t="s">
        <v>39</v>
      </c>
      <c r="B995" s="1">
        <v>2018</v>
      </c>
      <c r="C995" s="3">
        <v>985.8031005859375</v>
      </c>
      <c r="D995" s="3">
        <v>1041.9903564453125</v>
      </c>
      <c r="E995" s="3">
        <v>4.9022417068481445</v>
      </c>
      <c r="F995" s="3">
        <v>44.648109436035156</v>
      </c>
      <c r="G995" s="3">
        <v>1.13128662109375</v>
      </c>
      <c r="H995" s="3">
        <v>59.958187103271484</v>
      </c>
      <c r="I995" s="3">
        <v>25.1990966796875</v>
      </c>
      <c r="J995" s="3">
        <v>24.119134902954102</v>
      </c>
      <c r="K995" s="3">
        <f t="shared" si="90"/>
        <v>39.120572975958069</v>
      </c>
      <c r="L995" s="3">
        <f t="shared" si="91"/>
        <v>40.872241253777169</v>
      </c>
      <c r="M995" s="3">
        <f t="shared" si="92"/>
        <v>0.89928239517978958</v>
      </c>
      <c r="N995" s="3">
        <f t="shared" si="93"/>
        <v>9.3231098264323577</v>
      </c>
      <c r="O995" s="3">
        <f t="shared" si="94"/>
        <v>0.95714283767941832</v>
      </c>
      <c r="P995" s="4">
        <f t="shared" si="95"/>
        <v>97.762622150330031</v>
      </c>
    </row>
    <row r="996" spans="1:16" x14ac:dyDescent="0.15">
      <c r="A996" t="s">
        <v>40</v>
      </c>
      <c r="B996" s="1">
        <v>2018</v>
      </c>
      <c r="C996" s="3">
        <v>358783.75</v>
      </c>
      <c r="D996" s="3">
        <v>194045.8125</v>
      </c>
      <c r="E996" s="3">
        <v>50100.91015625</v>
      </c>
      <c r="F996" s="3">
        <v>21434.109375</v>
      </c>
      <c r="G996" s="3">
        <v>1553.633544921875</v>
      </c>
      <c r="H996" s="3">
        <v>25506.740234375</v>
      </c>
      <c r="I996" s="3">
        <v>5159.81494140625</v>
      </c>
      <c r="J996" s="3">
        <v>7595.7275390625</v>
      </c>
      <c r="K996" s="3">
        <f t="shared" si="90"/>
        <v>69.534228276453945</v>
      </c>
      <c r="L996" s="3">
        <f t="shared" si="91"/>
        <v>47.23494203219969</v>
      </c>
      <c r="M996" s="3">
        <f t="shared" si="92"/>
        <v>1.3965768258565636</v>
      </c>
      <c r="N996" s="3">
        <f t="shared" si="93"/>
        <v>7.39844466139464</v>
      </c>
      <c r="O996" s="3">
        <f t="shared" si="94"/>
        <v>1.4720930159933932</v>
      </c>
      <c r="P996" s="4">
        <f t="shared" si="95"/>
        <v>8060.4052289417159</v>
      </c>
    </row>
    <row r="997" spans="1:16" x14ac:dyDescent="0.15">
      <c r="A997" t="s">
        <v>65</v>
      </c>
      <c r="B997" s="1">
        <v>2018</v>
      </c>
      <c r="C997" s="3">
        <v>4017.651123046875</v>
      </c>
      <c r="D997" s="3">
        <v>3650.510986328125</v>
      </c>
      <c r="E997" s="3">
        <v>43.290565490722656</v>
      </c>
      <c r="F997" s="3">
        <v>23.379922866821289</v>
      </c>
      <c r="G997" s="3">
        <v>7.5419105589389801E-2</v>
      </c>
      <c r="H997" s="3">
        <v>26.396686553955078</v>
      </c>
      <c r="I997" s="3">
        <v>74.937309265136719</v>
      </c>
      <c r="J997" s="3">
        <v>68.877532958984375</v>
      </c>
      <c r="K997" s="3">
        <f t="shared" si="90"/>
        <v>53.613495900045848</v>
      </c>
      <c r="L997" s="3">
        <f t="shared" si="91"/>
        <v>58.330357526587534</v>
      </c>
      <c r="M997" s="3">
        <f t="shared" si="92"/>
        <v>1.0469131644536878</v>
      </c>
      <c r="N997" s="3">
        <f t="shared" si="93"/>
        <v>80.591527402380791</v>
      </c>
      <c r="O997" s="3">
        <f t="shared" si="94"/>
        <v>0.91913538976009712</v>
      </c>
      <c r="P997" s="4">
        <f t="shared" si="95"/>
        <v>90.260208608306769</v>
      </c>
    </row>
    <row r="998" spans="1:16" x14ac:dyDescent="0.15">
      <c r="A998" t="s">
        <v>41</v>
      </c>
      <c r="B998" s="1">
        <v>2018</v>
      </c>
      <c r="C998" s="3">
        <v>1809.832275390625</v>
      </c>
      <c r="D998" s="3">
        <v>1316.8929443359375</v>
      </c>
      <c r="E998" s="3">
        <v>245.86628723144531</v>
      </c>
      <c r="F998" s="3">
        <v>6.7877192497253418</v>
      </c>
      <c r="G998" s="3">
        <v>7.5419105589389801E-2</v>
      </c>
      <c r="H998" s="3">
        <v>4.8268227577209473</v>
      </c>
      <c r="I998" s="3">
        <v>58.677894592285156</v>
      </c>
      <c r="J998" s="3">
        <v>48.058277130126953</v>
      </c>
      <c r="K998" s="3">
        <f t="shared" si="90"/>
        <v>30.843510796799752</v>
      </c>
      <c r="L998" s="3">
        <f t="shared" si="91"/>
        <v>37.659116877830613</v>
      </c>
      <c r="M998" s="3">
        <f t="shared" si="92"/>
        <v>1.0840594540268225</v>
      </c>
      <c r="N998" s="3">
        <f t="shared" si="93"/>
        <v>154.81935807061407</v>
      </c>
      <c r="O998" s="3">
        <f t="shared" si="94"/>
        <v>0.81901843043369105</v>
      </c>
      <c r="P998" s="4">
        <f t="shared" si="95"/>
        <v>548.29346909990295</v>
      </c>
    </row>
    <row r="999" spans="1:16" x14ac:dyDescent="0.15">
      <c r="A999" t="s">
        <v>42</v>
      </c>
      <c r="B999" s="1">
        <v>2018</v>
      </c>
      <c r="C999" s="3">
        <v>1810.7373046875</v>
      </c>
      <c r="D999" s="3">
        <v>1284.915283203125</v>
      </c>
      <c r="E999" s="3">
        <v>444.7464599609375</v>
      </c>
      <c r="F999" s="3">
        <v>49.852027893066406</v>
      </c>
      <c r="G999" s="3">
        <v>7.5419105589389801E-2</v>
      </c>
      <c r="H999" s="3">
        <v>2271.849609375</v>
      </c>
      <c r="I999" s="3">
        <v>85.676925659179688</v>
      </c>
      <c r="J999" s="3">
        <v>76.5572509765625</v>
      </c>
      <c r="K999" s="3">
        <f t="shared" si="90"/>
        <v>21.134480383791551</v>
      </c>
      <c r="L999" s="3">
        <f t="shared" si="91"/>
        <v>23.652067982977151</v>
      </c>
      <c r="M999" s="3">
        <f t="shared" si="92"/>
        <v>0.95710196620071331</v>
      </c>
      <c r="N999" s="3">
        <f t="shared" si="93"/>
        <v>0.77989284101017864</v>
      </c>
      <c r="O999" s="3">
        <f t="shared" si="94"/>
        <v>0.89355740052000709</v>
      </c>
      <c r="P999" s="4">
        <f t="shared" si="95"/>
        <v>4453.0786986764333</v>
      </c>
    </row>
    <row r="1000" spans="1:16" x14ac:dyDescent="0.15">
      <c r="A1000" t="s">
        <v>1</v>
      </c>
      <c r="B1000" s="1">
        <v>2019</v>
      </c>
      <c r="C1000" s="3">
        <v>21020.22265625</v>
      </c>
      <c r="D1000" s="3">
        <v>11310.7919921875</v>
      </c>
      <c r="E1000" s="3">
        <v>2215.834228515625</v>
      </c>
      <c r="F1000" s="3">
        <v>575.0924072265625</v>
      </c>
      <c r="G1000" s="3">
        <v>7.4023991823196411E-2</v>
      </c>
      <c r="H1000" s="3">
        <v>139.6092529296875</v>
      </c>
      <c r="I1000" s="3">
        <v>525.6876220703125</v>
      </c>
      <c r="J1000" s="3">
        <v>474.03280639648438</v>
      </c>
      <c r="K1000" s="3">
        <f t="shared" si="90"/>
        <v>39.986147236007156</v>
      </c>
      <c r="L1000" s="3">
        <f t="shared" si="91"/>
        <v>44.343392213805004</v>
      </c>
      <c r="M1000" s="3">
        <f t="shared" si="92"/>
        <v>1.447041239199063</v>
      </c>
      <c r="N1000" s="3">
        <f t="shared" si="93"/>
        <v>29.408138976221025</v>
      </c>
      <c r="O1000" s="3">
        <f t="shared" si="94"/>
        <v>0.90173857343188668</v>
      </c>
      <c r="P1000" s="4">
        <f t="shared" si="95"/>
        <v>1127.9089260792391</v>
      </c>
    </row>
    <row r="1001" spans="1:16" x14ac:dyDescent="0.15">
      <c r="A1001" t="s">
        <v>2</v>
      </c>
      <c r="B1001" s="1">
        <v>2019</v>
      </c>
      <c r="C1001" s="3">
        <v>43440.7578125</v>
      </c>
      <c r="D1001" s="3">
        <v>36504.04296875</v>
      </c>
      <c r="E1001" s="3">
        <v>353.90869140625</v>
      </c>
      <c r="F1001" s="3">
        <v>393.28945922851562</v>
      </c>
      <c r="G1001" s="3">
        <v>7.4023991823196411E-2</v>
      </c>
      <c r="H1001" s="3">
        <v>176.54722595214844</v>
      </c>
      <c r="I1001" s="3">
        <v>454.2501220703125</v>
      </c>
      <c r="J1001" s="3">
        <v>429.26144409179688</v>
      </c>
      <c r="K1001" s="3">
        <f t="shared" si="90"/>
        <v>95.631802176546003</v>
      </c>
      <c r="L1001" s="3">
        <f t="shared" si="91"/>
        <v>101.19883444088275</v>
      </c>
      <c r="M1001" s="3">
        <f t="shared" si="92"/>
        <v>1.1510088401185075</v>
      </c>
      <c r="N1001" s="3">
        <f t="shared" si="93"/>
        <v>76.223796312892873</v>
      </c>
      <c r="O1001" s="3">
        <f t="shared" si="94"/>
        <v>0.9449891661786991</v>
      </c>
      <c r="P1001" s="4">
        <f t="shared" si="95"/>
        <v>8186.1145072953877</v>
      </c>
    </row>
    <row r="1002" spans="1:16" x14ac:dyDescent="0.15">
      <c r="A1002" t="s">
        <v>53</v>
      </c>
      <c r="B1002" s="1">
        <v>2019</v>
      </c>
      <c r="C1002" s="3">
        <v>8358.9375</v>
      </c>
      <c r="D1002" s="3">
        <v>6511.74267578125</v>
      </c>
      <c r="E1002" s="3">
        <v>123.17591857910156</v>
      </c>
      <c r="F1002" s="3">
        <v>53.741416931152344</v>
      </c>
      <c r="G1002" s="3">
        <v>7.4023991823196411E-2</v>
      </c>
      <c r="H1002" s="3">
        <v>20.060501098632812</v>
      </c>
      <c r="I1002" s="3">
        <v>95.732070922851562</v>
      </c>
      <c r="J1002" s="3">
        <v>86.881912231445312</v>
      </c>
      <c r="K1002" s="3">
        <f t="shared" si="90"/>
        <v>87.315958167626917</v>
      </c>
      <c r="L1002" s="3">
        <f t="shared" si="91"/>
        <v>96.210330612113722</v>
      </c>
      <c r="M1002" s="3">
        <f t="shared" si="92"/>
        <v>1.2260942511032746</v>
      </c>
      <c r="N1002" s="3">
        <f t="shared" si="93"/>
        <v>113.1483033753404</v>
      </c>
      <c r="O1002" s="3">
        <f t="shared" si="94"/>
        <v>0.90755283358971306</v>
      </c>
      <c r="P1002" s="4">
        <f t="shared" si="95"/>
        <v>1575.1847568974874</v>
      </c>
    </row>
    <row r="1003" spans="1:16" x14ac:dyDescent="0.15">
      <c r="A1003" t="s">
        <v>56</v>
      </c>
      <c r="B1003" s="1">
        <v>2019</v>
      </c>
      <c r="C1003" s="3">
        <v>53.075202941894531</v>
      </c>
      <c r="D1003" s="3">
        <v>50.854480743408203</v>
      </c>
      <c r="E1003" s="3">
        <v>0.59219193458557129</v>
      </c>
      <c r="F1003" s="3">
        <v>3.7011995315551758</v>
      </c>
      <c r="G1003" s="3">
        <v>7.4023991823196411E-2</v>
      </c>
      <c r="H1003" s="3">
        <v>103.18944549560547</v>
      </c>
      <c r="I1003" s="3">
        <v>1.5039478540420532</v>
      </c>
      <c r="J1003" s="3">
        <v>0.63628566265106201</v>
      </c>
      <c r="K1003" s="3">
        <f t="shared" si="90"/>
        <v>35.290587236284885</v>
      </c>
      <c r="L1003" s="3">
        <f t="shared" si="91"/>
        <v>83.4141110782829</v>
      </c>
      <c r="M1003" s="3">
        <f t="shared" si="92"/>
        <v>0.99045096481343242</v>
      </c>
      <c r="N1003" s="3">
        <f t="shared" si="93"/>
        <v>0.49619377527803005</v>
      </c>
      <c r="O1003" s="3">
        <f t="shared" si="94"/>
        <v>0.42307694441729643</v>
      </c>
      <c r="P1003" s="4">
        <f t="shared" si="95"/>
        <v>10.001659976918472</v>
      </c>
    </row>
    <row r="1004" spans="1:16" x14ac:dyDescent="0.15">
      <c r="A1004" t="s">
        <v>3</v>
      </c>
      <c r="B1004" s="1">
        <v>2019</v>
      </c>
      <c r="C1004" s="3">
        <v>23.021461486816406</v>
      </c>
      <c r="D1004" s="3">
        <v>7.4023990631103516</v>
      </c>
      <c r="E1004" s="3">
        <v>1.9246237277984619</v>
      </c>
      <c r="F1004" s="3">
        <v>3.4051036834716797</v>
      </c>
      <c r="G1004" s="3">
        <v>7.4023991823196411E-2</v>
      </c>
      <c r="H1004" s="3">
        <v>92.529991149902344</v>
      </c>
      <c r="I1004" s="3">
        <v>3.5863373279571533</v>
      </c>
      <c r="J1004" s="3">
        <v>3.2971165180206299</v>
      </c>
      <c r="K1004" s="3">
        <f t="shared" si="90"/>
        <v>6.4192125228582091</v>
      </c>
      <c r="L1004" s="3">
        <f t="shared" si="91"/>
        <v>6.9823014628057383</v>
      </c>
      <c r="M1004" s="3">
        <f t="shared" si="92"/>
        <v>1.4201594439506831</v>
      </c>
      <c r="N1004" s="3">
        <f t="shared" si="93"/>
        <v>0.23978411393121246</v>
      </c>
      <c r="O1004" s="3">
        <f t="shared" si="94"/>
        <v>0.91935482262588242</v>
      </c>
      <c r="P1004" s="4">
        <f t="shared" si="95"/>
        <v>31.779634642611558</v>
      </c>
    </row>
    <row r="1005" spans="1:16" x14ac:dyDescent="0.15">
      <c r="A1005" t="s">
        <v>50</v>
      </c>
      <c r="B1005" s="1">
        <v>2019</v>
      </c>
      <c r="C1005" s="3">
        <v>21698.50390625</v>
      </c>
      <c r="D1005" s="3">
        <v>19310.638671875</v>
      </c>
      <c r="E1005" s="3">
        <v>1156.40283203125</v>
      </c>
      <c r="F1005" s="3">
        <v>1147.5198974609375</v>
      </c>
      <c r="G1005" s="3">
        <v>0.59219193458557129</v>
      </c>
      <c r="H1005" s="3">
        <v>6519.88525390625</v>
      </c>
      <c r="I1005" s="3">
        <v>251.04360961914062</v>
      </c>
      <c r="J1005" s="3">
        <v>234.44233703613281</v>
      </c>
      <c r="K1005" s="3">
        <f t="shared" si="90"/>
        <v>86.433205526198805</v>
      </c>
      <c r="L1005" s="3">
        <f t="shared" si="91"/>
        <v>92.553692223712034</v>
      </c>
      <c r="M1005" s="3">
        <f t="shared" si="92"/>
        <v>1.0356031728128572</v>
      </c>
      <c r="N1005" s="3">
        <f t="shared" si="93"/>
        <v>2.8297484903544334</v>
      </c>
      <c r="O1005" s="3">
        <f t="shared" si="94"/>
        <v>0.93387096127165448</v>
      </c>
      <c r="P1005" s="4">
        <f t="shared" si="95"/>
        <v>29953.377496333058</v>
      </c>
    </row>
    <row r="1006" spans="1:16" x14ac:dyDescent="0.15">
      <c r="A1006" t="s">
        <v>45</v>
      </c>
      <c r="B1006" s="1">
        <v>2019</v>
      </c>
      <c r="C1006" s="3">
        <v>6373.4658203125</v>
      </c>
      <c r="D1006" s="3">
        <v>4412.5703125</v>
      </c>
      <c r="E1006" s="3">
        <v>312.38125610351562</v>
      </c>
      <c r="F1006" s="3">
        <v>257.60348510742188</v>
      </c>
      <c r="G1006" s="3">
        <v>7.4023991823196411E-2</v>
      </c>
      <c r="H1006" s="3">
        <v>21.466957092285156</v>
      </c>
      <c r="I1006" s="3">
        <v>430.3604736328125</v>
      </c>
      <c r="J1006" s="3">
        <v>399.70306396484375</v>
      </c>
      <c r="K1006" s="3">
        <f t="shared" si="90"/>
        <v>14.809598489638246</v>
      </c>
      <c r="L1006" s="3">
        <f t="shared" si="91"/>
        <v>15.94550153579279</v>
      </c>
      <c r="M1006" s="3">
        <f t="shared" si="92"/>
        <v>1.1473354614639437</v>
      </c>
      <c r="N1006" s="3">
        <f t="shared" si="93"/>
        <v>22.832141031731773</v>
      </c>
      <c r="O1006" s="3">
        <f t="shared" si="94"/>
        <v>0.92876341684174757</v>
      </c>
      <c r="P1006" s="4">
        <f t="shared" si="95"/>
        <v>8798.1562461920657</v>
      </c>
    </row>
    <row r="1007" spans="1:16" x14ac:dyDescent="0.15">
      <c r="A1007" t="s">
        <v>54</v>
      </c>
      <c r="B1007" s="1">
        <v>2019</v>
      </c>
      <c r="C1007" s="3">
        <v>384.18450927734375</v>
      </c>
      <c r="D1007" s="3">
        <v>268.33697509765625</v>
      </c>
      <c r="E1007" s="3">
        <v>0.37011995911598206</v>
      </c>
      <c r="F1007" s="3">
        <v>2.2947437763214111</v>
      </c>
      <c r="G1007" s="3">
        <v>7.4023991823196411E-2</v>
      </c>
      <c r="H1007" s="3">
        <v>24.42791748046875</v>
      </c>
      <c r="I1007" s="3">
        <v>7.4618954658508301</v>
      </c>
      <c r="J1007" s="3">
        <v>7.0569863319396973</v>
      </c>
      <c r="K1007" s="3">
        <f t="shared" si="90"/>
        <v>51.486182168532665</v>
      </c>
      <c r="L1007" s="3">
        <f t="shared" si="91"/>
        <v>54.440307973750322</v>
      </c>
      <c r="M1007" s="3">
        <f t="shared" si="92"/>
        <v>1.3564592963682263</v>
      </c>
      <c r="N1007" s="3">
        <f t="shared" si="93"/>
        <v>14.337016153788053</v>
      </c>
      <c r="O1007" s="3">
        <f t="shared" si="94"/>
        <v>0.94573642370572075</v>
      </c>
      <c r="P1007" s="4">
        <f t="shared" si="95"/>
        <v>530.34180072263473</v>
      </c>
    </row>
    <row r="1008" spans="1:16" x14ac:dyDescent="0.15">
      <c r="A1008" t="s">
        <v>46</v>
      </c>
      <c r="B1008" s="1">
        <v>2019</v>
      </c>
      <c r="C1008" s="3">
        <v>1781.3133544921875</v>
      </c>
      <c r="D1008" s="3">
        <v>1223.9127197265625</v>
      </c>
      <c r="E1008" s="3">
        <v>170.10713195800781</v>
      </c>
      <c r="F1008" s="3">
        <v>155.59843444824219</v>
      </c>
      <c r="G1008" s="3">
        <v>7.4023991823196411E-2</v>
      </c>
      <c r="H1008" s="3">
        <v>332.73785400390625</v>
      </c>
      <c r="I1008" s="3">
        <v>180.24237060546875</v>
      </c>
      <c r="J1008" s="3">
        <v>165.08720397949219</v>
      </c>
      <c r="K1008" s="3">
        <f t="shared" si="90"/>
        <v>9.8828779742987933</v>
      </c>
      <c r="L1008" s="3">
        <f t="shared" si="91"/>
        <v>10.790135828537441</v>
      </c>
      <c r="M1008" s="3">
        <f t="shared" si="92"/>
        <v>1.0241262207517774</v>
      </c>
      <c r="N1008" s="3">
        <f t="shared" si="93"/>
        <v>3.6471657315723287</v>
      </c>
      <c r="O1008" s="3">
        <f t="shared" si="94"/>
        <v>0.9159178467578547</v>
      </c>
      <c r="P1008" s="4">
        <f t="shared" si="95"/>
        <v>2458.9875678477156</v>
      </c>
    </row>
    <row r="1009" spans="1:16" x14ac:dyDescent="0.15">
      <c r="A1009" t="s">
        <v>63</v>
      </c>
      <c r="B1009" s="1">
        <v>2019</v>
      </c>
      <c r="C1009" s="3">
        <v>1545.472900390625</v>
      </c>
      <c r="D1009" s="3">
        <v>1466.2672119140625</v>
      </c>
      <c r="E1009" s="3">
        <v>1.7765758037567139</v>
      </c>
      <c r="F1009" s="3">
        <v>3.4051036834716797</v>
      </c>
      <c r="G1009" s="3">
        <v>7.4023991823196411E-2</v>
      </c>
      <c r="H1009" s="3">
        <v>14.804798126220703</v>
      </c>
      <c r="I1009" s="3">
        <v>12.320803642272949</v>
      </c>
      <c r="J1009" s="3">
        <v>11.106077194213867</v>
      </c>
      <c r="K1009" s="3">
        <f t="shared" si="90"/>
        <v>125.43604664618412</v>
      </c>
      <c r="L1009" s="3">
        <f t="shared" si="91"/>
        <v>139.15560583315573</v>
      </c>
      <c r="M1009" s="3">
        <f t="shared" si="92"/>
        <v>1.03620737100292</v>
      </c>
      <c r="N1009" s="3">
        <f t="shared" si="93"/>
        <v>84.526316567228619</v>
      </c>
      <c r="O1009" s="3">
        <f t="shared" si="94"/>
        <v>0.90140850521378912</v>
      </c>
      <c r="P1009" s="4">
        <f t="shared" si="95"/>
        <v>2133.4251151951185</v>
      </c>
    </row>
    <row r="1010" spans="1:16" x14ac:dyDescent="0.15">
      <c r="A1010" t="s">
        <v>4</v>
      </c>
      <c r="B1010" s="1">
        <v>2019</v>
      </c>
      <c r="C1010" s="3">
        <v>655.408447265625</v>
      </c>
      <c r="D1010" s="3">
        <v>498.6256103515625</v>
      </c>
      <c r="E1010" s="3">
        <v>28.795331954956055</v>
      </c>
      <c r="F1010" s="3">
        <v>9.9932384490966797</v>
      </c>
      <c r="G1010" s="3">
        <v>1.036335825920105</v>
      </c>
      <c r="H1010" s="3">
        <v>105.55821228027344</v>
      </c>
      <c r="I1010" s="3">
        <v>6.9991421699523926</v>
      </c>
      <c r="J1010" s="3">
        <v>6.2471680641174316</v>
      </c>
      <c r="K1010" s="3">
        <f t="shared" si="90"/>
        <v>93.641253649528736</v>
      </c>
      <c r="L1010" s="3">
        <f t="shared" si="91"/>
        <v>104.91288861430972</v>
      </c>
      <c r="M1010" s="3">
        <f t="shared" si="92"/>
        <v>1.212221461880425</v>
      </c>
      <c r="N1010" s="3">
        <f t="shared" si="93"/>
        <v>5.6215875318535717</v>
      </c>
      <c r="O1010" s="3">
        <f t="shared" si="94"/>
        <v>0.89256196151248124</v>
      </c>
      <c r="P1010" s="4">
        <f t="shared" si="95"/>
        <v>387.88019333303896</v>
      </c>
    </row>
    <row r="1011" spans="1:16" x14ac:dyDescent="0.15">
      <c r="A1011" t="s">
        <v>5</v>
      </c>
      <c r="B1011" s="1">
        <v>2019</v>
      </c>
      <c r="C1011" s="3">
        <v>4259.2666015625</v>
      </c>
      <c r="D1011" s="3">
        <v>1498.0975341796875</v>
      </c>
      <c r="E1011" s="3">
        <v>1119.9830322265625</v>
      </c>
      <c r="F1011" s="3">
        <v>42.711841583251953</v>
      </c>
      <c r="G1011" s="3">
        <v>308.90213012695312</v>
      </c>
      <c r="H1011" s="3">
        <v>157.67109680175781</v>
      </c>
      <c r="I1011" s="3">
        <v>235.25216674804688</v>
      </c>
      <c r="J1011" s="3">
        <v>183.77085876464844</v>
      </c>
      <c r="K1011" s="3">
        <f t="shared" si="90"/>
        <v>18.105111040801333</v>
      </c>
      <c r="L1011" s="3">
        <f t="shared" si="91"/>
        <v>23.177051194048428</v>
      </c>
      <c r="M1011" s="3">
        <f t="shared" si="92"/>
        <v>1.402410708971356</v>
      </c>
      <c r="N1011" s="3">
        <f t="shared" si="93"/>
        <v>8.3632269330166942</v>
      </c>
      <c r="O1011" s="3">
        <f t="shared" si="94"/>
        <v>0.78116542476510109</v>
      </c>
      <c r="P1011" s="4">
        <f t="shared" si="95"/>
        <v>131.18122198406121</v>
      </c>
    </row>
    <row r="1012" spans="1:16" x14ac:dyDescent="0.15">
      <c r="A1012" t="s">
        <v>57</v>
      </c>
      <c r="B1012" s="1">
        <v>2019</v>
      </c>
      <c r="C1012" s="3">
        <v>2420.4365234375</v>
      </c>
      <c r="D1012" s="3">
        <v>1201.927490234375</v>
      </c>
      <c r="E1012" s="3">
        <v>383.7403564453125</v>
      </c>
      <c r="F1012" s="3">
        <v>119.17862701416016</v>
      </c>
      <c r="G1012" s="3">
        <v>7.4023991823196411E-2</v>
      </c>
      <c r="H1012" s="3">
        <v>592.19195556640625</v>
      </c>
      <c r="I1012" s="3">
        <v>110.65586090087891</v>
      </c>
      <c r="J1012" s="3">
        <v>97.120330810546875</v>
      </c>
      <c r="K1012" s="3">
        <f t="shared" si="90"/>
        <v>21.873550155699661</v>
      </c>
      <c r="L1012" s="3">
        <f t="shared" si="91"/>
        <v>24.922037468746456</v>
      </c>
      <c r="M1012" s="3">
        <f t="shared" si="92"/>
        <v>1.3496024808272566</v>
      </c>
      <c r="N1012" s="3">
        <f t="shared" si="93"/>
        <v>3.4021433307348015</v>
      </c>
      <c r="O1012" s="3">
        <f t="shared" si="94"/>
        <v>0.87767904944089115</v>
      </c>
      <c r="P1012" s="4">
        <f t="shared" si="95"/>
        <v>74.54706422061119</v>
      </c>
    </row>
    <row r="1013" spans="1:16" x14ac:dyDescent="0.15">
      <c r="A1013" t="s">
        <v>55</v>
      </c>
      <c r="B1013" s="1">
        <v>2019</v>
      </c>
      <c r="C1013" s="3">
        <v>9099.546875</v>
      </c>
      <c r="D1013" s="3">
        <v>7159.00830078125</v>
      </c>
      <c r="E1013" s="3">
        <v>60.699672698974609</v>
      </c>
      <c r="F1013" s="3">
        <v>200.38294982910156</v>
      </c>
      <c r="G1013" s="3">
        <v>8.7348308563232422</v>
      </c>
      <c r="H1013" s="3">
        <v>209.04374694824219</v>
      </c>
      <c r="I1013" s="3">
        <v>157.856689453125</v>
      </c>
      <c r="J1013" s="3">
        <v>141.19757080078125</v>
      </c>
      <c r="K1013" s="3">
        <f t="shared" si="90"/>
        <v>57.644353916987974</v>
      </c>
      <c r="L1013" s="3">
        <f t="shared" si="91"/>
        <v>64.445491685113694</v>
      </c>
      <c r="M1013" s="3">
        <f t="shared" si="92"/>
        <v>1.2102453292343021</v>
      </c>
      <c r="N1013" s="3">
        <f t="shared" si="93"/>
        <v>21.760841860544652</v>
      </c>
      <c r="O1013" s="3">
        <f t="shared" si="94"/>
        <v>0.89446681854245635</v>
      </c>
      <c r="P1013" s="4">
        <f t="shared" si="95"/>
        <v>280.25709358645071</v>
      </c>
    </row>
    <row r="1014" spans="1:16" x14ac:dyDescent="0.15">
      <c r="A1014" t="s">
        <v>47</v>
      </c>
      <c r="B1014" s="1">
        <v>2019</v>
      </c>
      <c r="C1014" s="3">
        <v>7874.52392578125</v>
      </c>
      <c r="D1014" s="3">
        <v>6001.19921875</v>
      </c>
      <c r="E1014" s="3">
        <v>261.3046875</v>
      </c>
      <c r="F1014" s="3">
        <v>104.2998046875</v>
      </c>
      <c r="G1014" s="3">
        <v>136.500244140625</v>
      </c>
      <c r="H1014" s="3">
        <v>601.96307373046875</v>
      </c>
      <c r="I1014" s="3">
        <v>172.95401000976562</v>
      </c>
      <c r="J1014" s="3">
        <v>162.02146911621094</v>
      </c>
      <c r="K1014" s="3">
        <f t="shared" si="90"/>
        <v>45.529582837290825</v>
      </c>
      <c r="L1014" s="3">
        <f t="shared" si="91"/>
        <v>48.601731417045706</v>
      </c>
      <c r="M1014" s="3">
        <f t="shared" si="92"/>
        <v>1.1935655218924943</v>
      </c>
      <c r="N1014" s="3">
        <f t="shared" si="93"/>
        <v>9.3436977900439242</v>
      </c>
      <c r="O1014" s="3">
        <f t="shared" si="94"/>
        <v>0.93678931819541278</v>
      </c>
      <c r="P1014" s="4">
        <f t="shared" si="95"/>
        <v>242.52759166279048</v>
      </c>
    </row>
    <row r="1015" spans="1:16" x14ac:dyDescent="0.15">
      <c r="A1015" t="s">
        <v>6</v>
      </c>
      <c r="B1015" s="1">
        <v>2019</v>
      </c>
      <c r="C1015" s="3">
        <v>890.064453125</v>
      </c>
      <c r="D1015" s="3">
        <v>357.31381225585938</v>
      </c>
      <c r="E1015" s="3">
        <v>75.504470825195312</v>
      </c>
      <c r="F1015" s="3">
        <v>27.314853668212891</v>
      </c>
      <c r="G1015" s="3">
        <v>7.6244711875915527</v>
      </c>
      <c r="H1015" s="3">
        <v>51.150577545166016</v>
      </c>
      <c r="I1015" s="3">
        <v>48.936149597167969</v>
      </c>
      <c r="J1015" s="3">
        <v>43.151737213134766</v>
      </c>
      <c r="K1015" s="3">
        <f t="shared" si="90"/>
        <v>18.188281269609938</v>
      </c>
      <c r="L1015" s="3">
        <f t="shared" si="91"/>
        <v>20.62638750159234</v>
      </c>
      <c r="M1015" s="3">
        <f t="shared" si="92"/>
        <v>1.6956639189614047</v>
      </c>
      <c r="N1015" s="3">
        <f t="shared" si="93"/>
        <v>10.338778745263935</v>
      </c>
      <c r="O1015" s="3">
        <f t="shared" si="94"/>
        <v>0.88179674061712532</v>
      </c>
      <c r="P1015" s="4">
        <f t="shared" si="95"/>
        <v>163.41239598898915</v>
      </c>
    </row>
    <row r="1016" spans="1:16" x14ac:dyDescent="0.15">
      <c r="A1016" t="s">
        <v>43</v>
      </c>
      <c r="B1016" s="1">
        <v>2019</v>
      </c>
      <c r="C1016" s="3">
        <v>21283.748046875</v>
      </c>
      <c r="D1016" s="3">
        <v>13332.609375</v>
      </c>
      <c r="E1016" s="3">
        <v>1233.7578125</v>
      </c>
      <c r="F1016" s="3">
        <v>669.99114990234375</v>
      </c>
      <c r="G1016" s="3">
        <v>592.7100830078125</v>
      </c>
      <c r="H1016" s="3">
        <v>252.49583435058594</v>
      </c>
      <c r="I1016" s="3">
        <v>600.42230224609375</v>
      </c>
      <c r="J1016" s="3">
        <v>530.43084716796875</v>
      </c>
      <c r="K1016" s="3">
        <f t="shared" si="90"/>
        <v>35.447963820223784</v>
      </c>
      <c r="L1016" s="3">
        <f t="shared" si="91"/>
        <v>40.125396478186325</v>
      </c>
      <c r="M1016" s="3">
        <f t="shared" si="92"/>
        <v>1.3558928007669924</v>
      </c>
      <c r="N1016" s="3">
        <f t="shared" si="93"/>
        <v>14.046851400889356</v>
      </c>
      <c r="O1016" s="3">
        <f t="shared" si="94"/>
        <v>0.88342962142429249</v>
      </c>
      <c r="P1016" s="4">
        <f t="shared" si="95"/>
        <v>3907.6139393664344</v>
      </c>
    </row>
    <row r="1017" spans="1:16" x14ac:dyDescent="0.15">
      <c r="A1017" t="s">
        <v>7</v>
      </c>
      <c r="B1017" s="1">
        <v>2019</v>
      </c>
      <c r="C1017" s="3">
        <v>338748.59375</v>
      </c>
      <c r="D1017" s="3">
        <v>208651.421875</v>
      </c>
      <c r="E1017" s="3">
        <v>51350.44140625</v>
      </c>
      <c r="F1017" s="3">
        <v>12532.26171875</v>
      </c>
      <c r="G1017" s="3">
        <v>8734.8310546875</v>
      </c>
      <c r="H1017" s="3">
        <v>1643.3326416015625</v>
      </c>
      <c r="I1017" s="3">
        <v>11464.7109375</v>
      </c>
      <c r="J1017" s="3">
        <v>9336.0458984375</v>
      </c>
      <c r="K1017" s="3">
        <f t="shared" si="90"/>
        <v>29.547068006920693</v>
      </c>
      <c r="L1017" s="3">
        <f t="shared" si="91"/>
        <v>36.283946912331878</v>
      </c>
      <c r="M1017" s="3">
        <f t="shared" si="92"/>
        <v>1.206358379450412</v>
      </c>
      <c r="N1017" s="3">
        <f t="shared" si="93"/>
        <v>14.785783660203693</v>
      </c>
      <c r="O1017" s="3">
        <f t="shared" si="94"/>
        <v>0.81432893941531181</v>
      </c>
      <c r="P1017" s="4">
        <f t="shared" si="95"/>
        <v>858.32747387791426</v>
      </c>
    </row>
    <row r="1018" spans="1:16" x14ac:dyDescent="0.15">
      <c r="A1018" t="s">
        <v>8</v>
      </c>
      <c r="B1018" s="1">
        <v>2019</v>
      </c>
      <c r="C1018" s="3">
        <v>156323.859375</v>
      </c>
      <c r="D1018" s="3">
        <v>12924.5888671875</v>
      </c>
      <c r="E1018" s="3">
        <v>13235.4892578125</v>
      </c>
      <c r="F1018" s="3">
        <v>13909.1083984375</v>
      </c>
      <c r="G1018" s="3">
        <v>11932.6669921875</v>
      </c>
      <c r="H1018" s="3">
        <v>6255.02734375</v>
      </c>
      <c r="I1018" s="3">
        <v>5142.3447265625</v>
      </c>
      <c r="J1018" s="3">
        <v>4621.74755859375</v>
      </c>
      <c r="K1018" s="3">
        <f t="shared" si="90"/>
        <v>30.399334872965181</v>
      </c>
      <c r="L1018" s="3">
        <f t="shared" si="91"/>
        <v>33.823539125223093</v>
      </c>
      <c r="M1018" s="3">
        <f t="shared" si="92"/>
        <v>4.3514953188955232</v>
      </c>
      <c r="N1018" s="3">
        <f t="shared" si="93"/>
        <v>4.8703872678128288</v>
      </c>
      <c r="O1018" s="3">
        <f t="shared" si="94"/>
        <v>0.89876268596314945</v>
      </c>
      <c r="P1018" s="4">
        <f t="shared" si="95"/>
        <v>629.56402917185449</v>
      </c>
    </row>
    <row r="1019" spans="1:16" x14ac:dyDescent="0.15">
      <c r="A1019" t="s">
        <v>48</v>
      </c>
      <c r="B1019" s="1">
        <v>2019</v>
      </c>
      <c r="C1019" s="3">
        <v>1676.7174072265625</v>
      </c>
      <c r="D1019" s="3">
        <v>1246.2679443359375</v>
      </c>
      <c r="E1019" s="3">
        <v>78.3173828125</v>
      </c>
      <c r="F1019" s="3">
        <v>32.200435638427734</v>
      </c>
      <c r="G1019" s="3">
        <v>7.4023991823196411E-2</v>
      </c>
      <c r="H1019" s="3">
        <v>103.63359069824219</v>
      </c>
      <c r="I1019" s="3">
        <v>78.031761169433594</v>
      </c>
      <c r="J1019" s="3">
        <v>67.851188659667969</v>
      </c>
      <c r="K1019" s="3">
        <f t="shared" si="90"/>
        <v>21.487627372472556</v>
      </c>
      <c r="L1019" s="3">
        <f t="shared" si="91"/>
        <v>24.711688038904395</v>
      </c>
      <c r="M1019" s="3">
        <f t="shared" si="92"/>
        <v>1.1402608498790305</v>
      </c>
      <c r="N1019" s="3">
        <f t="shared" si="93"/>
        <v>12.337145615538558</v>
      </c>
      <c r="O1019" s="3">
        <f t="shared" si="94"/>
        <v>0.86953296507482225</v>
      </c>
      <c r="P1019" s="4">
        <f t="shared" si="95"/>
        <v>6.7526542070836069</v>
      </c>
    </row>
    <row r="1020" spans="1:16" x14ac:dyDescent="0.15">
      <c r="A1020" t="s">
        <v>9</v>
      </c>
      <c r="B1020" s="1">
        <v>2019</v>
      </c>
      <c r="C1020" s="3">
        <v>12096.1865234375</v>
      </c>
      <c r="D1020" s="3">
        <v>6251.10400390625</v>
      </c>
      <c r="E1020" s="3">
        <v>454.7293701171875</v>
      </c>
      <c r="F1020" s="3">
        <v>726.6195068359375</v>
      </c>
      <c r="G1020" s="3">
        <v>313.12149047851562</v>
      </c>
      <c r="H1020" s="3">
        <v>96.675331115722656</v>
      </c>
      <c r="I1020" s="3">
        <v>972.2445068359375</v>
      </c>
      <c r="J1020" s="3">
        <v>811.66912841796875</v>
      </c>
      <c r="K1020" s="3">
        <f t="shared" si="90"/>
        <v>12.441506676960515</v>
      </c>
      <c r="L1020" s="3">
        <f t="shared" si="91"/>
        <v>14.902854007783048</v>
      </c>
      <c r="M1020" s="3">
        <f t="shared" si="92"/>
        <v>1.4247994092426013</v>
      </c>
      <c r="N1020" s="3">
        <f t="shared" si="93"/>
        <v>10.644150581809173</v>
      </c>
      <c r="O1020" s="3">
        <f t="shared" si="94"/>
        <v>0.83484053929958046</v>
      </c>
      <c r="P1020" s="4">
        <f t="shared" si="95"/>
        <v>489.2172895419863</v>
      </c>
    </row>
    <row r="1021" spans="1:16" x14ac:dyDescent="0.15">
      <c r="A1021" t="s">
        <v>10</v>
      </c>
      <c r="B1021" s="1">
        <v>2019</v>
      </c>
      <c r="C1021" s="3">
        <v>2130.484375</v>
      </c>
      <c r="D1021" s="3">
        <v>615.21337890625</v>
      </c>
      <c r="E1021" s="3">
        <v>574.7222900390625</v>
      </c>
      <c r="F1021" s="3">
        <v>45.228656768798828</v>
      </c>
      <c r="G1021" s="3">
        <v>7.4023991823196411E-2</v>
      </c>
      <c r="H1021" s="3">
        <v>44.340370178222656</v>
      </c>
      <c r="I1021" s="3">
        <v>270.53707885742188</v>
      </c>
      <c r="J1021" s="3">
        <v>232.47564697265625</v>
      </c>
      <c r="K1021" s="3">
        <f t="shared" si="90"/>
        <v>7.875018034488372</v>
      </c>
      <c r="L1021" s="3">
        <f t="shared" si="91"/>
        <v>9.1643335667352162</v>
      </c>
      <c r="M1021" s="3">
        <f t="shared" si="92"/>
        <v>1.2584461414032995</v>
      </c>
      <c r="N1021" s="3">
        <f t="shared" si="93"/>
        <v>23.766308182141593</v>
      </c>
      <c r="O1021" s="3">
        <f t="shared" si="94"/>
        <v>0.85931158846871147</v>
      </c>
      <c r="P1021" s="4">
        <f t="shared" si="95"/>
        <v>355.0632476184237</v>
      </c>
    </row>
    <row r="1022" spans="1:16" x14ac:dyDescent="0.15">
      <c r="A1022" t="s">
        <v>11</v>
      </c>
      <c r="B1022" s="1">
        <v>2019</v>
      </c>
      <c r="C1022" s="3">
        <v>878.59075927734375</v>
      </c>
      <c r="D1022" s="3">
        <v>289.6558837890625</v>
      </c>
      <c r="E1022" s="3">
        <v>147.6778564453125</v>
      </c>
      <c r="F1022" s="3">
        <v>45.746826171875</v>
      </c>
      <c r="G1022" s="3">
        <v>17.987829208374023</v>
      </c>
      <c r="H1022" s="3">
        <v>37.011997222900391</v>
      </c>
      <c r="I1022" s="3">
        <v>45.639034271240234</v>
      </c>
      <c r="J1022" s="3">
        <v>41.416412353515625</v>
      </c>
      <c r="K1022" s="3">
        <f t="shared" si="90"/>
        <v>19.250862190810949</v>
      </c>
      <c r="L1022" s="3">
        <f t="shared" si="91"/>
        <v>21.213589235542869</v>
      </c>
      <c r="M1022" s="3">
        <f t="shared" si="92"/>
        <v>1.6754555229098644</v>
      </c>
      <c r="N1022" s="3">
        <f t="shared" si="93"/>
        <v>8.7207935606376505</v>
      </c>
      <c r="O1022" s="3">
        <f t="shared" si="94"/>
        <v>0.9074778424839387</v>
      </c>
      <c r="P1022" s="4">
        <f t="shared" si="95"/>
        <v>334.57587680769262</v>
      </c>
    </row>
    <row r="1023" spans="1:16" x14ac:dyDescent="0.15">
      <c r="A1023" t="s">
        <v>49</v>
      </c>
      <c r="B1023" s="1">
        <v>2019</v>
      </c>
      <c r="C1023" s="3">
        <v>185.57814025878906</v>
      </c>
      <c r="D1023" s="3">
        <v>67.509880065917969</v>
      </c>
      <c r="E1023" s="3">
        <v>18.505998611450195</v>
      </c>
      <c r="F1023" s="3">
        <v>8.8088550567626953</v>
      </c>
      <c r="G1023" s="3">
        <v>0.88828790187835693</v>
      </c>
      <c r="H1023" s="3">
        <v>59.589313507080078</v>
      </c>
      <c r="I1023" s="3">
        <v>34.128047943115234</v>
      </c>
      <c r="J1023" s="3">
        <v>27.649503707885742</v>
      </c>
      <c r="K1023" s="3">
        <f t="shared" si="90"/>
        <v>5.4377015810605824</v>
      </c>
      <c r="L1023" s="3">
        <f t="shared" si="91"/>
        <v>6.7118072794146206</v>
      </c>
      <c r="M1023" s="3">
        <f t="shared" si="92"/>
        <v>1.2556589277782471</v>
      </c>
      <c r="N1023" s="3">
        <f t="shared" si="93"/>
        <v>2.6784186942884318</v>
      </c>
      <c r="O1023" s="3">
        <f t="shared" si="94"/>
        <v>0.81016950497643592</v>
      </c>
      <c r="P1023" s="4">
        <f t="shared" si="95"/>
        <v>70.669954512719201</v>
      </c>
    </row>
    <row r="1024" spans="1:16" x14ac:dyDescent="0.15">
      <c r="A1024" t="s">
        <v>59</v>
      </c>
      <c r="B1024" s="1">
        <v>2019</v>
      </c>
      <c r="C1024" s="3">
        <v>89147.609375</v>
      </c>
      <c r="D1024" s="3">
        <v>75147.96875</v>
      </c>
      <c r="E1024" s="3">
        <v>2978.28125</v>
      </c>
      <c r="F1024" s="3">
        <v>990.36700439453125</v>
      </c>
      <c r="G1024" s="3">
        <v>7.4023991823196411E-2</v>
      </c>
      <c r="H1024" s="3">
        <v>370.49008178710938</v>
      </c>
      <c r="I1024" s="3">
        <v>1466.0599365234375</v>
      </c>
      <c r="J1024" s="3">
        <v>1299.3531494140625</v>
      </c>
      <c r="K1024" s="3">
        <f t="shared" si="90"/>
        <v>60.807615810306828</v>
      </c>
      <c r="L1024" s="3">
        <f t="shared" si="91"/>
        <v>68.60922253138088</v>
      </c>
      <c r="M1024" s="3">
        <f t="shared" si="92"/>
        <v>1.1020617697066206</v>
      </c>
      <c r="N1024" s="3">
        <f t="shared" si="93"/>
        <v>65.504865535506255</v>
      </c>
      <c r="O1024" s="3">
        <f t="shared" si="94"/>
        <v>0.88628924169041989</v>
      </c>
      <c r="P1024" s="4">
        <f t="shared" si="95"/>
        <v>33948.273706501575</v>
      </c>
    </row>
    <row r="1025" spans="1:16" x14ac:dyDescent="0.15">
      <c r="A1025" t="s">
        <v>12</v>
      </c>
      <c r="B1025" s="1">
        <v>2019</v>
      </c>
      <c r="C1025" s="3">
        <v>568237.75</v>
      </c>
      <c r="D1025" s="3">
        <v>316593.21875</v>
      </c>
      <c r="E1025" s="3">
        <v>47649.2421875</v>
      </c>
      <c r="F1025" s="3">
        <v>25227.376953125</v>
      </c>
      <c r="G1025" s="3">
        <v>7.4023991823196411E-2</v>
      </c>
      <c r="H1025" s="3">
        <v>3938.076416015625</v>
      </c>
      <c r="I1025" s="3">
        <v>8300.6357421875</v>
      </c>
      <c r="J1025" s="3">
        <v>7166.89013671875</v>
      </c>
      <c r="K1025" s="3">
        <f t="shared" si="90"/>
        <v>68.45713601332541</v>
      </c>
      <c r="L1025" s="3">
        <f t="shared" si="91"/>
        <v>79.286516070435937</v>
      </c>
      <c r="M1025" s="3">
        <f t="shared" si="92"/>
        <v>1.49650462123544</v>
      </c>
      <c r="N1025" s="3">
        <f t="shared" si="93"/>
        <v>19.483198172298501</v>
      </c>
      <c r="O1025" s="3">
        <f t="shared" si="94"/>
        <v>0.86341460573838291</v>
      </c>
      <c r="P1025" s="4">
        <f t="shared" si="95"/>
        <v>5619.8186013314671</v>
      </c>
    </row>
    <row r="1026" spans="1:16" x14ac:dyDescent="0.15">
      <c r="A1026" t="s">
        <v>60</v>
      </c>
      <c r="B1026" s="1">
        <v>2019</v>
      </c>
      <c r="C1026" s="3">
        <v>687.01666259765625</v>
      </c>
      <c r="D1026" s="3">
        <v>387.07144165039062</v>
      </c>
      <c r="E1026" s="3">
        <v>66.769638061523438</v>
      </c>
      <c r="F1026" s="3">
        <v>39.602836608886719</v>
      </c>
      <c r="G1026" s="3">
        <v>13.620414733886719</v>
      </c>
      <c r="H1026" s="3">
        <v>657.92523193359375</v>
      </c>
      <c r="I1026" s="3">
        <v>119.10110473632812</v>
      </c>
      <c r="J1026" s="3">
        <v>110.88723754882812</v>
      </c>
      <c r="K1026" s="3">
        <f t="shared" si="90"/>
        <v>5.76834836350685</v>
      </c>
      <c r="L1026" s="3">
        <f t="shared" si="91"/>
        <v>6.1956333098760359</v>
      </c>
      <c r="M1026" s="3">
        <f t="shared" si="92"/>
        <v>1.004660870822548</v>
      </c>
      <c r="N1026" s="3">
        <f t="shared" si="93"/>
        <v>0.96606641053703435</v>
      </c>
      <c r="O1026" s="3">
        <f t="shared" si="94"/>
        <v>0.93103450042983005</v>
      </c>
      <c r="P1026" s="4">
        <f t="shared" si="95"/>
        <v>6.7945310213743682</v>
      </c>
    </row>
    <row r="1027" spans="1:16" x14ac:dyDescent="0.15">
      <c r="A1027" t="s">
        <v>66</v>
      </c>
      <c r="B1027" s="1">
        <v>2019</v>
      </c>
      <c r="C1027" s="3">
        <v>1575.6746826171875</v>
      </c>
      <c r="D1027" s="3">
        <v>1352.1962890625</v>
      </c>
      <c r="E1027" s="3">
        <v>33.680915832519531</v>
      </c>
      <c r="F1027" s="3">
        <v>74.616180419921875</v>
      </c>
      <c r="G1027" s="3">
        <v>1.7765758037567139</v>
      </c>
      <c r="H1027" s="3">
        <v>163.37094116210938</v>
      </c>
      <c r="I1027" s="3">
        <v>78.783729553222656</v>
      </c>
      <c r="J1027" s="3">
        <v>72.305191040039062</v>
      </c>
      <c r="K1027" s="3">
        <f t="shared" ref="K1027:K1090" si="96">C1027/I1027</f>
        <v>20.000001162076675</v>
      </c>
      <c r="L1027" s="3">
        <f t="shared" ref="L1027:L1090" si="97">C1027/J1027</f>
        <v>21.79199943949607</v>
      </c>
      <c r="M1027" s="3">
        <f t="shared" ref="M1027:M1090" si="98">C1027/(D1027+E1027+I1027+J1027)</f>
        <v>1.0251850424592857</v>
      </c>
      <c r="N1027" s="3">
        <f t="shared" ref="N1027:N1090" si="99">C1027/(F1027+G1027+H1027)</f>
        <v>6.5717817159028593</v>
      </c>
      <c r="O1027" s="3">
        <f t="shared" ref="O1027:O1090" si="100">J1027/I1027</f>
        <v>0.91776806518397946</v>
      </c>
      <c r="P1027" s="4">
        <f t="shared" ref="P1027:P1090" si="101">(C1027/VLOOKUP(A1027,$A$2:$C$43,3))*100</f>
        <v>15.58327635046972</v>
      </c>
    </row>
    <row r="1028" spans="1:16" x14ac:dyDescent="0.15">
      <c r="A1028" t="s">
        <v>13</v>
      </c>
      <c r="B1028" s="1">
        <v>2019</v>
      </c>
      <c r="C1028" s="3">
        <v>72655.140625</v>
      </c>
      <c r="D1028" s="3">
        <v>46215.1015625</v>
      </c>
      <c r="E1028" s="3">
        <v>3052.083251953125</v>
      </c>
      <c r="F1028" s="3">
        <v>2083.18310546875</v>
      </c>
      <c r="G1028" s="3">
        <v>873.33502197265625</v>
      </c>
      <c r="H1028" s="3">
        <v>473.3834228515625</v>
      </c>
      <c r="I1028" s="3">
        <v>3338.5908203125</v>
      </c>
      <c r="J1028" s="3">
        <v>2925.120849609375</v>
      </c>
      <c r="K1028" s="3">
        <f t="shared" si="96"/>
        <v>21.762217814460804</v>
      </c>
      <c r="L1028" s="3">
        <f t="shared" si="97"/>
        <v>24.838338092835542</v>
      </c>
      <c r="M1028" s="3">
        <f t="shared" si="98"/>
        <v>1.3083732701027677</v>
      </c>
      <c r="N1028" s="3">
        <f t="shared" si="99"/>
        <v>21.182864743973216</v>
      </c>
      <c r="O1028" s="3">
        <f t="shared" si="100"/>
        <v>0.8761543438664271</v>
      </c>
      <c r="P1028" s="4">
        <f t="shared" si="101"/>
        <v>1408.451595853031</v>
      </c>
    </row>
    <row r="1029" spans="1:16" x14ac:dyDescent="0.15">
      <c r="A1029" t="s">
        <v>14</v>
      </c>
      <c r="B1029" s="1">
        <v>2019</v>
      </c>
      <c r="C1029" s="3">
        <v>1065.5753173828125</v>
      </c>
      <c r="D1029" s="3">
        <v>829.5128173828125</v>
      </c>
      <c r="E1029" s="3">
        <v>33.902988433837891</v>
      </c>
      <c r="F1029" s="3">
        <v>35.309444427490234</v>
      </c>
      <c r="G1029" s="3">
        <v>7.4023991823196411E-2</v>
      </c>
      <c r="H1029" s="3">
        <v>6.8102073669433594</v>
      </c>
      <c r="I1029" s="3">
        <v>50.208721160888672</v>
      </c>
      <c r="J1029" s="3">
        <v>42.573295593261719</v>
      </c>
      <c r="K1029" s="3">
        <f t="shared" si="96"/>
        <v>21.222912927184229</v>
      </c>
      <c r="L1029" s="3">
        <f t="shared" si="97"/>
        <v>25.029195004378902</v>
      </c>
      <c r="M1029" s="3">
        <f t="shared" si="98"/>
        <v>1.1143879354566435</v>
      </c>
      <c r="N1029" s="3">
        <f t="shared" si="99"/>
        <v>25.254384632919059</v>
      </c>
      <c r="O1029" s="3">
        <f t="shared" si="100"/>
        <v>0.84792630859567164</v>
      </c>
      <c r="P1029" s="4">
        <f t="shared" si="101"/>
        <v>69.321557161701961</v>
      </c>
    </row>
    <row r="1030" spans="1:16" x14ac:dyDescent="0.15">
      <c r="A1030" t="s">
        <v>15</v>
      </c>
      <c r="B1030" s="1">
        <v>2019</v>
      </c>
      <c r="C1030" s="3">
        <v>10360.6201171875</v>
      </c>
      <c r="D1030" s="3">
        <v>6859.28515625</v>
      </c>
      <c r="E1030" s="3">
        <v>592.117919921875</v>
      </c>
      <c r="F1030" s="3">
        <v>284.1781005859375</v>
      </c>
      <c r="G1030" s="3">
        <v>33.680915832519531</v>
      </c>
      <c r="H1030" s="3">
        <v>161.89047241210938</v>
      </c>
      <c r="I1030" s="3">
        <v>324.21646118164062</v>
      </c>
      <c r="J1030" s="3">
        <v>290.89822387695312</v>
      </c>
      <c r="K1030" s="3">
        <f t="shared" si="96"/>
        <v>31.955873182463169</v>
      </c>
      <c r="L1030" s="3">
        <f t="shared" si="97"/>
        <v>35.615962102160971</v>
      </c>
      <c r="M1030" s="3">
        <f t="shared" si="98"/>
        <v>1.2843981038488519</v>
      </c>
      <c r="N1030" s="3">
        <f t="shared" si="99"/>
        <v>21.595896104949411</v>
      </c>
      <c r="O1030" s="3">
        <f t="shared" si="100"/>
        <v>0.89723459079389212</v>
      </c>
      <c r="P1030" s="4">
        <f t="shared" si="101"/>
        <v>605.32216387222127</v>
      </c>
    </row>
    <row r="1031" spans="1:16" x14ac:dyDescent="0.15">
      <c r="A1031" t="s">
        <v>16</v>
      </c>
      <c r="B1031" s="1">
        <v>2019</v>
      </c>
      <c r="C1031" s="3">
        <v>16010.5751953125</v>
      </c>
      <c r="D1031" s="3">
        <v>11380.00390625</v>
      </c>
      <c r="E1031" s="3">
        <v>1095.406982421875</v>
      </c>
      <c r="F1031" s="3">
        <v>401.21002197265625</v>
      </c>
      <c r="G1031" s="3">
        <v>176.769287109375</v>
      </c>
      <c r="H1031" s="3">
        <v>509.43310546875</v>
      </c>
      <c r="I1031" s="3">
        <v>524.70428466796875</v>
      </c>
      <c r="J1031" s="3">
        <v>420.35345458984375</v>
      </c>
      <c r="K1031" s="3">
        <f t="shared" si="96"/>
        <v>30.513520973902363</v>
      </c>
      <c r="L1031" s="3">
        <f t="shared" si="97"/>
        <v>38.088363543805485</v>
      </c>
      <c r="M1031" s="3">
        <f t="shared" si="98"/>
        <v>1.1929967305308902</v>
      </c>
      <c r="N1031" s="3">
        <f t="shared" si="99"/>
        <v>14.723553806332619</v>
      </c>
      <c r="O1031" s="3">
        <f t="shared" si="100"/>
        <v>0.80112449406781983</v>
      </c>
      <c r="P1031" s="4">
        <f t="shared" si="101"/>
        <v>421.114535743673</v>
      </c>
    </row>
    <row r="1032" spans="1:16" x14ac:dyDescent="0.15">
      <c r="A1032" t="s">
        <v>58</v>
      </c>
      <c r="B1032" s="1">
        <v>2019</v>
      </c>
      <c r="C1032" s="3">
        <v>1566.7177734375</v>
      </c>
      <c r="D1032" s="3">
        <v>743.57098388671875</v>
      </c>
      <c r="E1032" s="3">
        <v>433.1143798828125</v>
      </c>
      <c r="F1032" s="3">
        <v>351.76199340820312</v>
      </c>
      <c r="G1032" s="3">
        <v>42.045627593994141</v>
      </c>
      <c r="H1032" s="3">
        <v>10002.6396484375</v>
      </c>
      <c r="I1032" s="3">
        <v>96.426200866699219</v>
      </c>
      <c r="J1032" s="3">
        <v>73.866981506347656</v>
      </c>
      <c r="K1032" s="3">
        <f t="shared" si="96"/>
        <v>16.247843006936986</v>
      </c>
      <c r="L1032" s="3">
        <f t="shared" si="97"/>
        <v>21.209987757559393</v>
      </c>
      <c r="M1032" s="3">
        <f t="shared" si="98"/>
        <v>1.1631349125226991</v>
      </c>
      <c r="N1032" s="3">
        <f t="shared" si="99"/>
        <v>0.15069741930427125</v>
      </c>
      <c r="O1032" s="3">
        <f t="shared" si="100"/>
        <v>0.7660467885534793</v>
      </c>
      <c r="P1032" s="4">
        <f t="shared" si="101"/>
        <v>41.208240163392603</v>
      </c>
    </row>
    <row r="1033" spans="1:16" x14ac:dyDescent="0.15">
      <c r="A1033" t="s">
        <v>17</v>
      </c>
      <c r="B1033" s="1">
        <v>2019</v>
      </c>
      <c r="C1033" s="3">
        <v>3533.01708984375</v>
      </c>
      <c r="D1033" s="3">
        <v>2846.888671875</v>
      </c>
      <c r="E1033" s="3">
        <v>19.320261001586914</v>
      </c>
      <c r="F1033" s="3">
        <v>111.62818145751953</v>
      </c>
      <c r="G1033" s="3">
        <v>101.41286468505859</v>
      </c>
      <c r="H1033" s="3">
        <v>166.03581237792969</v>
      </c>
      <c r="I1033" s="3">
        <v>125.75318145751953</v>
      </c>
      <c r="J1033" s="3">
        <v>91.509445190429688</v>
      </c>
      <c r="K1033" s="3">
        <f t="shared" si="96"/>
        <v>28.094852542853815</v>
      </c>
      <c r="L1033" s="3">
        <f t="shared" si="97"/>
        <v>38.608223254895691</v>
      </c>
      <c r="M1033" s="3">
        <f t="shared" si="98"/>
        <v>1.1457920145008675</v>
      </c>
      <c r="N1033" s="3">
        <f t="shared" si="99"/>
        <v>9.3200547868648549</v>
      </c>
      <c r="O1033" s="3">
        <f t="shared" si="100"/>
        <v>0.72769089521080899</v>
      </c>
      <c r="P1033" s="4">
        <f t="shared" si="101"/>
        <v>163.79333742989152</v>
      </c>
    </row>
    <row r="1034" spans="1:16" x14ac:dyDescent="0.15">
      <c r="A1034" t="s">
        <v>62</v>
      </c>
      <c r="B1034" s="1">
        <v>2019</v>
      </c>
      <c r="C1034" s="3">
        <v>723.3624267578125</v>
      </c>
      <c r="D1034" s="3">
        <v>556.4383544921875</v>
      </c>
      <c r="E1034" s="3">
        <v>4.6635112762451172</v>
      </c>
      <c r="F1034" s="3">
        <v>7.7725191116333008</v>
      </c>
      <c r="G1034" s="3">
        <v>78.391403198242188</v>
      </c>
      <c r="H1034" s="3">
        <v>665.25360107421875</v>
      </c>
      <c r="I1034" s="3">
        <v>80.287681579589844</v>
      </c>
      <c r="J1034" s="3">
        <v>70.222801208496094</v>
      </c>
      <c r="K1034" s="3">
        <f t="shared" si="96"/>
        <v>9.0096315216268561</v>
      </c>
      <c r="L1034" s="3">
        <f t="shared" si="97"/>
        <v>10.300962284459461</v>
      </c>
      <c r="M1034" s="3">
        <f t="shared" si="98"/>
        <v>1.0165119088013699</v>
      </c>
      <c r="N1034" s="3">
        <f t="shared" si="99"/>
        <v>0.9626637711349445</v>
      </c>
      <c r="O1034" s="3">
        <f t="shared" si="100"/>
        <v>0.87463979314041651</v>
      </c>
      <c r="P1034" s="4">
        <f t="shared" si="101"/>
        <v>33.535627775660579</v>
      </c>
    </row>
    <row r="1035" spans="1:16" x14ac:dyDescent="0.15">
      <c r="A1035" t="s">
        <v>64</v>
      </c>
      <c r="B1035" s="1">
        <v>2019</v>
      </c>
      <c r="C1035" s="3">
        <v>934.330810546875</v>
      </c>
      <c r="D1035" s="3">
        <v>726.02728271484375</v>
      </c>
      <c r="E1035" s="3">
        <v>5.4037513732910156</v>
      </c>
      <c r="F1035" s="3">
        <v>35.753589630126953</v>
      </c>
      <c r="G1035" s="3">
        <v>7.4023991823196411E-2</v>
      </c>
      <c r="H1035" s="3">
        <v>507.0643310546875</v>
      </c>
      <c r="I1035" s="3">
        <v>13.709063529968262</v>
      </c>
      <c r="J1035" s="3">
        <v>10.990388870239258</v>
      </c>
      <c r="K1035" s="3">
        <f t="shared" si="96"/>
        <v>68.154240331909676</v>
      </c>
      <c r="L1035" s="3">
        <f t="shared" si="97"/>
        <v>85.013444162739148</v>
      </c>
      <c r="M1035" s="3">
        <f t="shared" si="98"/>
        <v>1.2356740367474657</v>
      </c>
      <c r="N1035" s="3">
        <f t="shared" si="99"/>
        <v>1.721025371086303</v>
      </c>
      <c r="O1035" s="3">
        <f t="shared" si="100"/>
        <v>0.80168779189140582</v>
      </c>
      <c r="P1035" s="4">
        <f t="shared" si="101"/>
        <v>43.316281192915632</v>
      </c>
    </row>
    <row r="1036" spans="1:16" x14ac:dyDescent="0.15">
      <c r="A1036" t="s">
        <v>18</v>
      </c>
      <c r="B1036" s="1">
        <v>2019</v>
      </c>
      <c r="C1036" s="3">
        <v>11179.9169921875</v>
      </c>
      <c r="D1036" s="3">
        <v>7907.0205078125</v>
      </c>
      <c r="E1036" s="3">
        <v>8.2906866073608398</v>
      </c>
      <c r="F1036" s="3">
        <v>53.519344329833984</v>
      </c>
      <c r="G1036" s="3">
        <v>7.4023991823196411E-2</v>
      </c>
      <c r="H1036" s="3">
        <v>122.87982177734375</v>
      </c>
      <c r="I1036" s="3">
        <v>113.77944183349609</v>
      </c>
      <c r="J1036" s="3">
        <v>88.501548767089844</v>
      </c>
      <c r="K1036" s="3">
        <f t="shared" si="96"/>
        <v>98.259552095079698</v>
      </c>
      <c r="L1036" s="3">
        <f t="shared" si="97"/>
        <v>126.32453497067907</v>
      </c>
      <c r="M1036" s="3">
        <f t="shared" si="98"/>
        <v>1.3772454611378508</v>
      </c>
      <c r="N1036" s="3">
        <f t="shared" si="99"/>
        <v>63.351928901583292</v>
      </c>
      <c r="O1036" s="3">
        <f t="shared" si="100"/>
        <v>0.77783426725367744</v>
      </c>
      <c r="P1036" s="4">
        <f t="shared" si="101"/>
        <v>581.19332689733824</v>
      </c>
    </row>
    <row r="1037" spans="1:16" x14ac:dyDescent="0.15">
      <c r="A1037" t="s">
        <v>68</v>
      </c>
      <c r="B1037" s="1">
        <v>2019</v>
      </c>
      <c r="C1037" s="3">
        <v>6.366063117980957</v>
      </c>
      <c r="D1037" s="3">
        <v>6.218015193939209</v>
      </c>
      <c r="E1037" s="3">
        <v>0.74023991823196411</v>
      </c>
      <c r="F1037" s="3">
        <v>3.1830315589904785</v>
      </c>
      <c r="G1037" s="3">
        <v>7.4023991823196411E-2</v>
      </c>
      <c r="H1037" s="3">
        <v>275.3692626953125</v>
      </c>
      <c r="I1037" s="3">
        <v>11.626674652099609</v>
      </c>
      <c r="J1037" s="3">
        <v>10.238414764404297</v>
      </c>
      <c r="K1037" s="3">
        <f t="shared" si="96"/>
        <v>0.54753945633383128</v>
      </c>
      <c r="L1037" s="3">
        <f t="shared" si="97"/>
        <v>0.62178210831170155</v>
      </c>
      <c r="M1037" s="3">
        <f t="shared" si="98"/>
        <v>0.22086483099307369</v>
      </c>
      <c r="N1037" s="3">
        <f t="shared" si="99"/>
        <v>2.2848032296638461E-2</v>
      </c>
      <c r="O1037" s="3">
        <f t="shared" si="100"/>
        <v>0.88059699533738889</v>
      </c>
      <c r="P1037" s="4">
        <f t="shared" si="101"/>
        <v>0.33094283306068245</v>
      </c>
    </row>
    <row r="1038" spans="1:16" x14ac:dyDescent="0.15">
      <c r="A1038" t="s">
        <v>19</v>
      </c>
      <c r="B1038" s="1">
        <v>2019</v>
      </c>
      <c r="C1038" s="3">
        <v>2198.068359375</v>
      </c>
      <c r="D1038" s="3">
        <v>1762.6593017578125</v>
      </c>
      <c r="E1038" s="3">
        <v>33.680915832519531</v>
      </c>
      <c r="F1038" s="3">
        <v>71.729248046875</v>
      </c>
      <c r="G1038" s="3">
        <v>7.4023991823196411E-2</v>
      </c>
      <c r="H1038" s="3">
        <v>122.43568420410156</v>
      </c>
      <c r="I1038" s="3">
        <v>59.868694305419922</v>
      </c>
      <c r="J1038" s="3">
        <v>46.795917510986328</v>
      </c>
      <c r="K1038" s="3">
        <f t="shared" si="96"/>
        <v>36.714820406163568</v>
      </c>
      <c r="L1038" s="3">
        <f t="shared" si="97"/>
        <v>46.971370074300971</v>
      </c>
      <c r="M1038" s="3">
        <f t="shared" si="98"/>
        <v>1.1550513826390276</v>
      </c>
      <c r="N1038" s="3">
        <f t="shared" si="99"/>
        <v>11.316310599545245</v>
      </c>
      <c r="O1038" s="3">
        <f t="shared" si="100"/>
        <v>0.78164252709867243</v>
      </c>
      <c r="P1038" s="4">
        <f t="shared" si="101"/>
        <v>276.1999380617753</v>
      </c>
    </row>
    <row r="1039" spans="1:16" x14ac:dyDescent="0.15">
      <c r="A1039" t="s">
        <v>20</v>
      </c>
      <c r="B1039" s="1">
        <v>2019</v>
      </c>
      <c r="C1039" s="3">
        <v>61.661983489990234</v>
      </c>
      <c r="D1039" s="3">
        <v>46.264995574951172</v>
      </c>
      <c r="E1039" s="3">
        <v>2.5168156623840332</v>
      </c>
      <c r="F1039" s="3">
        <v>0.96231186389923096</v>
      </c>
      <c r="G1039" s="3">
        <v>7.4023991823196411E-2</v>
      </c>
      <c r="H1039" s="3">
        <v>43.82220458984375</v>
      </c>
      <c r="I1039" s="3">
        <v>8.6187782287597656</v>
      </c>
      <c r="J1039" s="3">
        <v>7.9824929237365723</v>
      </c>
      <c r="K1039" s="3">
        <f t="shared" si="96"/>
        <v>7.1543763922631225</v>
      </c>
      <c r="L1039" s="3">
        <f t="shared" si="97"/>
        <v>7.7246524461842574</v>
      </c>
      <c r="M1039" s="3">
        <f t="shared" si="98"/>
        <v>0.94308774129590411</v>
      </c>
      <c r="N1039" s="3">
        <f t="shared" si="99"/>
        <v>1.3745873779556934</v>
      </c>
      <c r="O1039" s="3">
        <f t="shared" si="100"/>
        <v>0.92617453563197738</v>
      </c>
      <c r="P1039" s="4">
        <f t="shared" si="101"/>
        <v>7.5080166608166854</v>
      </c>
    </row>
    <row r="1040" spans="1:16" x14ac:dyDescent="0.15">
      <c r="A1040" t="s">
        <v>21</v>
      </c>
      <c r="B1040" s="1">
        <v>2019</v>
      </c>
      <c r="C1040" s="3">
        <v>8991.3984375</v>
      </c>
      <c r="D1040" s="3">
        <v>5607.9833984375</v>
      </c>
      <c r="E1040" s="3">
        <v>79.649810791015625</v>
      </c>
      <c r="F1040" s="3">
        <v>234.80410766601562</v>
      </c>
      <c r="G1040" s="3">
        <v>29.4615478515625</v>
      </c>
      <c r="H1040" s="3">
        <v>264.48773193359375</v>
      </c>
      <c r="I1040" s="3">
        <v>469.0003662109375</v>
      </c>
      <c r="J1040" s="3">
        <v>406.29730224609375</v>
      </c>
      <c r="K1040" s="3">
        <f t="shared" si="96"/>
        <v>19.171410270191625</v>
      </c>
      <c r="L1040" s="3">
        <f t="shared" si="97"/>
        <v>22.130096330430277</v>
      </c>
      <c r="M1040" s="3">
        <f t="shared" si="98"/>
        <v>1.3700279044643642</v>
      </c>
      <c r="N1040" s="3">
        <f t="shared" si="99"/>
        <v>17.004899922897074</v>
      </c>
      <c r="O1040" s="3">
        <f t="shared" si="100"/>
        <v>0.86630487205922047</v>
      </c>
      <c r="P1040" s="4">
        <f t="shared" si="101"/>
        <v>217.39532445699524</v>
      </c>
    </row>
    <row r="1041" spans="1:16" x14ac:dyDescent="0.15">
      <c r="A1041" t="s">
        <v>22</v>
      </c>
      <c r="B1041" s="1">
        <v>2019</v>
      </c>
      <c r="C1041" s="3">
        <v>6367.765625</v>
      </c>
      <c r="D1041" s="3">
        <v>3514.80712890625</v>
      </c>
      <c r="E1041" s="3">
        <v>819.815673828125</v>
      </c>
      <c r="F1041" s="3">
        <v>129.17185974121094</v>
      </c>
      <c r="G1041" s="3">
        <v>911.90155029296875</v>
      </c>
      <c r="H1041" s="3">
        <v>128.80174255371094</v>
      </c>
      <c r="I1041" s="3">
        <v>279.9656982421875</v>
      </c>
      <c r="J1041" s="3">
        <v>229.06283569335938</v>
      </c>
      <c r="K1041" s="3">
        <f t="shared" si="96"/>
        <v>22.744806470868056</v>
      </c>
      <c r="L1041" s="3">
        <f t="shared" si="97"/>
        <v>27.79920891892025</v>
      </c>
      <c r="M1041" s="3">
        <f t="shared" si="98"/>
        <v>1.3146622624942959</v>
      </c>
      <c r="N1041" s="3">
        <f t="shared" si="99"/>
        <v>5.4431155417856445</v>
      </c>
      <c r="O1041" s="3">
        <f t="shared" si="100"/>
        <v>0.8181817884532625</v>
      </c>
      <c r="P1041" s="4">
        <f t="shared" si="101"/>
        <v>454.30057127290502</v>
      </c>
    </row>
    <row r="1042" spans="1:16" x14ac:dyDescent="0.15">
      <c r="A1042" t="s">
        <v>23</v>
      </c>
      <c r="B1042" s="1">
        <v>2019</v>
      </c>
      <c r="C1042" s="3">
        <v>1293.9393310546875</v>
      </c>
      <c r="D1042" s="3">
        <v>671.98980712890625</v>
      </c>
      <c r="E1042" s="3">
        <v>68.694267272949219</v>
      </c>
      <c r="F1042" s="3">
        <v>35.605541229248047</v>
      </c>
      <c r="G1042" s="3">
        <v>7.4023991823196411E-2</v>
      </c>
      <c r="H1042" s="3">
        <v>127.83943176269531</v>
      </c>
      <c r="I1042" s="3">
        <v>114.12651062011719</v>
      </c>
      <c r="J1042" s="3">
        <v>102.21061706542969</v>
      </c>
      <c r="K1042" s="3">
        <f t="shared" si="96"/>
        <v>11.337763014254495</v>
      </c>
      <c r="L1042" s="3">
        <f t="shared" si="97"/>
        <v>12.659539372767682</v>
      </c>
      <c r="M1042" s="3">
        <f t="shared" si="98"/>
        <v>1.3520487615451129</v>
      </c>
      <c r="N1042" s="3">
        <f t="shared" si="99"/>
        <v>7.9130826076626688</v>
      </c>
      <c r="O1042" s="3">
        <f t="shared" si="100"/>
        <v>0.89559048559408883</v>
      </c>
      <c r="P1042" s="4">
        <f t="shared" si="101"/>
        <v>273.60856976976572</v>
      </c>
    </row>
    <row r="1043" spans="1:16" x14ac:dyDescent="0.15">
      <c r="A1043" t="s">
        <v>24</v>
      </c>
      <c r="B1043" s="1">
        <v>2019</v>
      </c>
      <c r="C1043" s="3">
        <v>26561.06640625</v>
      </c>
      <c r="D1043" s="3">
        <v>16300.6005859375</v>
      </c>
      <c r="E1043" s="3">
        <v>1767.3968505859375</v>
      </c>
      <c r="F1043" s="3">
        <v>991.7734375</v>
      </c>
      <c r="G1043" s="3">
        <v>7.4023991823196411E-2</v>
      </c>
      <c r="H1043" s="3">
        <v>1838.23779296875</v>
      </c>
      <c r="I1043" s="3">
        <v>1226.8165283203125</v>
      </c>
      <c r="J1043" s="3">
        <v>1096.9564208984375</v>
      </c>
      <c r="K1043" s="3">
        <f t="shared" si="96"/>
        <v>21.650398240571395</v>
      </c>
      <c r="L1043" s="3">
        <f t="shared" si="97"/>
        <v>24.213419877241574</v>
      </c>
      <c r="M1043" s="3">
        <f t="shared" si="98"/>
        <v>1.3025385194029719</v>
      </c>
      <c r="N1043" s="3">
        <f t="shared" si="99"/>
        <v>9.3852530994910452</v>
      </c>
      <c r="O1043" s="3">
        <f t="shared" si="100"/>
        <v>0.89414871382628658</v>
      </c>
      <c r="P1043" s="4">
        <f t="shared" si="101"/>
        <v>310.37997466386719</v>
      </c>
    </row>
    <row r="1044" spans="1:16" x14ac:dyDescent="0.15">
      <c r="A1044" t="s">
        <v>25</v>
      </c>
      <c r="B1044" s="1">
        <v>2019</v>
      </c>
      <c r="C1044" s="3">
        <v>3136.61865234375</v>
      </c>
      <c r="D1044" s="3">
        <v>1226.059326171875</v>
      </c>
      <c r="E1044" s="3">
        <v>412.38766479492188</v>
      </c>
      <c r="F1044" s="3">
        <v>347.54263305664062</v>
      </c>
      <c r="G1044" s="3">
        <v>7.4023991823196411E-2</v>
      </c>
      <c r="H1044" s="3">
        <v>703.15386962890625</v>
      </c>
      <c r="I1044" s="3">
        <v>292.98062133789062</v>
      </c>
      <c r="J1044" s="3">
        <v>264.57913208007812</v>
      </c>
      <c r="K1044" s="3">
        <f t="shared" si="96"/>
        <v>10.705891188367472</v>
      </c>
      <c r="L1044" s="3">
        <f t="shared" si="97"/>
        <v>11.855124883372941</v>
      </c>
      <c r="M1044" s="3">
        <f t="shared" si="98"/>
        <v>1.42832833294531</v>
      </c>
      <c r="N1044" s="3">
        <f t="shared" si="99"/>
        <v>2.9850653141766523</v>
      </c>
      <c r="O1044" s="3">
        <f t="shared" si="100"/>
        <v>0.90306017808236727</v>
      </c>
      <c r="P1044" s="4">
        <f t="shared" si="101"/>
        <v>1377.2520637028886</v>
      </c>
    </row>
    <row r="1045" spans="1:16" x14ac:dyDescent="0.15">
      <c r="A1045" t="s">
        <v>26</v>
      </c>
      <c r="B1045" s="1">
        <v>2019</v>
      </c>
      <c r="C1045" s="3">
        <v>2337.9736328125</v>
      </c>
      <c r="D1045" s="3">
        <v>1550.3585205078125</v>
      </c>
      <c r="E1045" s="3">
        <v>181.65487670898438</v>
      </c>
      <c r="F1045" s="3">
        <v>28.943380355834961</v>
      </c>
      <c r="G1045" s="3">
        <v>7.4023991823196411E-2</v>
      </c>
      <c r="H1045" s="3">
        <v>32.200435638427734</v>
      </c>
      <c r="I1045" s="3">
        <v>76.469963073730469</v>
      </c>
      <c r="J1045" s="3">
        <v>66.867835998535156</v>
      </c>
      <c r="K1045" s="3">
        <f t="shared" si="96"/>
        <v>30.573751298379509</v>
      </c>
      <c r="L1045" s="3">
        <f t="shared" si="97"/>
        <v>34.964098925882944</v>
      </c>
      <c r="M1045" s="3">
        <f t="shared" si="98"/>
        <v>1.2466857607465061</v>
      </c>
      <c r="N1045" s="3">
        <f t="shared" si="99"/>
        <v>38.191050735274139</v>
      </c>
      <c r="O1045" s="3">
        <f t="shared" si="100"/>
        <v>0.8744326963263056</v>
      </c>
      <c r="P1045" s="4">
        <f t="shared" si="101"/>
        <v>306.47850506142834</v>
      </c>
    </row>
    <row r="1046" spans="1:16" x14ac:dyDescent="0.15">
      <c r="A1046" t="s">
        <v>44</v>
      </c>
      <c r="B1046" s="1">
        <v>2019</v>
      </c>
      <c r="C1046" s="3">
        <v>6609.083984375</v>
      </c>
      <c r="D1046" s="3">
        <v>5358.00439453125</v>
      </c>
      <c r="E1046" s="3">
        <v>1410.3050537109375</v>
      </c>
      <c r="F1046" s="3">
        <v>248.49853515625</v>
      </c>
      <c r="G1046" s="3">
        <v>1.7025518417358398</v>
      </c>
      <c r="H1046" s="3">
        <v>842.2449951171875</v>
      </c>
      <c r="I1046" s="3">
        <v>98.45074462890625</v>
      </c>
      <c r="J1046" s="3">
        <v>90.294715881347656</v>
      </c>
      <c r="K1046" s="3">
        <f t="shared" si="96"/>
        <v>67.130868428541049</v>
      </c>
      <c r="L1046" s="3">
        <f t="shared" si="97"/>
        <v>73.194581984838507</v>
      </c>
      <c r="M1046" s="3">
        <f t="shared" si="98"/>
        <v>0.94998301307933175</v>
      </c>
      <c r="N1046" s="3">
        <f t="shared" si="99"/>
        <v>6.0498033656531742</v>
      </c>
      <c r="O1046" s="3">
        <f t="shared" si="100"/>
        <v>0.91715625129803346</v>
      </c>
      <c r="P1046" s="4">
        <f t="shared" si="101"/>
        <v>866.36656244921915</v>
      </c>
    </row>
    <row r="1047" spans="1:16" x14ac:dyDescent="0.15">
      <c r="A1047" t="s">
        <v>27</v>
      </c>
      <c r="B1047" s="1">
        <v>2019</v>
      </c>
      <c r="C1047" s="3">
        <v>188.98324584960938</v>
      </c>
      <c r="D1047" s="3">
        <v>123.39799499511719</v>
      </c>
      <c r="E1047" s="3">
        <v>15.989182472229004</v>
      </c>
      <c r="F1047" s="3">
        <v>9.6971426010131836</v>
      </c>
      <c r="G1047" s="3">
        <v>0.51816791296005249</v>
      </c>
      <c r="H1047" s="3">
        <v>37.086021423339844</v>
      </c>
      <c r="I1047" s="3">
        <v>11.453142166137695</v>
      </c>
      <c r="J1047" s="3">
        <v>10.296258926391602</v>
      </c>
      <c r="K1047" s="3">
        <f t="shared" si="96"/>
        <v>16.500558808075947</v>
      </c>
      <c r="L1047" s="3">
        <f t="shared" si="97"/>
        <v>18.354554523216514</v>
      </c>
      <c r="M1047" s="3">
        <f t="shared" si="98"/>
        <v>1.1728140657981425</v>
      </c>
      <c r="N1047" s="3">
        <f t="shared" si="99"/>
        <v>3.9953049546271284</v>
      </c>
      <c r="O1047" s="3">
        <f t="shared" si="100"/>
        <v>0.89898988216818532</v>
      </c>
      <c r="P1047" s="4">
        <f t="shared" si="101"/>
        <v>91.114286754733769</v>
      </c>
    </row>
    <row r="1048" spans="1:16" x14ac:dyDescent="0.15">
      <c r="A1048" t="s">
        <v>51</v>
      </c>
      <c r="B1048" s="1">
        <v>2019</v>
      </c>
      <c r="C1048" s="3">
        <v>6106.75732421875</v>
      </c>
      <c r="D1048" s="3">
        <v>4939.02880859375</v>
      </c>
      <c r="E1048" s="3">
        <v>100.96872711181641</v>
      </c>
      <c r="F1048" s="3">
        <v>28.647285461425781</v>
      </c>
      <c r="G1048" s="3">
        <v>30.719955444335938</v>
      </c>
      <c r="H1048" s="3">
        <v>43.674156188964844</v>
      </c>
      <c r="I1048" s="3">
        <v>47.605735778808594</v>
      </c>
      <c r="J1048" s="3">
        <v>42.573295593261719</v>
      </c>
      <c r="K1048" s="3">
        <f t="shared" si="96"/>
        <v>128.27776368361765</v>
      </c>
      <c r="L1048" s="3">
        <f t="shared" si="97"/>
        <v>143.44102891544284</v>
      </c>
      <c r="M1048" s="3">
        <f t="shared" si="98"/>
        <v>1.1903600674113668</v>
      </c>
      <c r="N1048" s="3">
        <f t="shared" si="99"/>
        <v>59.26508661955323</v>
      </c>
      <c r="O1048" s="3">
        <f t="shared" si="100"/>
        <v>0.8942892047939518</v>
      </c>
      <c r="P1048" s="4">
        <f t="shared" si="101"/>
        <v>2944.2442660934321</v>
      </c>
    </row>
    <row r="1049" spans="1:16" x14ac:dyDescent="0.15">
      <c r="A1049" t="s">
        <v>28</v>
      </c>
      <c r="B1049" s="1">
        <v>2019</v>
      </c>
      <c r="C1049" s="3">
        <v>11539.2294921875</v>
      </c>
      <c r="D1049" s="3">
        <v>7660.89111328125</v>
      </c>
      <c r="E1049" s="3">
        <v>490.9271240234375</v>
      </c>
      <c r="F1049" s="3">
        <v>274.25888061523438</v>
      </c>
      <c r="G1049" s="3">
        <v>7.4023991823196411E-2</v>
      </c>
      <c r="H1049" s="3">
        <v>345.69204711914062</v>
      </c>
      <c r="I1049" s="3">
        <v>455.69622802734375</v>
      </c>
      <c r="J1049" s="3">
        <v>399.1824951171875</v>
      </c>
      <c r="K1049" s="3">
        <f t="shared" si="96"/>
        <v>25.322196635551471</v>
      </c>
      <c r="L1049" s="3">
        <f t="shared" si="97"/>
        <v>28.90715307744129</v>
      </c>
      <c r="M1049" s="3">
        <f t="shared" si="98"/>
        <v>1.2811832731643242</v>
      </c>
      <c r="N1049" s="3">
        <f t="shared" si="99"/>
        <v>18.610911480354748</v>
      </c>
      <c r="O1049" s="3">
        <f t="shared" si="100"/>
        <v>0.87598375971906184</v>
      </c>
      <c r="P1049" s="4">
        <f t="shared" si="101"/>
        <v>621.68287582043217</v>
      </c>
    </row>
    <row r="1050" spans="1:16" x14ac:dyDescent="0.15">
      <c r="A1050" t="s">
        <v>29</v>
      </c>
      <c r="B1050" s="1">
        <v>2019</v>
      </c>
      <c r="C1050" s="3">
        <v>2322.872802734375</v>
      </c>
      <c r="D1050" s="3">
        <v>910.198974609375</v>
      </c>
      <c r="E1050" s="3">
        <v>339.54803466796875</v>
      </c>
      <c r="F1050" s="3">
        <v>115.84754943847656</v>
      </c>
      <c r="G1050" s="3">
        <v>226.95755004882812</v>
      </c>
      <c r="H1050" s="3">
        <v>74.912277221679688</v>
      </c>
      <c r="I1050" s="3">
        <v>148.94868469238281</v>
      </c>
      <c r="J1050" s="3">
        <v>130.66993713378906</v>
      </c>
      <c r="K1050" s="3">
        <f t="shared" si="96"/>
        <v>15.595121283089558</v>
      </c>
      <c r="L1050" s="3">
        <f t="shared" si="97"/>
        <v>17.776642842921511</v>
      </c>
      <c r="M1050" s="3">
        <f t="shared" si="98"/>
        <v>1.5188472628734984</v>
      </c>
      <c r="N1050" s="3">
        <f t="shared" si="99"/>
        <v>5.5608718532020172</v>
      </c>
      <c r="O1050" s="3">
        <f t="shared" si="100"/>
        <v>0.87728157790487349</v>
      </c>
      <c r="P1050" s="4">
        <f t="shared" si="101"/>
        <v>776.0205291538249</v>
      </c>
    </row>
    <row r="1051" spans="1:16" x14ac:dyDescent="0.15">
      <c r="A1051" t="s">
        <v>30</v>
      </c>
      <c r="B1051" s="1">
        <v>2019</v>
      </c>
      <c r="C1051" s="3">
        <v>13569.1162109375</v>
      </c>
      <c r="D1051" s="3">
        <v>7479.01416015625</v>
      </c>
      <c r="E1051" s="3">
        <v>925.7440185546875</v>
      </c>
      <c r="F1051" s="3">
        <v>682.42718505859375</v>
      </c>
      <c r="G1051" s="3">
        <v>7.4023991823196411E-2</v>
      </c>
      <c r="H1051" s="3">
        <v>74.912277221679688</v>
      </c>
      <c r="I1051" s="3">
        <v>1555.8919677734375</v>
      </c>
      <c r="J1051" s="3">
        <v>1213.396728515625</v>
      </c>
      <c r="K1051" s="3">
        <f t="shared" si="96"/>
        <v>8.7211172060715842</v>
      </c>
      <c r="L1051" s="3">
        <f t="shared" si="97"/>
        <v>11.182753251310393</v>
      </c>
      <c r="M1051" s="3">
        <f t="shared" si="98"/>
        <v>1.2143421593564327</v>
      </c>
      <c r="N1051" s="3">
        <f t="shared" si="99"/>
        <v>17.915070772931642</v>
      </c>
      <c r="O1051" s="3">
        <f t="shared" si="100"/>
        <v>0.77987209500930776</v>
      </c>
      <c r="P1051" s="4">
        <f t="shared" si="101"/>
        <v>340.4082392622368</v>
      </c>
    </row>
    <row r="1052" spans="1:16" x14ac:dyDescent="0.15">
      <c r="A1052" t="s">
        <v>31</v>
      </c>
      <c r="B1052" s="1">
        <v>2019</v>
      </c>
      <c r="C1052" s="3">
        <v>1328.2864990234375</v>
      </c>
      <c r="D1052" s="3">
        <v>1033.89306640625</v>
      </c>
      <c r="E1052" s="3">
        <v>36.123706817626953</v>
      </c>
      <c r="F1052" s="3">
        <v>48.781810760498047</v>
      </c>
      <c r="G1052" s="3">
        <v>7.4023991823196411E-2</v>
      </c>
      <c r="H1052" s="3">
        <v>142.57020568847656</v>
      </c>
      <c r="I1052" s="3">
        <v>65.884483337402344</v>
      </c>
      <c r="J1052" s="3">
        <v>61.719707489013672</v>
      </c>
      <c r="K1052" s="3">
        <f t="shared" si="96"/>
        <v>20.160839574640406</v>
      </c>
      <c r="L1052" s="3">
        <f t="shared" si="97"/>
        <v>21.521270159290324</v>
      </c>
      <c r="M1052" s="3">
        <f t="shared" si="98"/>
        <v>1.1091042482516675</v>
      </c>
      <c r="N1052" s="3">
        <f t="shared" si="99"/>
        <v>6.9389018127564297</v>
      </c>
      <c r="O1052" s="3">
        <f t="shared" si="100"/>
        <v>0.93678669639009904</v>
      </c>
      <c r="P1052" s="4">
        <f t="shared" si="101"/>
        <v>469.75957968536841</v>
      </c>
    </row>
    <row r="1053" spans="1:16" x14ac:dyDescent="0.15">
      <c r="A1053" t="s">
        <v>32</v>
      </c>
      <c r="B1053" s="1">
        <v>2019</v>
      </c>
      <c r="C1053" s="3">
        <v>15952.984375</v>
      </c>
      <c r="D1053" s="3">
        <v>10837.7783203125</v>
      </c>
      <c r="E1053" s="3">
        <v>282.3275146484375</v>
      </c>
      <c r="F1053" s="3">
        <v>426.67428588867188</v>
      </c>
      <c r="G1053" s="3">
        <v>7.4023991823196411E-2</v>
      </c>
      <c r="H1053" s="3">
        <v>622.837890625</v>
      </c>
      <c r="I1053" s="3">
        <v>647.8544921875</v>
      </c>
      <c r="J1053" s="3">
        <v>527.19158935546875</v>
      </c>
      <c r="K1053" s="3">
        <f t="shared" si="96"/>
        <v>24.624332419358971</v>
      </c>
      <c r="L1053" s="3">
        <f t="shared" si="97"/>
        <v>30.260316547355622</v>
      </c>
      <c r="M1053" s="3">
        <f t="shared" si="98"/>
        <v>1.2975020140732176</v>
      </c>
      <c r="N1053" s="3">
        <f t="shared" si="99"/>
        <v>15.199308420134358</v>
      </c>
      <c r="O1053" s="3">
        <f t="shared" si="100"/>
        <v>0.81374999434732731</v>
      </c>
      <c r="P1053" s="4">
        <f t="shared" si="101"/>
        <v>995.87814315188666</v>
      </c>
    </row>
    <row r="1054" spans="1:16" x14ac:dyDescent="0.15">
      <c r="A1054" t="s">
        <v>33</v>
      </c>
      <c r="B1054" s="1">
        <v>2019</v>
      </c>
      <c r="C1054" s="3">
        <v>31689.15234375</v>
      </c>
      <c r="D1054" s="3">
        <v>26938.14453125</v>
      </c>
      <c r="E1054" s="3">
        <v>101.70896148681641</v>
      </c>
      <c r="F1054" s="3">
        <v>207.41522216796875</v>
      </c>
      <c r="G1054" s="3">
        <v>7.4023991823196411E-2</v>
      </c>
      <c r="H1054" s="3">
        <v>505.2137451171875</v>
      </c>
      <c r="I1054" s="3">
        <v>468.07485961914062</v>
      </c>
      <c r="J1054" s="3">
        <v>383.21749877929688</v>
      </c>
      <c r="K1054" s="3">
        <f t="shared" si="96"/>
        <v>67.701034765111231</v>
      </c>
      <c r="L1054" s="3">
        <f t="shared" si="97"/>
        <v>82.692341672008197</v>
      </c>
      <c r="M1054" s="3">
        <f t="shared" si="98"/>
        <v>1.1361724797140291</v>
      </c>
      <c r="N1054" s="3">
        <f t="shared" si="99"/>
        <v>44.463335683453828</v>
      </c>
      <c r="O1054" s="3">
        <f t="shared" si="100"/>
        <v>0.81870985143511066</v>
      </c>
      <c r="P1054" s="4">
        <f t="shared" si="101"/>
        <v>10179.91428164161</v>
      </c>
    </row>
    <row r="1055" spans="1:16" x14ac:dyDescent="0.15">
      <c r="A1055" t="s">
        <v>34</v>
      </c>
      <c r="B1055" s="1">
        <v>2019</v>
      </c>
      <c r="C1055" s="3">
        <v>7343.55029296875</v>
      </c>
      <c r="D1055" s="3">
        <v>5322.02880859375</v>
      </c>
      <c r="E1055" s="3">
        <v>9.5490951538085938</v>
      </c>
      <c r="F1055" s="3">
        <v>85.719779968261719</v>
      </c>
      <c r="G1055" s="3">
        <v>7.4023991823196411E-2</v>
      </c>
      <c r="H1055" s="3">
        <v>113.9969482421875</v>
      </c>
      <c r="I1055" s="3">
        <v>259.54669189453125</v>
      </c>
      <c r="J1055" s="3">
        <v>212.69294738769531</v>
      </c>
      <c r="K1055" s="3">
        <f t="shared" si="96"/>
        <v>28.293754157933389</v>
      </c>
      <c r="L1055" s="3">
        <f t="shared" si="97"/>
        <v>34.526534063129866</v>
      </c>
      <c r="M1055" s="3">
        <f t="shared" si="98"/>
        <v>1.265296546371989</v>
      </c>
      <c r="N1055" s="3">
        <f t="shared" si="99"/>
        <v>36.756207241934717</v>
      </c>
      <c r="O1055" s="3">
        <f t="shared" si="100"/>
        <v>0.81947855253005764</v>
      </c>
      <c r="P1055" s="4">
        <f t="shared" si="101"/>
        <v>347.61122879519621</v>
      </c>
    </row>
    <row r="1056" spans="1:16" x14ac:dyDescent="0.15">
      <c r="A1056" t="s">
        <v>35</v>
      </c>
      <c r="B1056" s="1">
        <v>2019</v>
      </c>
      <c r="C1056" s="3">
        <v>522690.21875</v>
      </c>
      <c r="D1056" s="3">
        <v>176773.515625</v>
      </c>
      <c r="E1056" s="3">
        <v>1560.94384765625</v>
      </c>
      <c r="F1056" s="3">
        <v>28151.02734375</v>
      </c>
      <c r="G1056" s="3">
        <v>648.3021240234375</v>
      </c>
      <c r="H1056" s="3">
        <v>25324.49609375</v>
      </c>
      <c r="I1056" s="3">
        <v>29884.6015625</v>
      </c>
      <c r="J1056" s="3">
        <v>23612.560546875</v>
      </c>
      <c r="K1056" s="3">
        <f t="shared" si="96"/>
        <v>17.490285679628592</v>
      </c>
      <c r="L1056" s="3">
        <f t="shared" si="97"/>
        <v>22.136109199693522</v>
      </c>
      <c r="M1056" s="3">
        <f t="shared" si="98"/>
        <v>2.2546114079828037</v>
      </c>
      <c r="N1056" s="3">
        <f t="shared" si="99"/>
        <v>9.6573036611362486</v>
      </c>
      <c r="O1056" s="3">
        <f t="shared" si="100"/>
        <v>0.79012465658918718</v>
      </c>
      <c r="P1056" s="4">
        <f t="shared" si="101"/>
        <v>496.94449505587215</v>
      </c>
    </row>
    <row r="1057" spans="1:16" x14ac:dyDescent="0.15">
      <c r="A1057" t="s">
        <v>52</v>
      </c>
      <c r="B1057" s="1">
        <v>2019</v>
      </c>
      <c r="C1057" s="3">
        <v>1295.123779296875</v>
      </c>
      <c r="D1057" s="3">
        <v>189.64945983886719</v>
      </c>
      <c r="E1057" s="3">
        <v>838.69183349609375</v>
      </c>
      <c r="F1057" s="3">
        <v>60.033458709716797</v>
      </c>
      <c r="G1057" s="3">
        <v>113.40475463867188</v>
      </c>
      <c r="H1057" s="3">
        <v>486.41165161132812</v>
      </c>
      <c r="I1057" s="3">
        <v>70.801239013671875</v>
      </c>
      <c r="J1057" s="3">
        <v>62.182460784912109</v>
      </c>
      <c r="K1057" s="3">
        <f t="shared" si="96"/>
        <v>18.292388626797671</v>
      </c>
      <c r="L1057" s="3">
        <f t="shared" si="97"/>
        <v>20.827798754646945</v>
      </c>
      <c r="M1057" s="3">
        <f t="shared" si="98"/>
        <v>1.1152121817358873</v>
      </c>
      <c r="N1057" s="3">
        <f t="shared" si="99"/>
        <v>1.962755238838976</v>
      </c>
      <c r="O1057" s="3">
        <f t="shared" si="100"/>
        <v>0.87826797456050931</v>
      </c>
      <c r="P1057" s="4">
        <f t="shared" si="101"/>
        <v>1.231330928818033</v>
      </c>
    </row>
    <row r="1058" spans="1:16" x14ac:dyDescent="0.15">
      <c r="A1058" t="s">
        <v>61</v>
      </c>
      <c r="B1058" s="1">
        <v>2019</v>
      </c>
      <c r="C1058" s="3">
        <v>880.58941650390625</v>
      </c>
      <c r="D1058" s="3">
        <v>783.84002685546875</v>
      </c>
      <c r="E1058" s="3">
        <v>7.3283753395080566</v>
      </c>
      <c r="F1058" s="3">
        <v>16.211254119873047</v>
      </c>
      <c r="G1058" s="3">
        <v>7.4023991823196411E-2</v>
      </c>
      <c r="H1058" s="3">
        <v>11.17762279510498</v>
      </c>
      <c r="I1058" s="3">
        <v>4.6275320053100586</v>
      </c>
      <c r="J1058" s="3">
        <v>3.3549606800079346</v>
      </c>
      <c r="K1058" s="3">
        <f t="shared" si="96"/>
        <v>190.29353346307198</v>
      </c>
      <c r="L1058" s="3">
        <f t="shared" si="97"/>
        <v>262.47384112466665</v>
      </c>
      <c r="M1058" s="3">
        <f t="shared" si="98"/>
        <v>1.101906313495163</v>
      </c>
      <c r="N1058" s="3">
        <f t="shared" si="99"/>
        <v>32.064690452487021</v>
      </c>
      <c r="O1058" s="3">
        <f t="shared" si="100"/>
        <v>0.72499999484782429</v>
      </c>
      <c r="P1058" s="4">
        <f t="shared" si="101"/>
        <v>0.83721494536974017</v>
      </c>
    </row>
    <row r="1059" spans="1:16" x14ac:dyDescent="0.15">
      <c r="A1059" t="s">
        <v>36</v>
      </c>
      <c r="B1059" s="1">
        <v>2019</v>
      </c>
      <c r="C1059" s="3">
        <v>19263.78125</v>
      </c>
      <c r="D1059" s="3">
        <v>14442.302734375</v>
      </c>
      <c r="E1059" s="3">
        <v>1160.2520751953125</v>
      </c>
      <c r="F1059" s="3">
        <v>470.20037841796875</v>
      </c>
      <c r="G1059" s="3">
        <v>7.4023991823196411E-2</v>
      </c>
      <c r="H1059" s="3">
        <v>775.77142333984375</v>
      </c>
      <c r="I1059" s="3">
        <v>730.10888671875</v>
      </c>
      <c r="J1059" s="3">
        <v>580.466064453125</v>
      </c>
      <c r="K1059" s="3">
        <f t="shared" si="96"/>
        <v>26.384805883647225</v>
      </c>
      <c r="L1059" s="3">
        <f t="shared" si="97"/>
        <v>33.186748424559504</v>
      </c>
      <c r="M1059" s="3">
        <f t="shared" si="98"/>
        <v>1.1389838263237366</v>
      </c>
      <c r="N1059" s="3">
        <f t="shared" si="99"/>
        <v>15.459930005712819</v>
      </c>
      <c r="O1059" s="3">
        <f t="shared" si="100"/>
        <v>0.79504040426333022</v>
      </c>
      <c r="P1059" s="4">
        <f t="shared" si="101"/>
        <v>1001.703790670182</v>
      </c>
    </row>
    <row r="1060" spans="1:16" x14ac:dyDescent="0.15">
      <c r="A1060" t="s">
        <v>67</v>
      </c>
      <c r="B1060" s="1">
        <v>2019</v>
      </c>
      <c r="C1060" s="3">
        <v>39136.484375</v>
      </c>
      <c r="D1060" s="3">
        <v>25807.1328125</v>
      </c>
      <c r="E1060" s="3">
        <v>844.0955810546875</v>
      </c>
      <c r="F1060" s="3">
        <v>1037.81640625</v>
      </c>
      <c r="G1060" s="3">
        <v>7.4023991823196411E-2</v>
      </c>
      <c r="H1060" s="3">
        <v>138.94303894042969</v>
      </c>
      <c r="I1060" s="3">
        <v>2652.443603515625</v>
      </c>
      <c r="J1060" s="3">
        <v>2245.10498046875</v>
      </c>
      <c r="K1060" s="3">
        <f t="shared" si="96"/>
        <v>14.754878981452189</v>
      </c>
      <c r="L1060" s="3">
        <f t="shared" si="97"/>
        <v>17.431917311425138</v>
      </c>
      <c r="M1060" s="3">
        <f t="shared" si="98"/>
        <v>1.2405071804483248</v>
      </c>
      <c r="N1060" s="3">
        <f t="shared" si="99"/>
        <v>33.255754021165629</v>
      </c>
      <c r="O1060" s="3">
        <f t="shared" si="100"/>
        <v>0.84642892218067267</v>
      </c>
      <c r="P1060" s="4">
        <f t="shared" si="101"/>
        <v>2035.0711131513626</v>
      </c>
    </row>
    <row r="1061" spans="1:16" x14ac:dyDescent="0.15">
      <c r="A1061" t="s">
        <v>37</v>
      </c>
      <c r="B1061" s="1">
        <v>2019</v>
      </c>
      <c r="C1061" s="3">
        <v>726.841552734375</v>
      </c>
      <c r="D1061" s="3">
        <v>204.60231018066406</v>
      </c>
      <c r="E1061" s="3">
        <v>69.952674865722656</v>
      </c>
      <c r="F1061" s="3">
        <v>8.4387350082397461</v>
      </c>
      <c r="G1061" s="3">
        <v>18.13587760925293</v>
      </c>
      <c r="H1061" s="3">
        <v>10.067262649536133</v>
      </c>
      <c r="I1061" s="3">
        <v>83.295578002929688</v>
      </c>
      <c r="J1061" s="3">
        <v>72.478721618652344</v>
      </c>
      <c r="K1061" s="3">
        <f t="shared" si="96"/>
        <v>8.7260520925709937</v>
      </c>
      <c r="L1061" s="3">
        <f t="shared" si="97"/>
        <v>10.028343995340597</v>
      </c>
      <c r="M1061" s="3">
        <f t="shared" si="98"/>
        <v>1.6890357654724513</v>
      </c>
      <c r="N1061" s="3">
        <f t="shared" si="99"/>
        <v>19.836363380353614</v>
      </c>
      <c r="O1061" s="3">
        <f t="shared" si="100"/>
        <v>0.87013888799838945</v>
      </c>
      <c r="P1061" s="4">
        <f t="shared" si="101"/>
        <v>217.49674332169769</v>
      </c>
    </row>
    <row r="1062" spans="1:16" x14ac:dyDescent="0.15">
      <c r="A1062" t="s">
        <v>38</v>
      </c>
      <c r="B1062" s="1">
        <v>2019</v>
      </c>
      <c r="C1062" s="3">
        <v>12647.8134765625</v>
      </c>
      <c r="D1062" s="3">
        <v>8491.3662109375</v>
      </c>
      <c r="E1062" s="3">
        <v>655.8525390625</v>
      </c>
      <c r="F1062" s="3">
        <v>208.00741577148438</v>
      </c>
      <c r="G1062" s="3">
        <v>7.4023991823196411E-2</v>
      </c>
      <c r="H1062" s="3">
        <v>696.12164306640625</v>
      </c>
      <c r="I1062" s="3">
        <v>658.67132568359375</v>
      </c>
      <c r="J1062" s="3">
        <v>558.5430908203125</v>
      </c>
      <c r="K1062" s="3">
        <f t="shared" si="96"/>
        <v>19.202010142822182</v>
      </c>
      <c r="L1062" s="3">
        <f t="shared" si="97"/>
        <v>22.644293134101979</v>
      </c>
      <c r="M1062" s="3">
        <f t="shared" si="98"/>
        <v>1.220309231906487</v>
      </c>
      <c r="N1062" s="3">
        <f t="shared" si="99"/>
        <v>13.987801763494351</v>
      </c>
      <c r="O1062" s="3">
        <f t="shared" si="100"/>
        <v>0.84798452436142646</v>
      </c>
      <c r="P1062" s="4">
        <f t="shared" si="101"/>
        <v>117.60404798721621</v>
      </c>
    </row>
    <row r="1063" spans="1:16" x14ac:dyDescent="0.15">
      <c r="A1063" t="s">
        <v>39</v>
      </c>
      <c r="B1063" s="1">
        <v>2019</v>
      </c>
      <c r="C1063" s="3">
        <v>551.7008056640625</v>
      </c>
      <c r="D1063" s="3">
        <v>499.06976318359375</v>
      </c>
      <c r="E1063" s="3">
        <v>3.8492474555969238</v>
      </c>
      <c r="F1063" s="3">
        <v>43.748180389404297</v>
      </c>
      <c r="G1063" s="3">
        <v>7.4023991823196411E-2</v>
      </c>
      <c r="H1063" s="3">
        <v>58.849071502685547</v>
      </c>
      <c r="I1063" s="3">
        <v>20.592517852783203</v>
      </c>
      <c r="J1063" s="3">
        <v>18.799348831176758</v>
      </c>
      <c r="K1063" s="3">
        <f t="shared" si="96"/>
        <v>26.791323412134219</v>
      </c>
      <c r="L1063" s="3">
        <f t="shared" si="97"/>
        <v>29.346804009994447</v>
      </c>
      <c r="M1063" s="3">
        <f t="shared" si="98"/>
        <v>1.0173146597893457</v>
      </c>
      <c r="N1063" s="3">
        <f t="shared" si="99"/>
        <v>5.3734679043810853</v>
      </c>
      <c r="O1063" s="3">
        <f t="shared" si="100"/>
        <v>0.91292133218356841</v>
      </c>
      <c r="P1063" s="4">
        <f t="shared" si="101"/>
        <v>54.71246476310565</v>
      </c>
    </row>
    <row r="1064" spans="1:16" x14ac:dyDescent="0.15">
      <c r="A1064" t="s">
        <v>40</v>
      </c>
      <c r="B1064" s="1">
        <v>2019</v>
      </c>
      <c r="C1064" s="3">
        <v>286058.3125</v>
      </c>
      <c r="D1064" s="3">
        <v>120444.4375</v>
      </c>
      <c r="E1064" s="3">
        <v>67946.625</v>
      </c>
      <c r="F1064" s="3">
        <v>24213.248046875</v>
      </c>
      <c r="G1064" s="3">
        <v>606.9967041015625</v>
      </c>
      <c r="H1064" s="3">
        <v>2768.497314453125</v>
      </c>
      <c r="I1064" s="3">
        <v>5483.62548828125</v>
      </c>
      <c r="J1064" s="3">
        <v>8017.19921875</v>
      </c>
      <c r="K1064" s="3">
        <f t="shared" si="96"/>
        <v>52.165909782008136</v>
      </c>
      <c r="L1064" s="3">
        <f t="shared" si="97"/>
        <v>35.68057930143349</v>
      </c>
      <c r="M1064" s="3">
        <f t="shared" si="98"/>
        <v>1.4168885954622821</v>
      </c>
      <c r="N1064" s="3">
        <f t="shared" si="99"/>
        <v>10.36866094951273</v>
      </c>
      <c r="O1064" s="3">
        <f t="shared" si="100"/>
        <v>1.4620253034936666</v>
      </c>
      <c r="P1064" s="4">
        <f t="shared" si="101"/>
        <v>6426.5617321220461</v>
      </c>
    </row>
    <row r="1065" spans="1:16" x14ac:dyDescent="0.15">
      <c r="A1065" t="s">
        <v>65</v>
      </c>
      <c r="B1065" s="1">
        <v>2019</v>
      </c>
      <c r="C1065" s="3">
        <v>4249.79150390625</v>
      </c>
      <c r="D1065" s="3">
        <v>3948.809814453125</v>
      </c>
      <c r="E1065" s="3">
        <v>38.936618804931641</v>
      </c>
      <c r="F1065" s="3">
        <v>23.391580581665039</v>
      </c>
      <c r="G1065" s="3">
        <v>7.4023991823196411E-2</v>
      </c>
      <c r="H1065" s="3">
        <v>25.908397674560547</v>
      </c>
      <c r="I1065" s="3">
        <v>69.933578491210938</v>
      </c>
      <c r="J1065" s="3">
        <v>64.149162292480469</v>
      </c>
      <c r="K1065" s="3">
        <f t="shared" si="96"/>
        <v>60.768969579332371</v>
      </c>
      <c r="L1065" s="3">
        <f t="shared" si="97"/>
        <v>66.248589257172711</v>
      </c>
      <c r="M1065" s="3">
        <f t="shared" si="98"/>
        <v>1.0310450347312734</v>
      </c>
      <c r="N1065" s="3">
        <f t="shared" si="99"/>
        <v>86.073466002529656</v>
      </c>
      <c r="O1065" s="3">
        <f t="shared" si="100"/>
        <v>0.91728699826997362</v>
      </c>
      <c r="P1065" s="4">
        <f t="shared" si="101"/>
        <v>95.475454671506199</v>
      </c>
    </row>
    <row r="1066" spans="1:16" x14ac:dyDescent="0.15">
      <c r="A1066" t="s">
        <v>41</v>
      </c>
      <c r="B1066" s="1">
        <v>2019</v>
      </c>
      <c r="C1066" s="3">
        <v>1995.8348388671875</v>
      </c>
      <c r="D1066" s="3">
        <v>1485.7354736328125</v>
      </c>
      <c r="E1066" s="3">
        <v>286.47283935546875</v>
      </c>
      <c r="F1066" s="3">
        <v>6.218015193939209</v>
      </c>
      <c r="G1066" s="3">
        <v>7.4023991823196411E-2</v>
      </c>
      <c r="H1066" s="3">
        <v>4.7375354766845703</v>
      </c>
      <c r="I1066" s="3">
        <v>56.340202331542969</v>
      </c>
      <c r="J1066" s="3">
        <v>49.745967864990234</v>
      </c>
      <c r="K1066" s="3">
        <f t="shared" si="96"/>
        <v>35.424701301610114</v>
      </c>
      <c r="L1066" s="3">
        <f t="shared" si="97"/>
        <v>40.120534880009806</v>
      </c>
      <c r="M1066" s="3">
        <f t="shared" si="98"/>
        <v>1.0625782361257181</v>
      </c>
      <c r="N1066" s="3">
        <f t="shared" si="99"/>
        <v>180.95301949063554</v>
      </c>
      <c r="O1066" s="3">
        <f t="shared" si="100"/>
        <v>0.88295685507574317</v>
      </c>
      <c r="P1066" s="4">
        <f t="shared" si="101"/>
        <v>604.64343709239427</v>
      </c>
    </row>
    <row r="1067" spans="1:16" x14ac:dyDescent="0.15">
      <c r="A1067" t="s">
        <v>42</v>
      </c>
      <c r="B1067" s="1">
        <v>2019</v>
      </c>
      <c r="C1067" s="3">
        <v>3262.607421875</v>
      </c>
      <c r="D1067" s="3">
        <v>2606.310791015625</v>
      </c>
      <c r="E1067" s="3">
        <v>649.0423583984375</v>
      </c>
      <c r="F1067" s="3">
        <v>49.448024749755859</v>
      </c>
      <c r="G1067" s="3">
        <v>7.4023991823196411E-2</v>
      </c>
      <c r="H1067" s="3">
        <v>4258.60009765625</v>
      </c>
      <c r="I1067" s="3">
        <v>144.32115173339844</v>
      </c>
      <c r="J1067" s="3">
        <v>128.76107788085938</v>
      </c>
      <c r="K1067" s="3">
        <f t="shared" si="96"/>
        <v>22.606578333728581</v>
      </c>
      <c r="L1067" s="3">
        <f t="shared" si="97"/>
        <v>25.338460003370272</v>
      </c>
      <c r="M1067" s="3">
        <f t="shared" si="98"/>
        <v>0.92466123689460189</v>
      </c>
      <c r="N1067" s="3">
        <f t="shared" si="99"/>
        <v>0.75731544069681955</v>
      </c>
      <c r="O1067" s="3">
        <f t="shared" si="100"/>
        <v>0.89218438416232382</v>
      </c>
      <c r="P1067" s="4">
        <f t="shared" si="101"/>
        <v>8023.6087117024272</v>
      </c>
    </row>
    <row r="1068" spans="1:16" x14ac:dyDescent="0.15">
      <c r="A1068" t="s">
        <v>1</v>
      </c>
      <c r="B1068" s="1">
        <v>2020</v>
      </c>
      <c r="C1068" s="3">
        <v>17692.6015625</v>
      </c>
      <c r="D1068" s="3">
        <v>8792.6259765625</v>
      </c>
      <c r="E1068" s="3">
        <v>1878.6383056640625</v>
      </c>
      <c r="F1068" s="3">
        <v>652.63427734375</v>
      </c>
      <c r="G1068" s="3">
        <v>6.8331517279148102E-2</v>
      </c>
      <c r="H1068" s="3">
        <v>128.87324523925781</v>
      </c>
      <c r="I1068" s="3">
        <v>539.90472412109375</v>
      </c>
      <c r="J1068" s="3">
        <v>484.89434814453125</v>
      </c>
      <c r="K1068" s="3">
        <f t="shared" si="96"/>
        <v>32.76985877703077</v>
      </c>
      <c r="L1068" s="3">
        <f t="shared" si="97"/>
        <v>36.4875392551006</v>
      </c>
      <c r="M1068" s="3">
        <f t="shared" si="98"/>
        <v>1.5126971380250502</v>
      </c>
      <c r="N1068" s="3">
        <f t="shared" si="99"/>
        <v>22.637088223339351</v>
      </c>
      <c r="O1068" s="3">
        <f t="shared" si="100"/>
        <v>0.89811095639862493</v>
      </c>
      <c r="P1068" s="4">
        <f t="shared" si="101"/>
        <v>949.35451228314059</v>
      </c>
    </row>
    <row r="1069" spans="1:16" x14ac:dyDescent="0.15">
      <c r="A1069" t="s">
        <v>2</v>
      </c>
      <c r="B1069" s="1">
        <v>2020</v>
      </c>
      <c r="C1069" s="3">
        <v>40526.125</v>
      </c>
      <c r="D1069" s="3">
        <v>32489.5859375</v>
      </c>
      <c r="E1069" s="3">
        <v>384.50143432617188</v>
      </c>
      <c r="F1069" s="3">
        <v>470.87246704101562</v>
      </c>
      <c r="G1069" s="3">
        <v>6.8331517279148102E-2</v>
      </c>
      <c r="H1069" s="3">
        <v>169.94047546386719</v>
      </c>
      <c r="I1069" s="3">
        <v>502.52587890625</v>
      </c>
      <c r="J1069" s="3">
        <v>483.70083618164062</v>
      </c>
      <c r="K1069" s="3">
        <f t="shared" si="96"/>
        <v>80.644851740183626</v>
      </c>
      <c r="L1069" s="3">
        <f t="shared" si="97"/>
        <v>83.783450365550991</v>
      </c>
      <c r="M1069" s="3">
        <f t="shared" si="98"/>
        <v>1.1968620520168791</v>
      </c>
      <c r="N1069" s="3">
        <f t="shared" si="99"/>
        <v>63.234996313215085</v>
      </c>
      <c r="O1069" s="3">
        <f t="shared" si="100"/>
        <v>0.96253915765376663</v>
      </c>
      <c r="P1069" s="4">
        <f t="shared" si="101"/>
        <v>7636.8718340246214</v>
      </c>
    </row>
    <row r="1070" spans="1:16" x14ac:dyDescent="0.15">
      <c r="A1070" t="s">
        <v>53</v>
      </c>
      <c r="B1070" s="1">
        <v>2020</v>
      </c>
      <c r="C1070" s="3">
        <v>8415.9140625</v>
      </c>
      <c r="D1070" s="3">
        <v>6324.56005859375</v>
      </c>
      <c r="E1070" s="3">
        <v>175.47532653808594</v>
      </c>
      <c r="F1070" s="3">
        <v>93.819168090820312</v>
      </c>
      <c r="G1070" s="3">
        <v>6.8331517279148102E-2</v>
      </c>
      <c r="H1070" s="3">
        <v>18.517841339111328</v>
      </c>
      <c r="I1070" s="3">
        <v>124.45151519775391</v>
      </c>
      <c r="J1070" s="3">
        <v>114.41510009765625</v>
      </c>
      <c r="K1070" s="3">
        <f t="shared" si="96"/>
        <v>67.624038559330373</v>
      </c>
      <c r="L1070" s="3">
        <f t="shared" si="97"/>
        <v>73.555973427605267</v>
      </c>
      <c r="M1070" s="3">
        <f t="shared" si="98"/>
        <v>1.2488553865253467</v>
      </c>
      <c r="N1070" s="3">
        <f t="shared" si="99"/>
        <v>74.871122595966213</v>
      </c>
      <c r="O1070" s="3">
        <f t="shared" si="100"/>
        <v>0.91935481794536811</v>
      </c>
      <c r="P1070" s="4">
        <f t="shared" si="101"/>
        <v>1585.9216014725805</v>
      </c>
    </row>
    <row r="1071" spans="1:16" x14ac:dyDescent="0.15">
      <c r="A1071" t="s">
        <v>56</v>
      </c>
      <c r="B1071" s="1">
        <v>2020</v>
      </c>
      <c r="C1071" s="3">
        <v>4532.087890625</v>
      </c>
      <c r="D1071" s="3">
        <v>3528.2978515625</v>
      </c>
      <c r="E1071" s="3">
        <v>69.01483154296875</v>
      </c>
      <c r="F1071" s="3">
        <v>69.219825744628906</v>
      </c>
      <c r="G1071" s="3">
        <v>6.8331517279148102E-2</v>
      </c>
      <c r="H1071" s="3">
        <v>41.545562744140625</v>
      </c>
      <c r="I1071" s="3">
        <v>65.752059936523438</v>
      </c>
      <c r="J1071" s="3">
        <v>62.334259033203125</v>
      </c>
      <c r="K1071" s="3">
        <f t="shared" si="96"/>
        <v>68.926933924203212</v>
      </c>
      <c r="L1071" s="3">
        <f t="shared" si="97"/>
        <v>72.706212617541922</v>
      </c>
      <c r="M1071" s="3">
        <f t="shared" si="98"/>
        <v>1.216537581102171</v>
      </c>
      <c r="N1071" s="3">
        <f t="shared" si="99"/>
        <v>40.890875902908107</v>
      </c>
      <c r="O1071" s="3">
        <f t="shared" si="100"/>
        <v>0.94801986574078689</v>
      </c>
      <c r="P1071" s="4">
        <f t="shared" si="101"/>
        <v>854.04105034069073</v>
      </c>
    </row>
    <row r="1072" spans="1:16" x14ac:dyDescent="0.15">
      <c r="A1072" t="s">
        <v>3</v>
      </c>
      <c r="B1072" s="1">
        <v>2020</v>
      </c>
      <c r="C1072" s="3">
        <v>64.778274536132812</v>
      </c>
      <c r="D1072" s="3">
        <v>60.336727142333984</v>
      </c>
      <c r="E1072" s="3">
        <v>3.8948962688446045</v>
      </c>
      <c r="F1072" s="3">
        <v>2.4599344730377197</v>
      </c>
      <c r="G1072" s="3">
        <v>6.8331517279148102E-2</v>
      </c>
      <c r="H1072" s="3">
        <v>85.414390563964844</v>
      </c>
      <c r="I1072" s="3">
        <v>2.8752965927124023</v>
      </c>
      <c r="J1072" s="3">
        <v>2.2785367965698242</v>
      </c>
      <c r="K1072" s="3">
        <f t="shared" si="96"/>
        <v>22.529249573875934</v>
      </c>
      <c r="L1072" s="3">
        <f t="shared" si="97"/>
        <v>28.429768891005807</v>
      </c>
      <c r="M1072" s="3">
        <f t="shared" si="98"/>
        <v>0.93360017391573324</v>
      </c>
      <c r="N1072" s="3">
        <f t="shared" si="99"/>
        <v>0.73659674467701663</v>
      </c>
      <c r="O1072" s="3">
        <f t="shared" si="100"/>
        <v>0.79245278638207317</v>
      </c>
      <c r="P1072" s="4">
        <f t="shared" si="101"/>
        <v>89.4222071312021</v>
      </c>
    </row>
    <row r="1073" spans="1:16" x14ac:dyDescent="0.15">
      <c r="A1073" t="s">
        <v>50</v>
      </c>
      <c r="B1073" s="1">
        <v>2020</v>
      </c>
      <c r="C1073" s="3">
        <v>23360.0859375</v>
      </c>
      <c r="D1073" s="3">
        <v>19807.59765625</v>
      </c>
      <c r="E1073" s="3">
        <v>1149.609375</v>
      </c>
      <c r="F1073" s="3">
        <v>1054.0819091796875</v>
      </c>
      <c r="G1073" s="3">
        <v>6.8331517279148102E-2</v>
      </c>
      <c r="H1073" s="3">
        <v>6018.50341796875</v>
      </c>
      <c r="I1073" s="3">
        <v>188.5760498046875</v>
      </c>
      <c r="J1073" s="3">
        <v>172.19229125976562</v>
      </c>
      <c r="K1073" s="3">
        <f t="shared" si="96"/>
        <v>123.87620783071112</v>
      </c>
      <c r="L1073" s="3">
        <f t="shared" si="97"/>
        <v>135.66278586919708</v>
      </c>
      <c r="M1073" s="3">
        <f t="shared" si="98"/>
        <v>1.0957928944714714</v>
      </c>
      <c r="N1073" s="3">
        <f t="shared" si="99"/>
        <v>3.3028742908792412</v>
      </c>
      <c r="O1073" s="3">
        <f t="shared" si="100"/>
        <v>0.91311856112220557</v>
      </c>
      <c r="P1073" s="4">
        <f t="shared" si="101"/>
        <v>32247.083737011682</v>
      </c>
    </row>
    <row r="1074" spans="1:16" x14ac:dyDescent="0.15">
      <c r="A1074" t="s">
        <v>45</v>
      </c>
      <c r="B1074" s="1">
        <v>2020</v>
      </c>
      <c r="C1074" s="3">
        <v>4362.96728515625</v>
      </c>
      <c r="D1074" s="3">
        <v>2832.34130859375</v>
      </c>
      <c r="E1074" s="3">
        <v>228.91058349609375</v>
      </c>
      <c r="F1074" s="3">
        <v>230.96052551269531</v>
      </c>
      <c r="G1074" s="3">
        <v>6.8331517279148102E-2</v>
      </c>
      <c r="H1074" s="3">
        <v>19.816139221191406</v>
      </c>
      <c r="I1074" s="3">
        <v>329.8453369140625</v>
      </c>
      <c r="J1074" s="3">
        <v>306.5174560546875</v>
      </c>
      <c r="K1074" s="3">
        <f t="shared" si="96"/>
        <v>13.227312309383874</v>
      </c>
      <c r="L1074" s="3">
        <f t="shared" si="97"/>
        <v>14.233992873729933</v>
      </c>
      <c r="M1074" s="3">
        <f t="shared" si="98"/>
        <v>1.1799410313860523</v>
      </c>
      <c r="N1074" s="3">
        <f t="shared" si="99"/>
        <v>17.393080788375389</v>
      </c>
      <c r="O1074" s="3">
        <f t="shared" si="100"/>
        <v>0.92927630544174455</v>
      </c>
      <c r="P1074" s="4">
        <f t="shared" si="101"/>
        <v>6022.7933990782703</v>
      </c>
    </row>
    <row r="1075" spans="1:16" x14ac:dyDescent="0.15">
      <c r="A1075" t="s">
        <v>54</v>
      </c>
      <c r="B1075" s="1">
        <v>2020</v>
      </c>
      <c r="C1075" s="3">
        <v>324.91635131835938</v>
      </c>
      <c r="D1075" s="3">
        <v>229.935546875</v>
      </c>
      <c r="E1075" s="3">
        <v>0.40998908877372742</v>
      </c>
      <c r="F1075" s="3">
        <v>2.4599344730377197</v>
      </c>
      <c r="G1075" s="3">
        <v>6.8331517279148102E-2</v>
      </c>
      <c r="H1075" s="3">
        <v>22.549400329589844</v>
      </c>
      <c r="I1075" s="3">
        <v>7.8663773536682129</v>
      </c>
      <c r="J1075" s="3">
        <v>7.6493735313415527</v>
      </c>
      <c r="K1075" s="3">
        <f t="shared" si="96"/>
        <v>41.304445071764306</v>
      </c>
      <c r="L1075" s="3">
        <f t="shared" si="97"/>
        <v>42.476204095288217</v>
      </c>
      <c r="M1075" s="3">
        <f t="shared" si="98"/>
        <v>1.3215433608227982</v>
      </c>
      <c r="N1075" s="3">
        <f t="shared" si="99"/>
        <v>12.956403007102779</v>
      </c>
      <c r="O1075" s="3">
        <f t="shared" si="100"/>
        <v>0.97241375380683104</v>
      </c>
      <c r="P1075" s="4">
        <f t="shared" si="101"/>
        <v>448.52595219556611</v>
      </c>
    </row>
    <row r="1076" spans="1:16" x14ac:dyDescent="0.15">
      <c r="A1076" t="s">
        <v>46</v>
      </c>
      <c r="B1076" s="1">
        <v>2020</v>
      </c>
      <c r="C1076" s="3">
        <v>1761.108154296875</v>
      </c>
      <c r="D1076" s="3">
        <v>1098.770751953125</v>
      </c>
      <c r="E1076" s="3">
        <v>154.22422790527344</v>
      </c>
      <c r="F1076" s="3">
        <v>148.96270751953125</v>
      </c>
      <c r="G1076" s="3">
        <v>6.8331517279148102E-2</v>
      </c>
      <c r="H1076" s="3">
        <v>307.150146484375</v>
      </c>
      <c r="I1076" s="3">
        <v>167.20120239257812</v>
      </c>
      <c r="J1076" s="3">
        <v>158.62956237792969</v>
      </c>
      <c r="K1076" s="3">
        <f t="shared" si="96"/>
        <v>10.532867761093616</v>
      </c>
      <c r="L1076" s="3">
        <f t="shared" si="97"/>
        <v>11.102017353493626</v>
      </c>
      <c r="M1076" s="3">
        <f t="shared" si="98"/>
        <v>1.1154544193924409</v>
      </c>
      <c r="N1076" s="3">
        <f t="shared" si="99"/>
        <v>3.8605453495080364</v>
      </c>
      <c r="O1076" s="3">
        <f t="shared" si="100"/>
        <v>0.94873457910593995</v>
      </c>
      <c r="P1076" s="4">
        <f t="shared" si="101"/>
        <v>2431.0955992837057</v>
      </c>
    </row>
    <row r="1077" spans="1:16" x14ac:dyDescent="0.15">
      <c r="A1077" t="s">
        <v>63</v>
      </c>
      <c r="B1077" s="1">
        <v>2020</v>
      </c>
      <c r="C1077" s="3">
        <v>1331.9862060546875</v>
      </c>
      <c r="D1077" s="3">
        <v>1227.0972900390625</v>
      </c>
      <c r="E1077" s="3">
        <v>1.5716248750686646</v>
      </c>
      <c r="F1077" s="3">
        <v>9.1564226150512695</v>
      </c>
      <c r="G1077" s="3">
        <v>6.8331517279148102E-2</v>
      </c>
      <c r="H1077" s="3">
        <v>13.666302680969238</v>
      </c>
      <c r="I1077" s="3">
        <v>10.904426574707031</v>
      </c>
      <c r="J1077" s="3">
        <v>9.7651576995849609</v>
      </c>
      <c r="K1077" s="3">
        <f t="shared" si="96"/>
        <v>122.1509629075084</v>
      </c>
      <c r="L1077" s="3">
        <f t="shared" si="97"/>
        <v>136.40191454473896</v>
      </c>
      <c r="M1077" s="3">
        <f t="shared" si="98"/>
        <v>1.0661531737955348</v>
      </c>
      <c r="N1077" s="3">
        <f t="shared" si="99"/>
        <v>58.188060818616563</v>
      </c>
      <c r="O1077" s="3">
        <f t="shared" si="100"/>
        <v>0.89552234889960924</v>
      </c>
      <c r="P1077" s="4">
        <f t="shared" si="101"/>
        <v>1838.7205782594315</v>
      </c>
    </row>
    <row r="1078" spans="1:16" x14ac:dyDescent="0.15">
      <c r="A1078" t="s">
        <v>4</v>
      </c>
      <c r="B1078" s="1">
        <v>2020</v>
      </c>
      <c r="C1078" s="3">
        <v>492.39691162109375</v>
      </c>
      <c r="D1078" s="3">
        <v>401.31097412109375</v>
      </c>
      <c r="E1078" s="3">
        <v>27.674263000488281</v>
      </c>
      <c r="F1078" s="3">
        <v>8.9514284133911133</v>
      </c>
      <c r="G1078" s="3">
        <v>0.88830971717834473</v>
      </c>
      <c r="H1078" s="3">
        <v>97.440742492675781</v>
      </c>
      <c r="I1078" s="3">
        <v>6.9441123008728027</v>
      </c>
      <c r="J1078" s="3">
        <v>6.1303491592407227</v>
      </c>
      <c r="K1078" s="3">
        <f t="shared" si="96"/>
        <v>70.908546735225542</v>
      </c>
      <c r="L1078" s="3">
        <f t="shared" si="97"/>
        <v>80.321185438331511</v>
      </c>
      <c r="M1078" s="3">
        <f t="shared" si="98"/>
        <v>1.1138697175990033</v>
      </c>
      <c r="N1078" s="3">
        <f t="shared" si="99"/>
        <v>4.5898089639468163</v>
      </c>
      <c r="O1078" s="3">
        <f t="shared" si="100"/>
        <v>0.88281250268233735</v>
      </c>
      <c r="P1078" s="4">
        <f t="shared" si="101"/>
        <v>291.40761012922371</v>
      </c>
    </row>
    <row r="1079" spans="1:16" x14ac:dyDescent="0.15">
      <c r="A1079" t="s">
        <v>5</v>
      </c>
      <c r="B1079" s="1">
        <v>2020</v>
      </c>
      <c r="C1079" s="3">
        <v>3135.664794921875</v>
      </c>
      <c r="D1079" s="3">
        <v>1434.210205078125</v>
      </c>
      <c r="E1079" s="3">
        <v>1003.9949340820312</v>
      </c>
      <c r="F1079" s="3">
        <v>37.104011535644531</v>
      </c>
      <c r="G1079" s="3">
        <v>265.74127197265625</v>
      </c>
      <c r="H1079" s="3">
        <v>145.54612731933594</v>
      </c>
      <c r="I1079" s="3">
        <v>183.63922119140625</v>
      </c>
      <c r="J1079" s="3">
        <v>143.22232055664062</v>
      </c>
      <c r="K1079" s="3">
        <f t="shared" si="96"/>
        <v>17.075136643351296</v>
      </c>
      <c r="L1079" s="3">
        <f t="shared" si="97"/>
        <v>21.893687958238345</v>
      </c>
      <c r="M1079" s="3">
        <f t="shared" si="98"/>
        <v>1.1340286353933231</v>
      </c>
      <c r="N1079" s="3">
        <f t="shared" si="99"/>
        <v>6.9931419719527943</v>
      </c>
      <c r="O1079" s="3">
        <f t="shared" si="100"/>
        <v>0.77991139162674139</v>
      </c>
      <c r="P1079" s="4">
        <f t="shared" si="101"/>
        <v>96.575391495651672</v>
      </c>
    </row>
    <row r="1080" spans="1:16" x14ac:dyDescent="0.15">
      <c r="A1080" t="s">
        <v>57</v>
      </c>
      <c r="B1080" s="1">
        <v>2020</v>
      </c>
      <c r="C1080" s="3">
        <v>1979.76904296875</v>
      </c>
      <c r="D1080" s="3">
        <v>961.9710693359375</v>
      </c>
      <c r="E1080" s="3">
        <v>345.14248657226562</v>
      </c>
      <c r="F1080" s="3">
        <v>115.2752685546875</v>
      </c>
      <c r="G1080" s="3">
        <v>6.8331517279148102E-2</v>
      </c>
      <c r="H1080" s="3">
        <v>546.652099609375</v>
      </c>
      <c r="I1080" s="3">
        <v>103.67342376708984</v>
      </c>
      <c r="J1080" s="3">
        <v>91.249977111816406</v>
      </c>
      <c r="K1080" s="3">
        <f t="shared" si="96"/>
        <v>19.096205864836204</v>
      </c>
      <c r="L1080" s="3">
        <f t="shared" si="97"/>
        <v>21.696104543048484</v>
      </c>
      <c r="M1080" s="3">
        <f t="shared" si="98"/>
        <v>1.3180561463704064</v>
      </c>
      <c r="N1080" s="3">
        <f t="shared" si="99"/>
        <v>2.9906071050336611</v>
      </c>
      <c r="O1080" s="3">
        <f t="shared" si="100"/>
        <v>0.88016748937332634</v>
      </c>
      <c r="P1080" s="4">
        <f t="shared" si="101"/>
        <v>60.97493925540671</v>
      </c>
    </row>
    <row r="1081" spans="1:16" x14ac:dyDescent="0.15">
      <c r="A1081" t="s">
        <v>55</v>
      </c>
      <c r="B1081" s="1">
        <v>2020</v>
      </c>
      <c r="C1081" s="3">
        <v>6970.4296875</v>
      </c>
      <c r="D1081" s="3">
        <v>6053.69384765625</v>
      </c>
      <c r="E1081" s="3">
        <v>105.16220092773438</v>
      </c>
      <c r="F1081" s="3">
        <v>170.62379455566406</v>
      </c>
      <c r="G1081" s="3">
        <v>4.2365541458129883</v>
      </c>
      <c r="H1081" s="3">
        <v>192.96820068359375</v>
      </c>
      <c r="I1081" s="3">
        <v>180.87242126464844</v>
      </c>
      <c r="J1081" s="3">
        <v>169.42549133300781</v>
      </c>
      <c r="K1081" s="3">
        <f t="shared" si="96"/>
        <v>38.537824831244031</v>
      </c>
      <c r="L1081" s="3">
        <f t="shared" si="97"/>
        <v>41.141563956273487</v>
      </c>
      <c r="M1081" s="3">
        <f t="shared" si="98"/>
        <v>1.0708656960749814</v>
      </c>
      <c r="N1081" s="3">
        <f t="shared" si="99"/>
        <v>18.950213894905765</v>
      </c>
      <c r="O1081" s="3">
        <f t="shared" si="100"/>
        <v>0.93671268482168579</v>
      </c>
      <c r="P1081" s="4">
        <f t="shared" si="101"/>
        <v>214.68237837584212</v>
      </c>
    </row>
    <row r="1082" spans="1:16" x14ac:dyDescent="0.15">
      <c r="A1082" t="s">
        <v>47</v>
      </c>
      <c r="B1082" s="1">
        <v>2020</v>
      </c>
      <c r="C1082" s="3">
        <v>5911.017578125</v>
      </c>
      <c r="D1082" s="3">
        <v>4996.05859375</v>
      </c>
      <c r="E1082" s="3">
        <v>215.38093566894531</v>
      </c>
      <c r="F1082" s="3">
        <v>96.689094543457031</v>
      </c>
      <c r="G1082" s="3">
        <v>124.36335754394531</v>
      </c>
      <c r="H1082" s="3">
        <v>555.671875</v>
      </c>
      <c r="I1082" s="3">
        <v>158.46681213378906</v>
      </c>
      <c r="J1082" s="3">
        <v>146.69436645507812</v>
      </c>
      <c r="K1082" s="3">
        <f t="shared" si="96"/>
        <v>37.301296710219013</v>
      </c>
      <c r="L1082" s="3">
        <f t="shared" si="97"/>
        <v>40.294782417122455</v>
      </c>
      <c r="M1082" s="3">
        <f t="shared" si="98"/>
        <v>1.071496359985717</v>
      </c>
      <c r="N1082" s="3">
        <f t="shared" si="99"/>
        <v>7.6101872594752038</v>
      </c>
      <c r="O1082" s="3">
        <f t="shared" si="100"/>
        <v>0.92571033946987091</v>
      </c>
      <c r="P1082" s="4">
        <f t="shared" si="101"/>
        <v>182.05352742729107</v>
      </c>
    </row>
    <row r="1083" spans="1:16" x14ac:dyDescent="0.15">
      <c r="A1083" t="s">
        <v>6</v>
      </c>
      <c r="B1083" s="1">
        <v>2020</v>
      </c>
      <c r="C1083" s="3">
        <v>538.8623046875</v>
      </c>
      <c r="D1083" s="3">
        <v>227.20228576660156</v>
      </c>
      <c r="E1083" s="3">
        <v>43.595508575439453</v>
      </c>
      <c r="F1083" s="3">
        <v>24.257688522338867</v>
      </c>
      <c r="G1083" s="3">
        <v>6.8331513404846191</v>
      </c>
      <c r="H1083" s="3">
        <v>44.142158508300781</v>
      </c>
      <c r="I1083" s="3">
        <v>35.588577270507812</v>
      </c>
      <c r="J1083" s="3">
        <v>30.163488388061523</v>
      </c>
      <c r="K1083" s="3">
        <f t="shared" si="96"/>
        <v>15.141439923029859</v>
      </c>
      <c r="L1083" s="3">
        <f t="shared" si="97"/>
        <v>17.864721008223224</v>
      </c>
      <c r="M1083" s="3">
        <f t="shared" si="98"/>
        <v>1.601136618171592</v>
      </c>
      <c r="N1083" s="3">
        <f t="shared" si="99"/>
        <v>7.162579138867935</v>
      </c>
      <c r="O1083" s="3">
        <f t="shared" si="100"/>
        <v>0.84756095077332438</v>
      </c>
      <c r="P1083" s="4">
        <f t="shared" si="101"/>
        <v>98.933037947945607</v>
      </c>
    </row>
    <row r="1084" spans="1:16" x14ac:dyDescent="0.15">
      <c r="A1084" t="s">
        <v>43</v>
      </c>
      <c r="B1084" s="1">
        <v>2020</v>
      </c>
      <c r="C1084" s="3">
        <v>18955.23046875</v>
      </c>
      <c r="D1084" s="3">
        <v>11218.39453125</v>
      </c>
      <c r="E1084" s="3">
        <v>1297.9571533203125</v>
      </c>
      <c r="F1084" s="3">
        <v>625.91668701171875</v>
      </c>
      <c r="G1084" s="3">
        <v>568.85986328125</v>
      </c>
      <c r="H1084" s="3">
        <v>233.07879638671875</v>
      </c>
      <c r="I1084" s="3">
        <v>625.29559326171875</v>
      </c>
      <c r="J1084" s="3">
        <v>547.17437744140625</v>
      </c>
      <c r="K1084" s="3">
        <f t="shared" si="96"/>
        <v>30.314031752365555</v>
      </c>
      <c r="L1084" s="3">
        <f t="shared" si="97"/>
        <v>34.6420286662268</v>
      </c>
      <c r="M1084" s="3">
        <f t="shared" si="98"/>
        <v>1.3847233126488829</v>
      </c>
      <c r="N1084" s="3">
        <f t="shared" si="99"/>
        <v>13.275315677339583</v>
      </c>
      <c r="O1084" s="3">
        <f t="shared" si="100"/>
        <v>0.87506514253073475</v>
      </c>
      <c r="P1084" s="4">
        <f t="shared" si="101"/>
        <v>3480.1071052175971</v>
      </c>
    </row>
    <row r="1085" spans="1:16" x14ac:dyDescent="0.15">
      <c r="A1085" t="s">
        <v>7</v>
      </c>
      <c r="B1085" s="1">
        <v>2020</v>
      </c>
      <c r="C1085" s="3">
        <v>275061.6875</v>
      </c>
      <c r="D1085" s="3">
        <v>160989.046875</v>
      </c>
      <c r="E1085" s="3">
        <v>47756.89453125</v>
      </c>
      <c r="F1085" s="3">
        <v>11705.1884765625</v>
      </c>
      <c r="G1085" s="3">
        <v>2029.446044921875</v>
      </c>
      <c r="H1085" s="3">
        <v>1516.9595947265625</v>
      </c>
      <c r="I1085" s="3">
        <v>10427.0185546875</v>
      </c>
      <c r="J1085" s="3">
        <v>8023.70458984375</v>
      </c>
      <c r="K1085" s="3">
        <f t="shared" si="96"/>
        <v>26.379706342456362</v>
      </c>
      <c r="L1085" s="3">
        <f t="shared" si="97"/>
        <v>34.281133411637285</v>
      </c>
      <c r="M1085" s="3">
        <f t="shared" si="98"/>
        <v>1.2106766093765444</v>
      </c>
      <c r="N1085" s="3">
        <f t="shared" si="99"/>
        <v>18.034946734363761</v>
      </c>
      <c r="O1085" s="3">
        <f t="shared" si="100"/>
        <v>0.76951091510589742</v>
      </c>
      <c r="P1085" s="4">
        <f t="shared" si="101"/>
        <v>696.95640881895554</v>
      </c>
    </row>
    <row r="1086" spans="1:16" x14ac:dyDescent="0.15">
      <c r="A1086" t="s">
        <v>8</v>
      </c>
      <c r="B1086" s="1">
        <v>2020</v>
      </c>
      <c r="C1086" s="3">
        <v>126830.125</v>
      </c>
      <c r="D1086" s="3">
        <v>11418.1962890625</v>
      </c>
      <c r="E1086" s="3">
        <v>11862.3505859375</v>
      </c>
      <c r="F1086" s="3">
        <v>15531.7529296875</v>
      </c>
      <c r="G1086" s="3">
        <v>11773.5205078125</v>
      </c>
      <c r="H1086" s="3">
        <v>5774.01318359375</v>
      </c>
      <c r="I1086" s="3">
        <v>3634.808837890625</v>
      </c>
      <c r="J1086" s="3">
        <v>3341.85400390625</v>
      </c>
      <c r="K1086" s="3">
        <f t="shared" si="96"/>
        <v>34.893203647431115</v>
      </c>
      <c r="L1086" s="3">
        <f t="shared" si="97"/>
        <v>37.952024490522298</v>
      </c>
      <c r="M1086" s="3">
        <f t="shared" si="98"/>
        <v>4.1917323569196139</v>
      </c>
      <c r="N1086" s="3">
        <f t="shared" si="99"/>
        <v>3.8341251567113277</v>
      </c>
      <c r="O1086" s="3">
        <f t="shared" si="100"/>
        <v>0.91940295981166797</v>
      </c>
      <c r="P1086" s="4">
        <f t="shared" si="101"/>
        <v>510.78373342757652</v>
      </c>
    </row>
    <row r="1087" spans="1:16" x14ac:dyDescent="0.15">
      <c r="A1087" t="s">
        <v>48</v>
      </c>
      <c r="B1087" s="1">
        <v>2020</v>
      </c>
      <c r="C1087" s="3">
        <v>1339.8443603515625</v>
      </c>
      <c r="D1087" s="3">
        <v>953.08795166015625</v>
      </c>
      <c r="E1087" s="3">
        <v>77.077949523925781</v>
      </c>
      <c r="F1087" s="3">
        <v>32.18414306640625</v>
      </c>
      <c r="G1087" s="3">
        <v>6.8331517279148102E-2</v>
      </c>
      <c r="H1087" s="3">
        <v>95.66412353515625</v>
      </c>
      <c r="I1087" s="3">
        <v>84.197364807128906</v>
      </c>
      <c r="J1087" s="3">
        <v>69.278373718261719</v>
      </c>
      <c r="K1087" s="3">
        <f t="shared" si="96"/>
        <v>15.913138890044207</v>
      </c>
      <c r="L1087" s="3">
        <f t="shared" si="97"/>
        <v>19.340008843169201</v>
      </c>
      <c r="M1087" s="3">
        <f t="shared" si="98"/>
        <v>1.1319679161341689</v>
      </c>
      <c r="N1087" s="3">
        <f t="shared" si="99"/>
        <v>10.474358918666461</v>
      </c>
      <c r="O1087" s="3">
        <f t="shared" si="100"/>
        <v>0.82280928716662149</v>
      </c>
      <c r="P1087" s="4">
        <f t="shared" si="101"/>
        <v>5.3959633375134981</v>
      </c>
    </row>
    <row r="1088" spans="1:16" x14ac:dyDescent="0.15">
      <c r="A1088" t="s">
        <v>9</v>
      </c>
      <c r="B1088" s="1">
        <v>2020</v>
      </c>
      <c r="C1088" s="3">
        <v>11016.6806640625</v>
      </c>
      <c r="D1088" s="3">
        <v>6569.46044921875</v>
      </c>
      <c r="E1088" s="3">
        <v>313.7783203125</v>
      </c>
      <c r="F1088" s="3">
        <v>712.08270263671875</v>
      </c>
      <c r="G1088" s="3">
        <v>307.83346557617188</v>
      </c>
      <c r="H1088" s="3">
        <v>184.35842895507812</v>
      </c>
      <c r="I1088" s="3">
        <v>841.37689208984375</v>
      </c>
      <c r="J1088" s="3">
        <v>752.513916015625</v>
      </c>
      <c r="K1088" s="3">
        <f t="shared" si="96"/>
        <v>13.093633504360753</v>
      </c>
      <c r="L1088" s="3">
        <f t="shared" si="97"/>
        <v>14.639836459627348</v>
      </c>
      <c r="M1088" s="3">
        <f t="shared" si="98"/>
        <v>1.2995767686653394</v>
      </c>
      <c r="N1088" s="3">
        <f t="shared" si="99"/>
        <v>9.1479806100451402</v>
      </c>
      <c r="O1088" s="3">
        <f t="shared" si="100"/>
        <v>0.89438386422344274</v>
      </c>
      <c r="P1088" s="4">
        <f t="shared" si="101"/>
        <v>445.55783294011746</v>
      </c>
    </row>
    <row r="1089" spans="1:16" x14ac:dyDescent="0.15">
      <c r="A1089" t="s">
        <v>10</v>
      </c>
      <c r="B1089" s="1">
        <v>2020</v>
      </c>
      <c r="C1089" s="3">
        <v>1909.7974853515625</v>
      </c>
      <c r="D1089" s="3">
        <v>571.5247802734375</v>
      </c>
      <c r="E1089" s="3">
        <v>515.2196044921875</v>
      </c>
      <c r="F1089" s="3">
        <v>41.477230072021484</v>
      </c>
      <c r="G1089" s="3">
        <v>6.8331517279148102E-2</v>
      </c>
      <c r="H1089" s="3">
        <v>40.930576324462891</v>
      </c>
      <c r="I1089" s="3">
        <v>247.49250793457031</v>
      </c>
      <c r="J1089" s="3">
        <v>205.39382934570312</v>
      </c>
      <c r="K1089" s="3">
        <f t="shared" si="96"/>
        <v>7.7165870647545276</v>
      </c>
      <c r="L1089" s="3">
        <f t="shared" si="97"/>
        <v>9.298222305097287</v>
      </c>
      <c r="M1089" s="3">
        <f t="shared" si="98"/>
        <v>1.2404256800057727</v>
      </c>
      <c r="N1089" s="3">
        <f t="shared" si="99"/>
        <v>23.155757939932073</v>
      </c>
      <c r="O1089" s="3">
        <f t="shared" si="100"/>
        <v>0.82989917981680139</v>
      </c>
      <c r="P1089" s="4">
        <f t="shared" si="101"/>
        <v>318.28391017532095</v>
      </c>
    </row>
    <row r="1090" spans="1:16" x14ac:dyDescent="0.15">
      <c r="A1090" t="s">
        <v>11</v>
      </c>
      <c r="B1090" s="1">
        <v>2020</v>
      </c>
      <c r="C1090" s="3">
        <v>650.51605224609375</v>
      </c>
      <c r="D1090" s="3">
        <v>195.29147338867188</v>
      </c>
      <c r="E1090" s="3">
        <v>92.65753173828125</v>
      </c>
      <c r="F1090" s="3">
        <v>45.098800659179688</v>
      </c>
      <c r="G1090" s="3">
        <v>15.852911949157715</v>
      </c>
      <c r="H1090" s="3">
        <v>34.165756225585938</v>
      </c>
      <c r="I1090" s="3">
        <v>39.603141784667969</v>
      </c>
      <c r="J1090" s="3">
        <v>36.293838500976562</v>
      </c>
      <c r="K1090" s="3">
        <f t="shared" si="96"/>
        <v>16.425869840910845</v>
      </c>
      <c r="L1090" s="3">
        <f t="shared" si="97"/>
        <v>17.923594723346504</v>
      </c>
      <c r="M1090" s="3">
        <f t="shared" si="98"/>
        <v>1.7878884976796299</v>
      </c>
      <c r="N1090" s="3">
        <f t="shared" si="99"/>
        <v>6.8390807726591785</v>
      </c>
      <c r="O1090" s="3">
        <f t="shared" si="100"/>
        <v>0.91643836487304708</v>
      </c>
      <c r="P1090" s="4">
        <f t="shared" si="101"/>
        <v>247.72281777324184</v>
      </c>
    </row>
    <row r="1091" spans="1:16" x14ac:dyDescent="0.15">
      <c r="A1091" t="s">
        <v>49</v>
      </c>
      <c r="B1091" s="1">
        <v>2020</v>
      </c>
      <c r="C1091" s="3">
        <v>159.00743103027344</v>
      </c>
      <c r="D1091" s="3">
        <v>55.416858673095703</v>
      </c>
      <c r="E1091" s="3">
        <v>18.107851028442383</v>
      </c>
      <c r="F1091" s="3">
        <v>3.8948962688446045</v>
      </c>
      <c r="G1091" s="3">
        <v>1.4349617958068848</v>
      </c>
      <c r="H1091" s="3">
        <v>55.006870269775391</v>
      </c>
      <c r="I1091" s="3">
        <v>33.472789764404297</v>
      </c>
      <c r="J1091" s="3">
        <v>27.559446334838867</v>
      </c>
      <c r="K1091" s="3">
        <f t="shared" ref="K1091:K1135" si="102">C1091/I1091</f>
        <v>4.7503489296660133</v>
      </c>
      <c r="L1091" s="3">
        <f t="shared" ref="L1091:L1135" si="103">C1091/J1091</f>
        <v>5.7696163086290504</v>
      </c>
      <c r="M1091" s="3">
        <f t="shared" ref="M1091:M1135" si="104">C1091/(D1091+E1091+I1091+J1091)</f>
        <v>1.1817110598340455</v>
      </c>
      <c r="N1091" s="3">
        <f t="shared" ref="N1091:N1135" si="105">C1091/(F1091+G1091+H1091)</f>
        <v>2.6353339900855564</v>
      </c>
      <c r="O1091" s="3">
        <f t="shared" ref="O1091:O1135" si="106">J1091/I1091</f>
        <v>0.82333879335466054</v>
      </c>
      <c r="P1091" s="4">
        <f t="shared" ref="P1091:P1135" si="107">(C1091/VLOOKUP(A1091,$A$2:$C$43,3))*100</f>
        <v>60.551570903898899</v>
      </c>
    </row>
    <row r="1092" spans="1:16" x14ac:dyDescent="0.15">
      <c r="A1092" t="s">
        <v>59</v>
      </c>
      <c r="B1092" s="1">
        <v>2020</v>
      </c>
      <c r="C1092" s="3">
        <v>77939.203125</v>
      </c>
      <c r="D1092" s="3">
        <v>61157.52734375</v>
      </c>
      <c r="E1092" s="3">
        <v>2788.95068359375</v>
      </c>
      <c r="F1092" s="3">
        <v>1101.845703125</v>
      </c>
      <c r="G1092" s="3">
        <v>6.8331517279148102E-2</v>
      </c>
      <c r="H1092" s="3">
        <v>5466.86279296875</v>
      </c>
      <c r="I1092" s="3">
        <v>1472.74853515625</v>
      </c>
      <c r="J1092" s="3">
        <v>1308.8023681640625</v>
      </c>
      <c r="K1092" s="3">
        <f t="shared" si="102"/>
        <v>52.920917091070883</v>
      </c>
      <c r="L1092" s="3">
        <f t="shared" si="103"/>
        <v>59.550016886300497</v>
      </c>
      <c r="M1092" s="3">
        <f t="shared" si="104"/>
        <v>1.1680129680735103</v>
      </c>
      <c r="N1092" s="3">
        <f t="shared" si="105"/>
        <v>11.865101398694554</v>
      </c>
      <c r="O1092" s="3">
        <f t="shared" si="106"/>
        <v>0.88868013576072324</v>
      </c>
      <c r="P1092" s="4">
        <f t="shared" si="107"/>
        <v>29680.00396986667</v>
      </c>
    </row>
    <row r="1093" spans="1:16" x14ac:dyDescent="0.15">
      <c r="A1093" t="s">
        <v>12</v>
      </c>
      <c r="B1093" s="1">
        <v>2020</v>
      </c>
      <c r="C1093" s="3">
        <v>433187.65625</v>
      </c>
      <c r="D1093" s="3">
        <v>247161.921875</v>
      </c>
      <c r="E1093" s="3">
        <v>37807.828125</v>
      </c>
      <c r="F1093" s="3">
        <v>23970.6953125</v>
      </c>
      <c r="G1093" s="3">
        <v>6.8331517279148102E-2</v>
      </c>
      <c r="H1093" s="3">
        <v>2056.778564453125</v>
      </c>
      <c r="I1093" s="3">
        <v>8115.93115234375</v>
      </c>
      <c r="J1093" s="3">
        <v>7085.16455078125</v>
      </c>
      <c r="K1093" s="3">
        <f t="shared" si="102"/>
        <v>53.374979175975682</v>
      </c>
      <c r="L1093" s="3">
        <f t="shared" si="103"/>
        <v>61.140098179121935</v>
      </c>
      <c r="M1093" s="3">
        <f t="shared" si="104"/>
        <v>1.443137008310365</v>
      </c>
      <c r="N1093" s="3">
        <f t="shared" si="105"/>
        <v>16.643433051816295</v>
      </c>
      <c r="O1093" s="3">
        <f t="shared" si="106"/>
        <v>0.87299465924315645</v>
      </c>
      <c r="P1093" s="4">
        <f t="shared" si="107"/>
        <v>4284.1857100499419</v>
      </c>
    </row>
    <row r="1094" spans="1:16" x14ac:dyDescent="0.15">
      <c r="A1094" t="s">
        <v>60</v>
      </c>
      <c r="B1094" s="1">
        <v>2020</v>
      </c>
      <c r="C1094" s="3">
        <v>843.21087646484375</v>
      </c>
      <c r="D1094" s="3">
        <v>281.38919067382812</v>
      </c>
      <c r="E1094" s="3">
        <v>38.265647888183594</v>
      </c>
      <c r="F1094" s="3">
        <v>36.899017333984375</v>
      </c>
      <c r="G1094" s="3">
        <v>0.75164663791656494</v>
      </c>
      <c r="H1094" s="3">
        <v>757.65985107421875</v>
      </c>
      <c r="I1094" s="3">
        <v>76.656486511230469</v>
      </c>
      <c r="J1094" s="3">
        <v>69.712379455566406</v>
      </c>
      <c r="K1094" s="3">
        <f t="shared" si="102"/>
        <v>10.999863349350223</v>
      </c>
      <c r="L1094" s="3">
        <f t="shared" si="103"/>
        <v>12.095568721797731</v>
      </c>
      <c r="M1094" s="3">
        <f t="shared" si="104"/>
        <v>1.8093733607765832</v>
      </c>
      <c r="N1094" s="3">
        <f t="shared" si="105"/>
        <v>1.0602285025942935</v>
      </c>
      <c r="O1094" s="3">
        <f t="shared" si="106"/>
        <v>0.90941266197157722</v>
      </c>
      <c r="P1094" s="4">
        <f t="shared" si="107"/>
        <v>8.3392772979305558</v>
      </c>
    </row>
    <row r="1095" spans="1:16" x14ac:dyDescent="0.15">
      <c r="A1095" t="s">
        <v>66</v>
      </c>
      <c r="B1095" s="1">
        <v>2020</v>
      </c>
      <c r="C1095" s="3">
        <v>948.03143310546875</v>
      </c>
      <c r="D1095" s="3">
        <v>402.81427001953125</v>
      </c>
      <c r="E1095" s="3">
        <v>15.989574432373047</v>
      </c>
      <c r="F1095" s="3">
        <v>68.536506652832031</v>
      </c>
      <c r="G1095" s="3">
        <v>0.1366630345582962</v>
      </c>
      <c r="H1095" s="3">
        <v>280.63754272460938</v>
      </c>
      <c r="I1095" s="3">
        <v>48.880039215087891</v>
      </c>
      <c r="J1095" s="3">
        <v>41.556171417236328</v>
      </c>
      <c r="K1095" s="3">
        <f t="shared" si="102"/>
        <v>19.395062858559207</v>
      </c>
      <c r="L1095" s="3">
        <f t="shared" si="103"/>
        <v>22.813252539242633</v>
      </c>
      <c r="M1095" s="3">
        <f t="shared" si="104"/>
        <v>1.8616591991151676</v>
      </c>
      <c r="N1095" s="3">
        <f t="shared" si="105"/>
        <v>2.7140061825166675</v>
      </c>
      <c r="O1095" s="3">
        <f t="shared" si="106"/>
        <v>0.85016649095504626</v>
      </c>
      <c r="P1095" s="4">
        <f t="shared" si="107"/>
        <v>9.3759428732305121</v>
      </c>
    </row>
    <row r="1096" spans="1:16" x14ac:dyDescent="0.15">
      <c r="A1096" t="s">
        <v>13</v>
      </c>
      <c r="B1096" s="1">
        <v>2020</v>
      </c>
      <c r="C1096" s="3">
        <v>68879.875</v>
      </c>
      <c r="D1096" s="3">
        <v>41579.66015625</v>
      </c>
      <c r="E1096" s="3">
        <v>2860.288818359375</v>
      </c>
      <c r="F1096" s="3">
        <v>2120.87353515625</v>
      </c>
      <c r="G1096" s="3">
        <v>128.80490112304688</v>
      </c>
      <c r="H1096" s="3">
        <v>436.98004150390625</v>
      </c>
      <c r="I1096" s="3">
        <v>3703.110595703125</v>
      </c>
      <c r="J1096" s="3">
        <v>3318.79736328125</v>
      </c>
      <c r="K1096" s="3">
        <f t="shared" si="102"/>
        <v>18.60054492564284</v>
      </c>
      <c r="L1096" s="3">
        <f t="shared" si="103"/>
        <v>20.75446839932987</v>
      </c>
      <c r="M1096" s="3">
        <f t="shared" si="104"/>
        <v>1.3384646241755795</v>
      </c>
      <c r="N1096" s="3">
        <f t="shared" si="105"/>
        <v>25.637748738661298</v>
      </c>
      <c r="O1096" s="3">
        <f t="shared" si="106"/>
        <v>0.8962188078131369</v>
      </c>
      <c r="P1096" s="4">
        <f t="shared" si="107"/>
        <v>1335.2664248030599</v>
      </c>
    </row>
    <row r="1097" spans="1:16" x14ac:dyDescent="0.15">
      <c r="A1097" t="s">
        <v>14</v>
      </c>
      <c r="B1097" s="1">
        <v>2020</v>
      </c>
      <c r="C1097" s="3">
        <v>1075.3330078125</v>
      </c>
      <c r="D1097" s="3">
        <v>789.29730224609375</v>
      </c>
      <c r="E1097" s="3">
        <v>35.942375183105469</v>
      </c>
      <c r="F1097" s="3">
        <v>34.029094696044922</v>
      </c>
      <c r="G1097" s="3">
        <v>6.8331517279148102E-2</v>
      </c>
      <c r="H1097" s="3">
        <v>6.2864995002746582</v>
      </c>
      <c r="I1097" s="3">
        <v>49.856555938720703</v>
      </c>
      <c r="J1097" s="3">
        <v>43.129447937011719</v>
      </c>
      <c r="K1097" s="3">
        <f t="shared" si="102"/>
        <v>21.568537729204657</v>
      </c>
      <c r="L1097" s="3">
        <f t="shared" si="103"/>
        <v>24.932686580708548</v>
      </c>
      <c r="M1097" s="3">
        <f t="shared" si="104"/>
        <v>1.1710988155812589</v>
      </c>
      <c r="N1097" s="3">
        <f t="shared" si="105"/>
        <v>26.627748263968218</v>
      </c>
      <c r="O1097" s="3">
        <f t="shared" si="106"/>
        <v>0.86507074395637451</v>
      </c>
      <c r="P1097" s="4">
        <f t="shared" si="107"/>
        <v>69.956348793840306</v>
      </c>
    </row>
    <row r="1098" spans="1:16" x14ac:dyDescent="0.15">
      <c r="A1098" t="s">
        <v>15</v>
      </c>
      <c r="B1098" s="1">
        <v>2020</v>
      </c>
      <c r="C1098" s="3">
        <v>8132.40673828125</v>
      </c>
      <c r="D1098" s="3">
        <v>4646.81640625</v>
      </c>
      <c r="E1098" s="3">
        <v>515.2196044921875</v>
      </c>
      <c r="F1098" s="3">
        <v>291.16058349609375</v>
      </c>
      <c r="G1098" s="3">
        <v>40.178932189941406</v>
      </c>
      <c r="H1098" s="3">
        <v>149.44102478027344</v>
      </c>
      <c r="I1098" s="3">
        <v>313.1903076171875</v>
      </c>
      <c r="J1098" s="3">
        <v>260.40420532226562</v>
      </c>
      <c r="K1098" s="3">
        <f t="shared" si="102"/>
        <v>25.966342318043541</v>
      </c>
      <c r="L1098" s="3">
        <f t="shared" si="103"/>
        <v>31.229936276247592</v>
      </c>
      <c r="M1098" s="3">
        <f t="shared" si="104"/>
        <v>1.4178749319196287</v>
      </c>
      <c r="N1098" s="3">
        <f t="shared" si="105"/>
        <v>16.915008104100128</v>
      </c>
      <c r="O1098" s="3">
        <f t="shared" si="106"/>
        <v>0.83145678199134332</v>
      </c>
      <c r="P1098" s="4">
        <f t="shared" si="107"/>
        <v>475.13816630908048</v>
      </c>
    </row>
    <row r="1099" spans="1:16" x14ac:dyDescent="0.15">
      <c r="A1099" t="s">
        <v>16</v>
      </c>
      <c r="B1099" s="1">
        <v>2020</v>
      </c>
      <c r="C1099" s="3">
        <v>12730.9814453125</v>
      </c>
      <c r="D1099" s="3">
        <v>8705.9814453125</v>
      </c>
      <c r="E1099" s="3">
        <v>747.0001220703125</v>
      </c>
      <c r="F1099" s="3">
        <v>392.97454833984375</v>
      </c>
      <c r="G1099" s="3">
        <v>133.99810791015625</v>
      </c>
      <c r="H1099" s="3">
        <v>470.87246704101562</v>
      </c>
      <c r="I1099" s="3">
        <v>505.9979248046875</v>
      </c>
      <c r="J1099" s="3">
        <v>418.43701171875</v>
      </c>
      <c r="K1099" s="3">
        <f t="shared" si="102"/>
        <v>25.160145568238431</v>
      </c>
      <c r="L1099" s="3">
        <f t="shared" si="103"/>
        <v>30.425084513961579</v>
      </c>
      <c r="M1099" s="3">
        <f t="shared" si="104"/>
        <v>1.2267968082923457</v>
      </c>
      <c r="N1099" s="3">
        <f t="shared" si="105"/>
        <v>12.758474384606062</v>
      </c>
      <c r="O1099" s="3">
        <f t="shared" si="106"/>
        <v>0.82695400752930848</v>
      </c>
      <c r="P1099" s="4">
        <f t="shared" si="107"/>
        <v>334.85376231040817</v>
      </c>
    </row>
    <row r="1100" spans="1:16" x14ac:dyDescent="0.15">
      <c r="A1100" t="s">
        <v>58</v>
      </c>
      <c r="B1100" s="1">
        <v>2020</v>
      </c>
      <c r="C1100" s="3">
        <v>1541.5589599609375</v>
      </c>
      <c r="D1100" s="3">
        <v>696.7764892578125</v>
      </c>
      <c r="E1100" s="3">
        <v>416.89056396484375</v>
      </c>
      <c r="F1100" s="3">
        <v>331.95449829101562</v>
      </c>
      <c r="G1100" s="3">
        <v>17.219541549682617</v>
      </c>
      <c r="H1100" s="3">
        <v>9471.9091796875</v>
      </c>
      <c r="I1100" s="3">
        <v>90.002204895019531</v>
      </c>
      <c r="J1100" s="3">
        <v>71.394157409667969</v>
      </c>
      <c r="K1100" s="3">
        <f t="shared" si="102"/>
        <v>17.12801327210866</v>
      </c>
      <c r="L1100" s="3">
        <f t="shared" si="103"/>
        <v>21.592228494487205</v>
      </c>
      <c r="M1100" s="3">
        <f t="shared" si="104"/>
        <v>1.2090057178241411</v>
      </c>
      <c r="N1100" s="3">
        <f t="shared" si="105"/>
        <v>0.1569642498187683</v>
      </c>
      <c r="O1100" s="3">
        <f t="shared" si="106"/>
        <v>0.79324898198820371</v>
      </c>
      <c r="P1100" s="4">
        <f t="shared" si="107"/>
        <v>40.546506157724515</v>
      </c>
    </row>
    <row r="1101" spans="1:16" x14ac:dyDescent="0.15">
      <c r="A1101" t="s">
        <v>17</v>
      </c>
      <c r="B1101" s="1">
        <v>2020</v>
      </c>
      <c r="C1101" s="3">
        <v>2540.15576171875</v>
      </c>
      <c r="D1101" s="3">
        <v>2065.72998046875</v>
      </c>
      <c r="E1101" s="3">
        <v>16.877883911132812</v>
      </c>
      <c r="F1101" s="3">
        <v>119.99014282226562</v>
      </c>
      <c r="G1101" s="3">
        <v>72.90972900390625</v>
      </c>
      <c r="H1101" s="3">
        <v>155.04420471191406</v>
      </c>
      <c r="I1101" s="3">
        <v>123.20374298095703</v>
      </c>
      <c r="J1101" s="3">
        <v>89.242691040039062</v>
      </c>
      <c r="K1101" s="3">
        <f t="shared" si="102"/>
        <v>20.617521028653883</v>
      </c>
      <c r="L1101" s="3">
        <f t="shared" si="103"/>
        <v>28.463459944065331</v>
      </c>
      <c r="M1101" s="3">
        <f t="shared" si="104"/>
        <v>1.1067954965111937</v>
      </c>
      <c r="N1101" s="3">
        <f t="shared" si="105"/>
        <v>7.3004713487073971</v>
      </c>
      <c r="O1101" s="3">
        <f t="shared" si="106"/>
        <v>0.72435048547050107</v>
      </c>
      <c r="P1101" s="4">
        <f t="shared" si="107"/>
        <v>117.76353728933786</v>
      </c>
    </row>
    <row r="1102" spans="1:16" x14ac:dyDescent="0.15">
      <c r="A1102" t="s">
        <v>62</v>
      </c>
      <c r="B1102" s="1">
        <v>2020</v>
      </c>
      <c r="C1102" s="3">
        <v>782.12249755859375</v>
      </c>
      <c r="D1102" s="3">
        <v>468.00253295898438</v>
      </c>
      <c r="E1102" s="3">
        <v>6.8331513404846191</v>
      </c>
      <c r="F1102" s="3">
        <v>10.796379089355469</v>
      </c>
      <c r="G1102" s="3">
        <v>11.069705009460449</v>
      </c>
      <c r="H1102" s="3">
        <v>614.0953369140625</v>
      </c>
      <c r="I1102" s="3">
        <v>91.575485229492188</v>
      </c>
      <c r="J1102" s="3">
        <v>81.322067260742188</v>
      </c>
      <c r="K1102" s="3">
        <f t="shared" si="102"/>
        <v>8.540740959204971</v>
      </c>
      <c r="L1102" s="3">
        <f t="shared" si="103"/>
        <v>9.617592418683623</v>
      </c>
      <c r="M1102" s="3">
        <f t="shared" si="104"/>
        <v>1.2074762466026148</v>
      </c>
      <c r="N1102" s="3">
        <f t="shared" si="105"/>
        <v>1.2298269544604272</v>
      </c>
      <c r="O1102" s="3">
        <f t="shared" si="106"/>
        <v>0.88803315709379549</v>
      </c>
      <c r="P1102" s="4">
        <f t="shared" si="107"/>
        <v>36.259788983865306</v>
      </c>
    </row>
    <row r="1103" spans="1:16" x14ac:dyDescent="0.15">
      <c r="A1103" t="s">
        <v>64</v>
      </c>
      <c r="B1103" s="1">
        <v>2020</v>
      </c>
      <c r="C1103" s="3">
        <v>606.10052490234375</v>
      </c>
      <c r="D1103" s="3">
        <v>431.718505859375</v>
      </c>
      <c r="E1103" s="3">
        <v>4.646543025970459</v>
      </c>
      <c r="F1103" s="3">
        <v>29.997535705566406</v>
      </c>
      <c r="G1103" s="3">
        <v>6.8331517279148102E-2</v>
      </c>
      <c r="H1103" s="3">
        <v>468.07089233398438</v>
      </c>
      <c r="I1103" s="3">
        <v>11.826691627502441</v>
      </c>
      <c r="J1103" s="3">
        <v>9.710906982421875</v>
      </c>
      <c r="K1103" s="3">
        <f t="shared" si="102"/>
        <v>51.248526975446296</v>
      </c>
      <c r="L1103" s="3">
        <f t="shared" si="103"/>
        <v>62.414409488163365</v>
      </c>
      <c r="M1103" s="3">
        <f t="shared" si="104"/>
        <v>1.3236449455309274</v>
      </c>
      <c r="N1103" s="3">
        <f t="shared" si="105"/>
        <v>1.2167351902348351</v>
      </c>
      <c r="O1103" s="3">
        <f t="shared" si="106"/>
        <v>0.82110088672977621</v>
      </c>
      <c r="P1103" s="4">
        <f t="shared" si="107"/>
        <v>28.099277548684171</v>
      </c>
    </row>
    <row r="1104" spans="1:16" x14ac:dyDescent="0.15">
      <c r="A1104" t="s">
        <v>18</v>
      </c>
      <c r="B1104" s="1">
        <v>2020</v>
      </c>
      <c r="C1104" s="3">
        <v>7130.9404296875</v>
      </c>
      <c r="D1104" s="3">
        <v>5228.5908203125</v>
      </c>
      <c r="E1104" s="3">
        <v>7.243140697479248</v>
      </c>
      <c r="F1104" s="3">
        <v>67.784866333007812</v>
      </c>
      <c r="G1104" s="3">
        <v>6.8331517279148102E-2</v>
      </c>
      <c r="H1104" s="3">
        <v>113.43031311035156</v>
      </c>
      <c r="I1104" s="3">
        <v>104.75844573974609</v>
      </c>
      <c r="J1104" s="3">
        <v>74.811958312988281</v>
      </c>
      <c r="K1104" s="3">
        <f t="shared" si="102"/>
        <v>68.070315279429266</v>
      </c>
      <c r="L1104" s="3">
        <f t="shared" si="103"/>
        <v>95.318189638266432</v>
      </c>
      <c r="M1104" s="3">
        <f t="shared" si="104"/>
        <v>1.3167881748023298</v>
      </c>
      <c r="N1104" s="3">
        <f t="shared" si="105"/>
        <v>39.3358468837015</v>
      </c>
      <c r="O1104" s="3">
        <f t="shared" si="106"/>
        <v>0.71413772688882204</v>
      </c>
      <c r="P1104" s="4">
        <f t="shared" si="107"/>
        <v>370.70534558824977</v>
      </c>
    </row>
    <row r="1105" spans="1:16" x14ac:dyDescent="0.15">
      <c r="A1105" t="s">
        <v>68</v>
      </c>
      <c r="B1105" s="1">
        <v>2020</v>
      </c>
      <c r="C1105" s="3">
        <v>36.694023132324219</v>
      </c>
      <c r="D1105" s="3">
        <v>15.032933235168457</v>
      </c>
      <c r="E1105" s="3">
        <v>1.0933042764663696</v>
      </c>
      <c r="F1105" s="3">
        <v>20.431123733520508</v>
      </c>
      <c r="G1105" s="3">
        <v>6.8331517279148102E-2</v>
      </c>
      <c r="H1105" s="3">
        <v>254.1932373046875</v>
      </c>
      <c r="I1105" s="3">
        <v>14.430733680725098</v>
      </c>
      <c r="J1105" s="3">
        <v>13.074461936950684</v>
      </c>
      <c r="K1105" s="3">
        <f t="shared" si="102"/>
        <v>2.5427690611001883</v>
      </c>
      <c r="L1105" s="3">
        <f t="shared" si="103"/>
        <v>2.8065417383349889</v>
      </c>
      <c r="M1105" s="3">
        <f t="shared" si="104"/>
        <v>0.84099972200257633</v>
      </c>
      <c r="N1105" s="3">
        <f t="shared" si="105"/>
        <v>0.133582086916681</v>
      </c>
      <c r="O1105" s="3">
        <f t="shared" si="106"/>
        <v>0.9060150527491222</v>
      </c>
      <c r="P1105" s="4">
        <f t="shared" si="107"/>
        <v>1.9075563259035095</v>
      </c>
    </row>
    <row r="1106" spans="1:16" x14ac:dyDescent="0.15">
      <c r="A1106" t="s">
        <v>19</v>
      </c>
      <c r="B1106" s="1">
        <v>2020</v>
      </c>
      <c r="C1106" s="3">
        <v>1439.7449951171875</v>
      </c>
      <c r="D1106" s="3">
        <v>1114.487060546875</v>
      </c>
      <c r="E1106" s="3">
        <v>32.935791015625</v>
      </c>
      <c r="F1106" s="3">
        <v>70.928115844726562</v>
      </c>
      <c r="G1106" s="3">
        <v>6.8331517279148102E-2</v>
      </c>
      <c r="H1106" s="3">
        <v>113.02032470703125</v>
      </c>
      <c r="I1106" s="3">
        <v>58.102691650390625</v>
      </c>
      <c r="J1106" s="3">
        <v>49.585300445556641</v>
      </c>
      <c r="K1106" s="3">
        <f t="shared" si="102"/>
        <v>24.779316658516766</v>
      </c>
      <c r="L1106" s="3">
        <f t="shared" si="103"/>
        <v>29.035721921217149</v>
      </c>
      <c r="M1106" s="3">
        <f t="shared" si="104"/>
        <v>1.1471058531536236</v>
      </c>
      <c r="N1106" s="3">
        <f t="shared" si="105"/>
        <v>7.823987883979636</v>
      </c>
      <c r="O1106" s="3">
        <f t="shared" si="106"/>
        <v>0.8534079753811763</v>
      </c>
      <c r="P1106" s="4">
        <f t="shared" si="107"/>
        <v>180.91224359791448</v>
      </c>
    </row>
    <row r="1107" spans="1:16" x14ac:dyDescent="0.15">
      <c r="A1107" t="s">
        <v>20</v>
      </c>
      <c r="B1107" s="1">
        <v>2020</v>
      </c>
      <c r="C1107" s="3">
        <v>33.072452545166016</v>
      </c>
      <c r="D1107" s="3">
        <v>14.827939033508301</v>
      </c>
      <c r="E1107" s="3">
        <v>1.4349617958068848</v>
      </c>
      <c r="F1107" s="3">
        <v>0.88830971717834473</v>
      </c>
      <c r="G1107" s="3">
        <v>6.8331517279148102E-2</v>
      </c>
      <c r="H1107" s="3">
        <v>40.452255249023438</v>
      </c>
      <c r="I1107" s="3">
        <v>6.9983630180358887</v>
      </c>
      <c r="J1107" s="3">
        <v>6.5101051330566406</v>
      </c>
      <c r="K1107" s="3">
        <f t="shared" si="102"/>
        <v>4.7257412140429231</v>
      </c>
      <c r="L1107" s="3">
        <f t="shared" si="103"/>
        <v>5.0801718050961426</v>
      </c>
      <c r="M1107" s="3">
        <f t="shared" si="104"/>
        <v>1.1108811478212748</v>
      </c>
      <c r="N1107" s="3">
        <f t="shared" si="105"/>
        <v>0.79867988170994764</v>
      </c>
      <c r="O1107" s="3">
        <f t="shared" si="106"/>
        <v>0.93023255813953487</v>
      </c>
      <c r="P1107" s="4">
        <f t="shared" si="107"/>
        <v>4.0269305440601704</v>
      </c>
    </row>
    <row r="1108" spans="1:16" x14ac:dyDescent="0.15">
      <c r="A1108" t="s">
        <v>21</v>
      </c>
      <c r="B1108" s="1">
        <v>2020</v>
      </c>
      <c r="C1108" s="3">
        <v>7379.7353515625</v>
      </c>
      <c r="D1108" s="3">
        <v>4629.4599609375</v>
      </c>
      <c r="E1108" s="3">
        <v>63.753303527832031</v>
      </c>
      <c r="F1108" s="3">
        <v>217.84086608886719</v>
      </c>
      <c r="G1108" s="3">
        <v>109.74040985107422</v>
      </c>
      <c r="H1108" s="3">
        <v>240.86859130859375</v>
      </c>
      <c r="I1108" s="3">
        <v>451.3673095703125</v>
      </c>
      <c r="J1108" s="3">
        <v>385.45248413085938</v>
      </c>
      <c r="K1108" s="3">
        <f t="shared" si="102"/>
        <v>16.34973378685261</v>
      </c>
      <c r="L1108" s="3">
        <f t="shared" si="103"/>
        <v>19.14564221372903</v>
      </c>
      <c r="M1108" s="3">
        <f t="shared" si="104"/>
        <v>1.3344830444845965</v>
      </c>
      <c r="N1108" s="3">
        <f t="shared" si="105"/>
        <v>12.982209648992608</v>
      </c>
      <c r="O1108" s="3">
        <f t="shared" si="106"/>
        <v>0.85396632843835774</v>
      </c>
      <c r="P1108" s="4">
        <f t="shared" si="107"/>
        <v>178.4283025951365</v>
      </c>
    </row>
    <row r="1109" spans="1:16" x14ac:dyDescent="0.15">
      <c r="A1109" t="s">
        <v>22</v>
      </c>
      <c r="B1109" s="1">
        <v>2020</v>
      </c>
      <c r="C1109" s="3">
        <v>3900.70458984375</v>
      </c>
      <c r="D1109" s="3">
        <v>1673.09716796875</v>
      </c>
      <c r="E1109" s="3">
        <v>487.27203369140625</v>
      </c>
      <c r="F1109" s="3">
        <v>125.72998809814453</v>
      </c>
      <c r="G1109" s="3">
        <v>608.6971435546875</v>
      </c>
      <c r="H1109" s="3">
        <v>118.89683532714844</v>
      </c>
      <c r="I1109" s="3">
        <v>236.69657897949219</v>
      </c>
      <c r="J1109" s="3">
        <v>194.00114440917969</v>
      </c>
      <c r="K1109" s="3">
        <f t="shared" si="102"/>
        <v>16.479767500913962</v>
      </c>
      <c r="L1109" s="3">
        <f t="shared" si="103"/>
        <v>20.106606080717416</v>
      </c>
      <c r="M1109" s="3">
        <f t="shared" si="104"/>
        <v>1.5054433955889588</v>
      </c>
      <c r="N1109" s="3">
        <f t="shared" si="105"/>
        <v>4.5711883654795589</v>
      </c>
      <c r="O1109" s="3">
        <f t="shared" si="106"/>
        <v>0.81961955363109951</v>
      </c>
      <c r="P1109" s="4">
        <f t="shared" si="107"/>
        <v>278.29107223663846</v>
      </c>
    </row>
    <row r="1110" spans="1:16" x14ac:dyDescent="0.15">
      <c r="A1110" t="s">
        <v>23</v>
      </c>
      <c r="B1110" s="1">
        <v>2020</v>
      </c>
      <c r="C1110" s="3">
        <v>1202.29296875</v>
      </c>
      <c r="D1110" s="3">
        <v>599.0623779296875</v>
      </c>
      <c r="E1110" s="3">
        <v>67.51153564453125</v>
      </c>
      <c r="F1110" s="3">
        <v>34.780742645263672</v>
      </c>
      <c r="G1110" s="3">
        <v>6.8331517279148102E-2</v>
      </c>
      <c r="H1110" s="3">
        <v>118.00852966308594</v>
      </c>
      <c r="I1110" s="3">
        <v>117.07339477539062</v>
      </c>
      <c r="J1110" s="3">
        <v>106.00621795654297</v>
      </c>
      <c r="K1110" s="3">
        <f t="shared" si="102"/>
        <v>10.269566121804539</v>
      </c>
      <c r="L1110" s="3">
        <f t="shared" si="103"/>
        <v>11.341721192646242</v>
      </c>
      <c r="M1110" s="3">
        <f t="shared" si="104"/>
        <v>1.3514170777717578</v>
      </c>
      <c r="N1110" s="3">
        <f t="shared" si="105"/>
        <v>7.8654443001835048</v>
      </c>
      <c r="O1110" s="3">
        <f t="shared" si="106"/>
        <v>0.90546804557875493</v>
      </c>
      <c r="P1110" s="4">
        <f t="shared" si="107"/>
        <v>254.22958536688139</v>
      </c>
    </row>
    <row r="1111" spans="1:16" x14ac:dyDescent="0.15">
      <c r="A1111" t="s">
        <v>24</v>
      </c>
      <c r="B1111" s="1">
        <v>2020</v>
      </c>
      <c r="C1111" s="3">
        <v>20320.767578125</v>
      </c>
      <c r="D1111" s="3">
        <v>13794.2880859375</v>
      </c>
      <c r="E1111" s="3">
        <v>1279.712646484375</v>
      </c>
      <c r="F1111" s="3">
        <v>989.91864013671875</v>
      </c>
      <c r="G1111" s="3">
        <v>6.8331517279148102E-2</v>
      </c>
      <c r="H1111" s="3">
        <v>1170.2454833984375</v>
      </c>
      <c r="I1111" s="3">
        <v>1311.73193359375</v>
      </c>
      <c r="J1111" s="3">
        <v>1152.66845703125</v>
      </c>
      <c r="K1111" s="3">
        <f t="shared" si="102"/>
        <v>15.491555139968442</v>
      </c>
      <c r="L1111" s="3">
        <f t="shared" si="103"/>
        <v>17.629325634937612</v>
      </c>
      <c r="M1111" s="3">
        <f t="shared" si="104"/>
        <v>1.1586442478739907</v>
      </c>
      <c r="N1111" s="3">
        <f t="shared" si="105"/>
        <v>9.4067504312316021</v>
      </c>
      <c r="O1111" s="3">
        <f t="shared" si="106"/>
        <v>0.87873781792693417</v>
      </c>
      <c r="P1111" s="4">
        <f t="shared" si="107"/>
        <v>237.45881394900067</v>
      </c>
    </row>
    <row r="1112" spans="1:16" x14ac:dyDescent="0.15">
      <c r="A1112" t="s">
        <v>25</v>
      </c>
      <c r="B1112" s="1">
        <v>2020</v>
      </c>
      <c r="C1112" s="3">
        <v>3026.33447265625</v>
      </c>
      <c r="D1112" s="3">
        <v>1156.169189453125</v>
      </c>
      <c r="E1112" s="3">
        <v>429.39523315429688</v>
      </c>
      <c r="F1112" s="3">
        <v>347.67074584960938</v>
      </c>
      <c r="G1112" s="3">
        <v>6.8331517279148102E-2</v>
      </c>
      <c r="H1112" s="3">
        <v>649.0810546875</v>
      </c>
      <c r="I1112" s="3">
        <v>325.34249877929688</v>
      </c>
      <c r="J1112" s="3">
        <v>280.748291015625</v>
      </c>
      <c r="K1112" s="3">
        <f t="shared" si="102"/>
        <v>9.3019955401191829</v>
      </c>
      <c r="L1112" s="3">
        <f t="shared" si="103"/>
        <v>10.779529455756579</v>
      </c>
      <c r="M1112" s="3">
        <f t="shared" si="104"/>
        <v>1.3808442384233364</v>
      </c>
      <c r="N1112" s="3">
        <f t="shared" si="105"/>
        <v>3.0359885152190396</v>
      </c>
      <c r="O1112" s="3">
        <f t="shared" si="106"/>
        <v>0.862931501629846</v>
      </c>
      <c r="P1112" s="4">
        <f t="shared" si="107"/>
        <v>1328.827587888816</v>
      </c>
    </row>
    <row r="1113" spans="1:16" x14ac:dyDescent="0.15">
      <c r="A1113" t="s">
        <v>26</v>
      </c>
      <c r="B1113" s="1">
        <v>2020</v>
      </c>
      <c r="C1113" s="3">
        <v>1962.95947265625</v>
      </c>
      <c r="D1113" s="3">
        <v>1183.091796875</v>
      </c>
      <c r="E1113" s="3">
        <v>171.30711364746094</v>
      </c>
      <c r="F1113" s="3">
        <v>36.489028930664062</v>
      </c>
      <c r="G1113" s="3">
        <v>6.8331517279148102E-2</v>
      </c>
      <c r="H1113" s="3">
        <v>69.356491088867188</v>
      </c>
      <c r="I1113" s="3">
        <v>80.020042419433594</v>
      </c>
      <c r="J1113" s="3">
        <v>69.332618713378906</v>
      </c>
      <c r="K1113" s="3">
        <f t="shared" si="102"/>
        <v>24.530847688972575</v>
      </c>
      <c r="L1113" s="3">
        <f t="shared" si="103"/>
        <v>28.312207285449954</v>
      </c>
      <c r="M1113" s="3">
        <f t="shared" si="104"/>
        <v>1.3053748435956729</v>
      </c>
      <c r="N1113" s="3">
        <f t="shared" si="105"/>
        <v>18.533548201426918</v>
      </c>
      <c r="O1113" s="3">
        <f t="shared" si="106"/>
        <v>0.86644066432712674</v>
      </c>
      <c r="P1113" s="4">
        <f t="shared" si="107"/>
        <v>257.31893475297568</v>
      </c>
    </row>
    <row r="1114" spans="1:16" x14ac:dyDescent="0.15">
      <c r="A1114" t="s">
        <v>44</v>
      </c>
      <c r="B1114" s="1">
        <v>2020</v>
      </c>
      <c r="C1114" s="3">
        <v>5045.18896484375</v>
      </c>
      <c r="D1114" s="3">
        <v>3926.397216796875</v>
      </c>
      <c r="E1114" s="3">
        <v>1156.9208984375</v>
      </c>
      <c r="F1114" s="3">
        <v>226.51896667480469</v>
      </c>
      <c r="G1114" s="3">
        <v>0.61498361825942993</v>
      </c>
      <c r="H1114" s="3">
        <v>777.4759521484375</v>
      </c>
      <c r="I1114" s="3">
        <v>82.298583984375</v>
      </c>
      <c r="J1114" s="3">
        <v>74.377952575683594</v>
      </c>
      <c r="K1114" s="3">
        <f t="shared" si="102"/>
        <v>61.303472314926061</v>
      </c>
      <c r="L1114" s="3">
        <f t="shared" si="103"/>
        <v>67.831780657177902</v>
      </c>
      <c r="M1114" s="3">
        <f t="shared" si="104"/>
        <v>0.96282330424059259</v>
      </c>
      <c r="N1114" s="3">
        <f t="shared" si="105"/>
        <v>5.0220378602504674</v>
      </c>
      <c r="O1114" s="3">
        <f t="shared" si="106"/>
        <v>0.90375737922544086</v>
      </c>
      <c r="P1114" s="4">
        <f t="shared" si="107"/>
        <v>661.3598844729712</v>
      </c>
    </row>
    <row r="1115" spans="1:16" x14ac:dyDescent="0.15">
      <c r="A1115" t="s">
        <v>27</v>
      </c>
      <c r="B1115" s="1">
        <v>2020</v>
      </c>
      <c r="C1115" s="3">
        <v>172.7420654296875</v>
      </c>
      <c r="D1115" s="3">
        <v>107.41714477539062</v>
      </c>
      <c r="E1115" s="3">
        <v>16.126237869262695</v>
      </c>
      <c r="F1115" s="3">
        <v>9.0197601318359375</v>
      </c>
      <c r="G1115" s="3">
        <v>0.88830971717834473</v>
      </c>
      <c r="H1115" s="3">
        <v>34.234088897705078</v>
      </c>
      <c r="I1115" s="3">
        <v>16.329513549804688</v>
      </c>
      <c r="J1115" s="3">
        <v>14.159479141235352</v>
      </c>
      <c r="K1115" s="3">
        <f t="shared" si="102"/>
        <v>10.578518760086006</v>
      </c>
      <c r="L1115" s="3">
        <f t="shared" si="103"/>
        <v>12.199747159245897</v>
      </c>
      <c r="M1115" s="3">
        <f t="shared" si="104"/>
        <v>1.1214659583949078</v>
      </c>
      <c r="N1115" s="3">
        <f t="shared" si="105"/>
        <v>3.9133125867462399</v>
      </c>
      <c r="O1115" s="3">
        <f t="shared" si="106"/>
        <v>0.86710967219257484</v>
      </c>
      <c r="P1115" s="4">
        <f t="shared" si="107"/>
        <v>83.283944105239115</v>
      </c>
    </row>
    <row r="1116" spans="1:16" x14ac:dyDescent="0.15">
      <c r="A1116" t="s">
        <v>51</v>
      </c>
      <c r="B1116" s="1">
        <v>2020</v>
      </c>
      <c r="C1116" s="3">
        <v>4764.4150390625</v>
      </c>
      <c r="D1116" s="3">
        <v>3480.4658203125</v>
      </c>
      <c r="E1116" s="3">
        <v>85.619384765625</v>
      </c>
      <c r="F1116" s="3">
        <v>25.214328765869141</v>
      </c>
      <c r="G1116" s="3">
        <v>40.315593719482422</v>
      </c>
      <c r="H1116" s="3">
        <v>40.315593719482422</v>
      </c>
      <c r="I1116" s="3">
        <v>40.254150390625</v>
      </c>
      <c r="J1116" s="3">
        <v>39.765892028808594</v>
      </c>
      <c r="K1116" s="3">
        <f t="shared" si="102"/>
        <v>118.35835541996956</v>
      </c>
      <c r="L1116" s="3">
        <f t="shared" si="103"/>
        <v>119.81159722535324</v>
      </c>
      <c r="M1116" s="3">
        <f t="shared" si="104"/>
        <v>1.3067135246116315</v>
      </c>
      <c r="N1116" s="3">
        <f t="shared" si="105"/>
        <v>45.012913252199795</v>
      </c>
      <c r="O1116" s="3">
        <f t="shared" si="106"/>
        <v>0.98787060819621419</v>
      </c>
      <c r="P1116" s="4">
        <f t="shared" si="107"/>
        <v>2297.0622402853814</v>
      </c>
    </row>
    <row r="1117" spans="1:16" x14ac:dyDescent="0.15">
      <c r="A1117" t="s">
        <v>28</v>
      </c>
      <c r="B1117" s="1">
        <v>2020</v>
      </c>
      <c r="C1117" s="3">
        <v>11363.2578125</v>
      </c>
      <c r="D1117" s="3">
        <v>6951.56982421875</v>
      </c>
      <c r="E1117" s="3">
        <v>461.30606079101562</v>
      </c>
      <c r="F1117" s="3">
        <v>281.32086181640625</v>
      </c>
      <c r="G1117" s="3">
        <v>6.8331517279148102E-2</v>
      </c>
      <c r="H1117" s="3">
        <v>319.10818481445312</v>
      </c>
      <c r="I1117" s="3">
        <v>473.28466796875</v>
      </c>
      <c r="J1117" s="3">
        <v>421.96331787109375</v>
      </c>
      <c r="K1117" s="3">
        <f t="shared" si="102"/>
        <v>24.009351203513511</v>
      </c>
      <c r="L1117" s="3">
        <f t="shared" si="103"/>
        <v>26.929492046442245</v>
      </c>
      <c r="M1117" s="3">
        <f t="shared" si="104"/>
        <v>1.3677285015417042</v>
      </c>
      <c r="N1117" s="3">
        <f t="shared" si="105"/>
        <v>18.923076479605818</v>
      </c>
      <c r="O1117" s="3">
        <f t="shared" si="106"/>
        <v>0.89156346365937023</v>
      </c>
      <c r="P1117" s="4">
        <f t="shared" si="107"/>
        <v>612.20229655254059</v>
      </c>
    </row>
    <row r="1118" spans="1:16" x14ac:dyDescent="0.15">
      <c r="A1118" t="s">
        <v>29</v>
      </c>
      <c r="B1118" s="1">
        <v>2020</v>
      </c>
      <c r="C1118" s="3">
        <v>1349.4107666015625</v>
      </c>
      <c r="D1118" s="3">
        <v>516.85955810546875</v>
      </c>
      <c r="E1118" s="3">
        <v>214.62928771972656</v>
      </c>
      <c r="F1118" s="3">
        <v>109.67208099365234</v>
      </c>
      <c r="G1118" s="3">
        <v>138.37132263183594</v>
      </c>
      <c r="H1118" s="3">
        <v>69.151496887207031</v>
      </c>
      <c r="I1118" s="3">
        <v>123.58349609375</v>
      </c>
      <c r="J1118" s="3">
        <v>109.20701599121094</v>
      </c>
      <c r="K1118" s="3">
        <f t="shared" si="102"/>
        <v>10.919020817940806</v>
      </c>
      <c r="L1118" s="3">
        <f t="shared" si="103"/>
        <v>12.35644756294929</v>
      </c>
      <c r="M1118" s="3">
        <f t="shared" si="104"/>
        <v>1.3993981676908298</v>
      </c>
      <c r="N1118" s="3">
        <f t="shared" si="105"/>
        <v>4.254200696229522</v>
      </c>
      <c r="O1118" s="3">
        <f t="shared" si="106"/>
        <v>0.88366990288385172</v>
      </c>
      <c r="P1118" s="4">
        <f t="shared" si="107"/>
        <v>450.80835072472934</v>
      </c>
    </row>
    <row r="1119" spans="1:16" x14ac:dyDescent="0.15">
      <c r="A1119" t="s">
        <v>30</v>
      </c>
      <c r="B1119" s="1">
        <v>2020</v>
      </c>
      <c r="C1119" s="3">
        <v>9049.416015625</v>
      </c>
      <c r="D1119" s="3">
        <v>4449.33837890625</v>
      </c>
      <c r="E1119" s="3">
        <v>625.84832763671875</v>
      </c>
      <c r="F1119" s="3">
        <v>633.09149169921875</v>
      </c>
      <c r="G1119" s="3">
        <v>6.8331517279148102E-2</v>
      </c>
      <c r="H1119" s="3">
        <v>69.151496887207031</v>
      </c>
      <c r="I1119" s="3">
        <v>1275.763671875</v>
      </c>
      <c r="J1119" s="3">
        <v>894.75970458984375</v>
      </c>
      <c r="K1119" s="3">
        <f t="shared" si="102"/>
        <v>7.093332578066752</v>
      </c>
      <c r="L1119" s="3">
        <f t="shared" si="103"/>
        <v>10.11379476434205</v>
      </c>
      <c r="M1119" s="3">
        <f t="shared" si="104"/>
        <v>1.2489343227859926</v>
      </c>
      <c r="N1119" s="3">
        <f t="shared" si="105"/>
        <v>12.885191732761394</v>
      </c>
      <c r="O1119" s="3">
        <f t="shared" si="106"/>
        <v>0.70135223655867884</v>
      </c>
      <c r="P1119" s="4">
        <f t="shared" si="107"/>
        <v>227.02258012554518</v>
      </c>
    </row>
    <row r="1120" spans="1:16" x14ac:dyDescent="0.15">
      <c r="A1120" t="s">
        <v>31</v>
      </c>
      <c r="B1120" s="1">
        <v>2020</v>
      </c>
      <c r="C1120" s="3">
        <v>1200.584716796875</v>
      </c>
      <c r="D1120" s="3">
        <v>999.96337890625</v>
      </c>
      <c r="E1120" s="3">
        <v>39.563945770263672</v>
      </c>
      <c r="F1120" s="3">
        <v>45.440456390380859</v>
      </c>
      <c r="G1120" s="3">
        <v>6.8331517279148102E-2</v>
      </c>
      <c r="H1120" s="3">
        <v>131.60649108886719</v>
      </c>
      <c r="I1120" s="3">
        <v>75.734222412109375</v>
      </c>
      <c r="J1120" s="3">
        <v>71.33990478515625</v>
      </c>
      <c r="K1120" s="3">
        <f t="shared" si="102"/>
        <v>15.852605051701302</v>
      </c>
      <c r="L1120" s="3">
        <f t="shared" si="103"/>
        <v>16.829076523335669</v>
      </c>
      <c r="M1120" s="3">
        <f t="shared" si="104"/>
        <v>1.0117842978373357</v>
      </c>
      <c r="N1120" s="3">
        <f t="shared" si="105"/>
        <v>6.7785496745338136</v>
      </c>
      <c r="O1120" s="3">
        <f t="shared" si="106"/>
        <v>0.94197712095013864</v>
      </c>
      <c r="P1120" s="4">
        <f t="shared" si="107"/>
        <v>424.59678115664235</v>
      </c>
    </row>
    <row r="1121" spans="1:16" x14ac:dyDescent="0.15">
      <c r="A1121" t="s">
        <v>32</v>
      </c>
      <c r="B1121" s="1">
        <v>2020</v>
      </c>
      <c r="C1121" s="3">
        <v>14012.265625</v>
      </c>
      <c r="D1121" s="3">
        <v>9461.38671875</v>
      </c>
      <c r="E1121" s="3">
        <v>290.06729125976562</v>
      </c>
      <c r="F1121" s="3">
        <v>444.56484985351562</v>
      </c>
      <c r="G1121" s="3">
        <v>6.8331517279148102E-2</v>
      </c>
      <c r="H1121" s="3">
        <v>574.94134521484375</v>
      </c>
      <c r="I1121" s="3">
        <v>680.25177001953125</v>
      </c>
      <c r="J1121" s="3">
        <v>556.28851318359375</v>
      </c>
      <c r="K1121" s="3">
        <f t="shared" si="102"/>
        <v>20.598646328546391</v>
      </c>
      <c r="L1121" s="3">
        <f t="shared" si="103"/>
        <v>25.188845882883591</v>
      </c>
      <c r="M1121" s="3">
        <f t="shared" si="104"/>
        <v>1.2752341556688971</v>
      </c>
      <c r="N1121" s="3">
        <f t="shared" si="105"/>
        <v>13.743248050659345</v>
      </c>
      <c r="O1121" s="3">
        <f t="shared" si="106"/>
        <v>0.8177685640827097</v>
      </c>
      <c r="P1121" s="4">
        <f t="shared" si="107"/>
        <v>874.72718232233649</v>
      </c>
    </row>
    <row r="1122" spans="1:16" x14ac:dyDescent="0.15">
      <c r="A1122" t="s">
        <v>33</v>
      </c>
      <c r="B1122" s="1">
        <v>2020</v>
      </c>
      <c r="C1122" s="3">
        <v>21238.119140625</v>
      </c>
      <c r="D1122" s="3">
        <v>17043.041015625</v>
      </c>
      <c r="E1122" s="3">
        <v>86.644363403320312</v>
      </c>
      <c r="F1122" s="3">
        <v>230.75552368164062</v>
      </c>
      <c r="G1122" s="3">
        <v>6.8331517279148102E-2</v>
      </c>
      <c r="H1122" s="3">
        <v>466.36257934570312</v>
      </c>
      <c r="I1122" s="3">
        <v>521.67645263671875</v>
      </c>
      <c r="J1122" s="3">
        <v>421.09530639648438</v>
      </c>
      <c r="K1122" s="3">
        <f t="shared" si="102"/>
        <v>40.711285765881875</v>
      </c>
      <c r="L1122" s="3">
        <f t="shared" si="103"/>
        <v>50.435421193291916</v>
      </c>
      <c r="M1122" s="3">
        <f t="shared" si="104"/>
        <v>1.1751650026545881</v>
      </c>
      <c r="N1122" s="3">
        <f t="shared" si="105"/>
        <v>30.462610986539026</v>
      </c>
      <c r="O1122" s="3">
        <f t="shared" si="106"/>
        <v>0.80719630772701112</v>
      </c>
      <c r="P1122" s="4">
        <f t="shared" si="107"/>
        <v>6822.5943695049846</v>
      </c>
    </row>
    <row r="1123" spans="1:16" x14ac:dyDescent="0.15">
      <c r="A1123" t="s">
        <v>34</v>
      </c>
      <c r="B1123" s="1">
        <v>2020</v>
      </c>
      <c r="C1123" s="3">
        <v>23847.630859375</v>
      </c>
      <c r="D1123" s="3">
        <v>18230.57421875</v>
      </c>
      <c r="E1123" s="3">
        <v>931.01690673828125</v>
      </c>
      <c r="F1123" s="3">
        <v>2123.675048828125</v>
      </c>
      <c r="G1123" s="3">
        <v>6.8331517279148102E-2</v>
      </c>
      <c r="H1123" s="3">
        <v>308.17514038085938</v>
      </c>
      <c r="I1123" s="3">
        <v>1042.213623046875</v>
      </c>
      <c r="J1123" s="3">
        <v>951.0721435546875</v>
      </c>
      <c r="K1123" s="3">
        <f t="shared" si="102"/>
        <v>22.881710939123295</v>
      </c>
      <c r="L1123" s="3">
        <f t="shared" si="103"/>
        <v>25.074470975717038</v>
      </c>
      <c r="M1123" s="3">
        <f t="shared" si="104"/>
        <v>1.1272876217158239</v>
      </c>
      <c r="N1123" s="3">
        <f t="shared" si="105"/>
        <v>9.8060978014399875</v>
      </c>
      <c r="O1123" s="3">
        <f t="shared" si="106"/>
        <v>0.9125500977182216</v>
      </c>
      <c r="P1123" s="4">
        <f t="shared" si="107"/>
        <v>1128.8414916717804</v>
      </c>
    </row>
    <row r="1124" spans="1:16" x14ac:dyDescent="0.15">
      <c r="A1124" t="s">
        <v>35</v>
      </c>
      <c r="B1124" s="1">
        <v>2020</v>
      </c>
      <c r="C1124" s="3">
        <v>412968.125</v>
      </c>
      <c r="D1124" s="3">
        <v>150486.96875</v>
      </c>
      <c r="E1124" s="3">
        <v>1355.62890625</v>
      </c>
      <c r="F1124" s="3">
        <v>26721.0390625</v>
      </c>
      <c r="G1124" s="3">
        <v>641.6329345703125</v>
      </c>
      <c r="H1124" s="3">
        <v>23377.099609375</v>
      </c>
      <c r="I1124" s="3">
        <v>27906.59765625</v>
      </c>
      <c r="J1124" s="3">
        <v>21856.376953125</v>
      </c>
      <c r="K1124" s="3">
        <f t="shared" si="102"/>
        <v>14.798225498030609</v>
      </c>
      <c r="L1124" s="3">
        <f t="shared" si="103"/>
        <v>18.894628596756256</v>
      </c>
      <c r="M1124" s="3">
        <f t="shared" si="104"/>
        <v>2.0483963828931016</v>
      </c>
      <c r="N1124" s="3">
        <f t="shared" si="105"/>
        <v>8.138943316558839</v>
      </c>
      <c r="O1124" s="3">
        <f t="shared" si="106"/>
        <v>0.78319747976264009</v>
      </c>
      <c r="P1124" s="4">
        <f t="shared" si="107"/>
        <v>392.62689254656215</v>
      </c>
    </row>
    <row r="1125" spans="1:16" x14ac:dyDescent="0.15">
      <c r="A1125" t="s">
        <v>52</v>
      </c>
      <c r="B1125" s="1">
        <v>2020</v>
      </c>
      <c r="C1125" s="3">
        <v>1348.2491455078125</v>
      </c>
      <c r="D1125" s="3">
        <v>193.17318725585938</v>
      </c>
      <c r="E1125" s="3">
        <v>826.6063232421875</v>
      </c>
      <c r="F1125" s="3">
        <v>44.962135314941406</v>
      </c>
      <c r="G1125" s="3">
        <v>51.453632354736328</v>
      </c>
      <c r="H1125" s="3">
        <v>449.00637817382812</v>
      </c>
      <c r="I1125" s="3">
        <v>73.075935363769531</v>
      </c>
      <c r="J1125" s="3">
        <v>64.341537475585938</v>
      </c>
      <c r="K1125" s="3">
        <f t="shared" si="102"/>
        <v>18.449974520288709</v>
      </c>
      <c r="L1125" s="3">
        <f t="shared" si="103"/>
        <v>20.954568361369958</v>
      </c>
      <c r="M1125" s="3">
        <f t="shared" si="104"/>
        <v>1.1650990841847928</v>
      </c>
      <c r="N1125" s="3">
        <f t="shared" si="105"/>
        <v>2.4719369313886572</v>
      </c>
      <c r="O1125" s="3">
        <f t="shared" si="106"/>
        <v>0.88047504496926299</v>
      </c>
      <c r="P1125" s="4">
        <f t="shared" si="107"/>
        <v>1.2818395424084852</v>
      </c>
    </row>
    <row r="1126" spans="1:16" x14ac:dyDescent="0.15">
      <c r="A1126" t="s">
        <v>61</v>
      </c>
      <c r="B1126" s="1">
        <v>2020</v>
      </c>
      <c r="C1126" s="3">
        <v>763.87799072265625</v>
      </c>
      <c r="D1126" s="3">
        <v>687.1417236328125</v>
      </c>
      <c r="E1126" s="3">
        <v>4.5782113075256348</v>
      </c>
      <c r="F1126" s="3">
        <v>13.802966117858887</v>
      </c>
      <c r="G1126" s="3">
        <v>6.8331517279148102E-2</v>
      </c>
      <c r="H1126" s="3">
        <v>10.318058967590332</v>
      </c>
      <c r="I1126" s="3">
        <v>3.8518123626708984</v>
      </c>
      <c r="J1126" s="3">
        <v>3.5263071060180664</v>
      </c>
      <c r="K1126" s="3">
        <f t="shared" si="102"/>
        <v>198.31651150134763</v>
      </c>
      <c r="L1126" s="3">
        <f t="shared" si="103"/>
        <v>216.62265019941307</v>
      </c>
      <c r="M1126" s="3">
        <f t="shared" si="104"/>
        <v>1.0926621607728404</v>
      </c>
      <c r="N1126" s="3">
        <f t="shared" si="105"/>
        <v>31.579095023821218</v>
      </c>
      <c r="O1126" s="3">
        <f t="shared" si="106"/>
        <v>0.91549296123367696</v>
      </c>
      <c r="P1126" s="4">
        <f t="shared" si="107"/>
        <v>0.72625227862840058</v>
      </c>
    </row>
    <row r="1127" spans="1:16" x14ac:dyDescent="0.15">
      <c r="A1127" t="s">
        <v>36</v>
      </c>
      <c r="B1127" s="1">
        <v>2020</v>
      </c>
      <c r="C1127" s="3">
        <v>14477.466796875</v>
      </c>
      <c r="D1127" s="3">
        <v>10735.22265625</v>
      </c>
      <c r="E1127" s="3">
        <v>1067.2698974609375</v>
      </c>
      <c r="F1127" s="3">
        <v>418.32553100585938</v>
      </c>
      <c r="G1127" s="3">
        <v>6.8331517279148102E-2</v>
      </c>
      <c r="H1127" s="3">
        <v>716.1142578125</v>
      </c>
      <c r="I1127" s="3">
        <v>732.3868408203125</v>
      </c>
      <c r="J1127" s="3">
        <v>578.0430908203125</v>
      </c>
      <c r="K1127" s="3">
        <f t="shared" si="102"/>
        <v>19.76751354606462</v>
      </c>
      <c r="L1127" s="3">
        <f t="shared" si="103"/>
        <v>25.045653216492454</v>
      </c>
      <c r="M1127" s="3">
        <f t="shared" si="104"/>
        <v>1.1040610369692774</v>
      </c>
      <c r="N1127" s="3">
        <f t="shared" si="105"/>
        <v>12.761007644962396</v>
      </c>
      <c r="O1127" s="3">
        <f t="shared" si="106"/>
        <v>0.78925925290093046</v>
      </c>
      <c r="P1127" s="4">
        <f t="shared" si="107"/>
        <v>752.81862794882932</v>
      </c>
    </row>
    <row r="1128" spans="1:16" x14ac:dyDescent="0.15">
      <c r="A1128" t="s">
        <v>67</v>
      </c>
      <c r="B1128" s="1">
        <v>2020</v>
      </c>
      <c r="C1128" s="3">
        <v>29223.818359375</v>
      </c>
      <c r="D1128" s="3">
        <v>17281.314453125</v>
      </c>
      <c r="E1128" s="3">
        <v>651.95098876953125</v>
      </c>
      <c r="F1128" s="3">
        <v>1098.15576171875</v>
      </c>
      <c r="G1128" s="3">
        <v>6.8331517279148102E-2</v>
      </c>
      <c r="H1128" s="3">
        <v>128.39491271972656</v>
      </c>
      <c r="I1128" s="3">
        <v>2562.37744140625</v>
      </c>
      <c r="J1128" s="3">
        <v>2066.0361328125</v>
      </c>
      <c r="K1128" s="3">
        <f t="shared" si="102"/>
        <v>11.404962394352321</v>
      </c>
      <c r="L1128" s="3">
        <f t="shared" si="103"/>
        <v>14.144872829301656</v>
      </c>
      <c r="M1128" s="3">
        <f t="shared" si="104"/>
        <v>1.295285618526161</v>
      </c>
      <c r="N1128" s="3">
        <f t="shared" si="105"/>
        <v>23.82469064761019</v>
      </c>
      <c r="O1128" s="3">
        <f t="shared" si="106"/>
        <v>0.80629656639446745</v>
      </c>
      <c r="P1128" s="4">
        <f t="shared" si="107"/>
        <v>1519.6190845679789</v>
      </c>
    </row>
    <row r="1129" spans="1:16" x14ac:dyDescent="0.15">
      <c r="A1129" t="s">
        <v>37</v>
      </c>
      <c r="B1129" s="1">
        <v>2020</v>
      </c>
      <c r="C1129" s="3">
        <v>719.87249755859375</v>
      </c>
      <c r="D1129" s="3">
        <v>240.86859130859375</v>
      </c>
      <c r="E1129" s="3">
        <v>65.324928283691406</v>
      </c>
      <c r="F1129" s="3">
        <v>8.5414390563964844</v>
      </c>
      <c r="G1129" s="3">
        <v>17.356204986572266</v>
      </c>
      <c r="H1129" s="3">
        <v>9.293086051940918</v>
      </c>
      <c r="I1129" s="3">
        <v>81.756072998046875</v>
      </c>
      <c r="J1129" s="3">
        <v>73.781196594238281</v>
      </c>
      <c r="K1129" s="3">
        <f t="shared" si="102"/>
        <v>8.8051256764227315</v>
      </c>
      <c r="L1129" s="3">
        <f t="shared" si="103"/>
        <v>9.7568558221893902</v>
      </c>
      <c r="M1129" s="3">
        <f t="shared" si="104"/>
        <v>1.559074063113506</v>
      </c>
      <c r="N1129" s="3">
        <f t="shared" si="105"/>
        <v>20.456310386772088</v>
      </c>
      <c r="O1129" s="3">
        <f t="shared" si="106"/>
        <v>0.90245524141063982</v>
      </c>
      <c r="P1129" s="4">
        <f t="shared" si="107"/>
        <v>215.41135511148957</v>
      </c>
    </row>
    <row r="1130" spans="1:16" x14ac:dyDescent="0.15">
      <c r="A1130" t="s">
        <v>38</v>
      </c>
      <c r="B1130" s="1">
        <v>2020</v>
      </c>
      <c r="C1130" s="3">
        <v>9521.0400390625</v>
      </c>
      <c r="D1130" s="3">
        <v>5018.3349609375</v>
      </c>
      <c r="E1130" s="3">
        <v>553.41693115234375</v>
      </c>
      <c r="F1130" s="3">
        <v>189.75662231445312</v>
      </c>
      <c r="G1130" s="3">
        <v>6.8331517279148102E-2</v>
      </c>
      <c r="H1130" s="3">
        <v>642.589599609375</v>
      </c>
      <c r="I1130" s="3">
        <v>691.7529296875</v>
      </c>
      <c r="J1130" s="3">
        <v>573.7030029296875</v>
      </c>
      <c r="K1130" s="3">
        <f t="shared" si="102"/>
        <v>13.76364252387574</v>
      </c>
      <c r="L1130" s="3">
        <f t="shared" si="103"/>
        <v>16.595764690862861</v>
      </c>
      <c r="M1130" s="3">
        <f t="shared" si="104"/>
        <v>1.3925333678840557</v>
      </c>
      <c r="N1130" s="3">
        <f t="shared" si="105"/>
        <v>11.437858696371419</v>
      </c>
      <c r="O1130" s="3">
        <f t="shared" si="106"/>
        <v>0.82934669057181776</v>
      </c>
      <c r="P1130" s="4">
        <f t="shared" si="107"/>
        <v>88.530152007462675</v>
      </c>
    </row>
    <row r="1131" spans="1:16" x14ac:dyDescent="0.15">
      <c r="A1131" t="s">
        <v>39</v>
      </c>
      <c r="B1131" s="1">
        <v>2020</v>
      </c>
      <c r="C1131" s="3">
        <v>632.0665283203125</v>
      </c>
      <c r="D1131" s="3">
        <v>672.1771240234375</v>
      </c>
      <c r="E1131" s="3">
        <v>3.4849073886871338</v>
      </c>
      <c r="F1131" s="3">
        <v>37.240676879882812</v>
      </c>
      <c r="G1131" s="3">
        <v>6.8331517279148102E-2</v>
      </c>
      <c r="H1131" s="3">
        <v>30.749181747436523</v>
      </c>
      <c r="I1131" s="3">
        <v>20.886587142944336</v>
      </c>
      <c r="J1131" s="3">
        <v>18.825054168701172</v>
      </c>
      <c r="K1131" s="3">
        <f t="shared" si="102"/>
        <v>30.261838566279597</v>
      </c>
      <c r="L1131" s="3">
        <f t="shared" si="103"/>
        <v>33.575814584969223</v>
      </c>
      <c r="M1131" s="3">
        <f t="shared" si="104"/>
        <v>0.88354737170258524</v>
      </c>
      <c r="N1131" s="3">
        <f t="shared" si="105"/>
        <v>9.2871486440853754</v>
      </c>
      <c r="O1131" s="3">
        <f t="shared" si="106"/>
        <v>0.90129871576747433</v>
      </c>
      <c r="P1131" s="4">
        <f t="shared" si="107"/>
        <v>62.682376577352649</v>
      </c>
    </row>
    <row r="1132" spans="1:16" x14ac:dyDescent="0.15">
      <c r="A1132" t="s">
        <v>40</v>
      </c>
      <c r="B1132" s="1">
        <v>2020</v>
      </c>
      <c r="C1132" s="3">
        <v>245023.140625</v>
      </c>
      <c r="D1132" s="3">
        <v>101567.9609375</v>
      </c>
      <c r="E1132" s="3">
        <v>54186.890625</v>
      </c>
      <c r="F1132" s="3">
        <v>22692.896484375</v>
      </c>
      <c r="G1132" s="3">
        <v>929.30859375</v>
      </c>
      <c r="H1132" s="3">
        <v>2555.5986328125</v>
      </c>
      <c r="I1132" s="3">
        <v>4508.248046875</v>
      </c>
      <c r="J1132" s="3">
        <v>6748.80908203125</v>
      </c>
      <c r="K1132" s="3">
        <f t="shared" si="102"/>
        <v>54.349968785511628</v>
      </c>
      <c r="L1132" s="3">
        <f t="shared" si="103"/>
        <v>36.306130110774028</v>
      </c>
      <c r="M1132" s="3">
        <f t="shared" si="104"/>
        <v>1.4670998166827602</v>
      </c>
      <c r="N1132" s="3">
        <f t="shared" si="105"/>
        <v>9.3599578990893519</v>
      </c>
      <c r="O1132" s="3">
        <f t="shared" si="106"/>
        <v>1.4969915168508416</v>
      </c>
      <c r="P1132" s="4">
        <f t="shared" si="107"/>
        <v>5504.6690489897355</v>
      </c>
    </row>
    <row r="1133" spans="1:16" x14ac:dyDescent="0.15">
      <c r="A1133" t="s">
        <v>65</v>
      </c>
      <c r="B1133" s="1">
        <v>2020</v>
      </c>
      <c r="C1133" s="3">
        <v>2703.468017578125</v>
      </c>
      <c r="D1133" s="3">
        <v>2493.6220703125</v>
      </c>
      <c r="E1133" s="3">
        <v>31.02250862121582</v>
      </c>
      <c r="F1133" s="3">
        <v>23.301046371459961</v>
      </c>
      <c r="G1133" s="3">
        <v>6.8331517279148102E-2</v>
      </c>
      <c r="H1133" s="3">
        <v>23.916030883789062</v>
      </c>
      <c r="I1133" s="3">
        <v>51.267078399658203</v>
      </c>
      <c r="J1133" s="3">
        <v>45.733489990234375</v>
      </c>
      <c r="K1133" s="3">
        <f t="shared" si="102"/>
        <v>52.733022867091037</v>
      </c>
      <c r="L1133" s="3">
        <f t="shared" si="103"/>
        <v>59.113529672793518</v>
      </c>
      <c r="M1133" s="3">
        <f t="shared" si="104"/>
        <v>1.031210505486621</v>
      </c>
      <c r="N1133" s="3">
        <f t="shared" si="105"/>
        <v>57.173409044288164</v>
      </c>
      <c r="O1133" s="3">
        <f t="shared" si="106"/>
        <v>0.89206351166949427</v>
      </c>
      <c r="P1133" s="4">
        <f t="shared" si="107"/>
        <v>60.735882673514084</v>
      </c>
    </row>
    <row r="1134" spans="1:16" x14ac:dyDescent="0.15">
      <c r="A1134" t="s">
        <v>41</v>
      </c>
      <c r="B1134" s="1">
        <v>2020</v>
      </c>
      <c r="C1134" s="3">
        <v>1025.109375</v>
      </c>
      <c r="D1134" s="3">
        <v>712.56103515625</v>
      </c>
      <c r="E1134" s="3">
        <v>177.79859924316406</v>
      </c>
      <c r="F1134" s="3">
        <v>9.0880918502807617</v>
      </c>
      <c r="G1134" s="3">
        <v>0.20499454438686371</v>
      </c>
      <c r="H1134" s="3">
        <v>4.3732171058654785</v>
      </c>
      <c r="I1134" s="3">
        <v>53.708370208740234</v>
      </c>
      <c r="J1134" s="3">
        <v>47.632270812988281</v>
      </c>
      <c r="K1134" s="3">
        <f t="shared" si="102"/>
        <v>19.086585033503376</v>
      </c>
      <c r="L1134" s="3">
        <f t="shared" si="103"/>
        <v>21.52132068245789</v>
      </c>
      <c r="M1134" s="3">
        <f t="shared" si="104"/>
        <v>1.0336887065647629</v>
      </c>
      <c r="N1134" s="3">
        <f t="shared" si="105"/>
        <v>75.00999629929278</v>
      </c>
      <c r="O1134" s="3">
        <f t="shared" si="106"/>
        <v>0.8868686692197717</v>
      </c>
      <c r="P1134" s="4">
        <f t="shared" si="107"/>
        <v>310.55959332158062</v>
      </c>
    </row>
    <row r="1135" spans="1:16" x14ac:dyDescent="0.15">
      <c r="A1135" t="s">
        <v>42</v>
      </c>
      <c r="B1135" s="1">
        <v>2020</v>
      </c>
      <c r="C1135" s="3">
        <v>2016.9412841796875</v>
      </c>
      <c r="D1135" s="3">
        <v>1451.2930908203125</v>
      </c>
      <c r="E1135" s="3">
        <v>337.55767822265625</v>
      </c>
      <c r="F1135" s="3">
        <v>70.51812744140625</v>
      </c>
      <c r="G1135" s="3">
        <v>6.8331517279148102E-2</v>
      </c>
      <c r="H1135" s="3">
        <v>3737.52880859375</v>
      </c>
      <c r="I1135" s="3">
        <v>182.39144897460938</v>
      </c>
      <c r="J1135" s="3">
        <v>165.30242919921875</v>
      </c>
      <c r="K1135" s="3">
        <f t="shared" si="102"/>
        <v>11.058310548651132</v>
      </c>
      <c r="L1135" s="3">
        <f t="shared" si="103"/>
        <v>12.201522348766668</v>
      </c>
      <c r="M1135" s="3">
        <f t="shared" si="104"/>
        <v>0.94402019017345951</v>
      </c>
      <c r="N1135" s="3">
        <f t="shared" si="105"/>
        <v>0.52964291847080114</v>
      </c>
      <c r="O1135" s="3">
        <f t="shared" si="106"/>
        <v>0.90630580615777889</v>
      </c>
      <c r="P1135" s="4">
        <f t="shared" si="107"/>
        <v>4960.1884524114976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"/>
  <sheetViews>
    <sheetView workbookViewId="0">
      <selection activeCell="A2" sqref="A2"/>
    </sheetView>
  </sheetViews>
  <sheetFormatPr baseColWidth="10" defaultRowHeight="13" x14ac:dyDescent="0.15"/>
  <cols>
    <col min="1" max="1" width="24.1640625" bestFit="1" customWidth="1"/>
    <col min="2" max="2" width="6.6640625" bestFit="1" customWidth="1"/>
    <col min="3" max="5" width="7.1640625" bestFit="1" customWidth="1"/>
    <col min="6" max="9" width="8.1640625" bestFit="1" customWidth="1"/>
    <col min="10" max="22" width="9.1640625" bestFit="1" customWidth="1"/>
  </cols>
  <sheetData>
    <row r="2" spans="1:22" x14ac:dyDescent="0.15">
      <c r="A2" s="2" t="s">
        <v>84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15">
      <c r="A3" s="2" t="s">
        <v>85</v>
      </c>
      <c r="B3" s="3">
        <f>AVERAGEIFS(Data!$K$2:$K$3106,Data!$B$2:$B$3106,Ratios!B$2)</f>
        <v>29.71971076142967</v>
      </c>
      <c r="C3" s="3">
        <f>AVERAGEIFS(Data!$K$2:$K$3106,Data!$B$2:$B$3106,Ratios!C$2)</f>
        <v>34.369084129433645</v>
      </c>
      <c r="D3" s="3">
        <f>AVERAGEIFS(Data!$K$2:$K$3106,Data!$B$2:$B$3106,Ratios!D$2)</f>
        <v>31.20600446805069</v>
      </c>
      <c r="E3" s="3">
        <f>AVERAGEIFS(Data!$K$2:$K$3106,Data!$B$2:$B$3106,Ratios!E$2)</f>
        <v>32.029685740611406</v>
      </c>
      <c r="F3" s="3">
        <f>AVERAGEIFS(Data!$K$2:$K$3106,Data!$B$2:$B$3106,Ratios!F$2)</f>
        <v>36.624714518994658</v>
      </c>
      <c r="G3" s="3">
        <f>AVERAGEIFS(Data!$K$2:$K$3106,Data!$B$2:$B$3106,Ratios!G$2)</f>
        <v>43.864250196390266</v>
      </c>
      <c r="H3" s="3">
        <f>AVERAGEIFS(Data!$K$2:$K$3106,Data!$B$2:$B$3106,Ratios!H$2)</f>
        <v>40.004966509718919</v>
      </c>
      <c r="I3" s="3">
        <f>AVERAGEIFS(Data!$K$2:$K$3106,Data!$B$2:$B$3106,Ratios!I$2)</f>
        <v>45.578809473398145</v>
      </c>
      <c r="J3" s="3">
        <f>AVERAGEIFS(Data!$K$2:$K$3106,Data!$B$2:$B$3106,Ratios!J$2)</f>
        <v>46.907204939639612</v>
      </c>
      <c r="K3" s="3">
        <f>AVERAGEIFS(Data!$K$2:$K$3106,Data!$B$2:$B$3106,Ratios!K$2)</f>
        <v>49.2000545116165</v>
      </c>
      <c r="L3" s="3">
        <f>AVERAGEIFS(Data!$K$2:$K$3106,Data!$B$2:$B$3106,Ratios!L$2)</f>
        <v>47.460456158145213</v>
      </c>
      <c r="M3" s="3">
        <f>AVERAGEIFS(Data!$K$2:$K$3106,Data!$B$2:$B$3106,Ratios!M$2)</f>
        <v>42.342027747857614</v>
      </c>
      <c r="N3" s="3">
        <f>AVERAGEIFS(Data!$K$2:$K$3106,Data!$B$2:$B$3106,Ratios!N$2)</f>
        <v>44.633466539549836</v>
      </c>
      <c r="O3" s="3">
        <f>AVERAGEIFS(Data!$K$2:$K$3106,Data!$B$2:$B$3106,Ratios!O$2)</f>
        <v>45.274469756907401</v>
      </c>
      <c r="P3" s="3">
        <f>AVERAGEIFS(Data!$K$2:$K$3106,Data!$B$2:$B$3106,Ratios!P$2)</f>
        <v>57.615890434696851</v>
      </c>
      <c r="Q3" s="3">
        <f>AVERAGEIFS(Data!$K$2:$K$3106,Data!$B$2:$B$3106,Ratios!Q$2)</f>
        <v>48.55752646036003</v>
      </c>
      <c r="R3" s="3">
        <f>AVERAGEIFS(Data!$K$2:$K$3106,Data!$B$2:$B$3106,Ratios!R$2)</f>
        <v>41.441979193772241</v>
      </c>
      <c r="S3" s="3">
        <f>AVERAGEIFS(Data!$K$2:$K$3106,Data!$B$2:$B$3106,Ratios!S$2)</f>
        <v>35.847047565968531</v>
      </c>
      <c r="T3" s="3">
        <f>AVERAGEIFS(Data!$K$2:$K$3106,Data!$B$2:$B$3106,Ratios!T$2)</f>
        <v>40.857051919069043</v>
      </c>
      <c r="U3" s="3">
        <f>AVERAGEIFS(Data!$K$2:$K$3106,Data!$B$2:$B$3106,Ratios!U$2)</f>
        <v>36.847711180791464</v>
      </c>
      <c r="V3" s="3">
        <f>AVERAGEIFS(Data!$K$2:$K$3106,Data!$B$2:$B$3106,Ratios!V$2)</f>
        <v>32.857330632637876</v>
      </c>
    </row>
    <row r="4" spans="1:22" x14ac:dyDescent="0.15">
      <c r="A4" s="2" t="s">
        <v>86</v>
      </c>
      <c r="B4" s="3">
        <f>AVERAGEIFS(Data!$L$2:$L$3106,Data!$B$2:$B$3106,Ratios!B$2)</f>
        <v>32.173443083477473</v>
      </c>
      <c r="C4" s="3">
        <f>AVERAGEIFS(Data!$L$2:$L$3106,Data!$B$2:$B$3106,Ratios!C$2)</f>
        <v>39.661754099067615</v>
      </c>
      <c r="D4" s="3">
        <f>AVERAGEIFS(Data!$L$2:$L$3106,Data!$B$2:$B$3106,Ratios!D$2)</f>
        <v>36.298690704200531</v>
      </c>
      <c r="E4" s="3">
        <f>AVERAGEIFS(Data!$L$2:$L$3106,Data!$B$2:$B$3106,Ratios!E$2)</f>
        <v>37.294628809845904</v>
      </c>
      <c r="F4" s="3">
        <f>AVERAGEIFS(Data!$L$2:$L$3106,Data!$B$2:$B$3106,Ratios!F$2)</f>
        <v>43.432726712641788</v>
      </c>
      <c r="G4" s="3">
        <f>AVERAGEIFS(Data!$L$2:$L$3106,Data!$B$2:$B$3106,Ratios!G$2)</f>
        <v>50.791324850105532</v>
      </c>
      <c r="H4" s="3">
        <f>AVERAGEIFS(Data!$L$2:$L$3106,Data!$B$2:$B$3106,Ratios!H$2)</f>
        <v>47.133923564187427</v>
      </c>
      <c r="I4" s="3">
        <f>AVERAGEIFS(Data!$L$2:$L$3106,Data!$B$2:$B$3106,Ratios!I$2)</f>
        <v>51.246310997669191</v>
      </c>
      <c r="J4" s="3">
        <f>AVERAGEIFS(Data!$L$2:$L$3106,Data!$B$2:$B$3106,Ratios!J$2)</f>
        <v>52.407883473312012</v>
      </c>
      <c r="K4" s="3">
        <f>AVERAGEIFS(Data!$L$2:$L$3106,Data!$B$2:$B$3106,Ratios!K$2)</f>
        <v>55.116381938071093</v>
      </c>
      <c r="L4" s="3">
        <f>AVERAGEIFS(Data!$L$2:$L$3106,Data!$B$2:$B$3106,Ratios!L$2)</f>
        <v>53.342459599134806</v>
      </c>
      <c r="M4" s="3">
        <f>AVERAGEIFS(Data!$L$2:$L$3106,Data!$B$2:$B$3106,Ratios!M$2)</f>
        <v>50.149240327232697</v>
      </c>
      <c r="N4" s="3">
        <f>AVERAGEIFS(Data!$L$2:$L$3106,Data!$B$2:$B$3106,Ratios!N$2)</f>
        <v>51.821346053550172</v>
      </c>
      <c r="O4" s="3">
        <f>AVERAGEIFS(Data!$L$2:$L$3106,Data!$B$2:$B$3106,Ratios!O$2)</f>
        <v>54.27360323965565</v>
      </c>
      <c r="P4" s="3">
        <f>AVERAGEIFS(Data!$L$2:$L$3106,Data!$B$2:$B$3106,Ratios!P$2)</f>
        <v>64.420156105215668</v>
      </c>
      <c r="Q4" s="3">
        <f>AVERAGEIFS(Data!$L$2:$L$3106,Data!$B$2:$B$3106,Ratios!Q$2)</f>
        <v>56.253805100513901</v>
      </c>
      <c r="R4" s="3">
        <f>AVERAGEIFS(Data!$L$2:$L$3106,Data!$B$2:$B$3106,Ratios!R$2)</f>
        <v>46.436687723380892</v>
      </c>
      <c r="S4" s="3">
        <f>AVERAGEIFS(Data!$L$2:$L$3106,Data!$B$2:$B$3106,Ratios!S$2)</f>
        <v>43.060095145431148</v>
      </c>
      <c r="T4" s="3">
        <f>AVERAGEIFS(Data!$L$2:$L$3106,Data!$B$2:$B$3106,Ratios!T$2)</f>
        <v>46.265121767343814</v>
      </c>
      <c r="U4" s="3">
        <f>AVERAGEIFS(Data!$L$2:$L$3106,Data!$B$2:$B$3106,Ratios!U$2)</f>
        <v>43.173968053283851</v>
      </c>
      <c r="V4" s="3">
        <f>AVERAGEIFS(Data!$L$2:$L$3106,Data!$B$2:$B$3106,Ratios!V$2)</f>
        <v>36.882159034380777</v>
      </c>
    </row>
    <row r="5" spans="1:22" x14ac:dyDescent="0.15">
      <c r="A5" s="2" t="s">
        <v>87</v>
      </c>
      <c r="B5" s="3">
        <f>AVERAGEIFS(Data!$M$2:$M$3106,Data!$B$2:$B$3106,Ratios!B$2)</f>
        <v>1.4796074521960163</v>
      </c>
      <c r="C5" s="3">
        <f>AVERAGEIFS(Data!$M$2:$M$3106,Data!$B$2:$B$3106,Ratios!C$2)</f>
        <v>1.8818751080006531</v>
      </c>
      <c r="D5" s="3">
        <f>AVERAGEIFS(Data!$M$2:$M$3106,Data!$B$2:$B$3106,Ratios!D$2)</f>
        <v>1.4422767952767621</v>
      </c>
      <c r="E5" s="3">
        <f>AVERAGEIFS(Data!$M$2:$M$3106,Data!$B$2:$B$3106,Ratios!E$2)</f>
        <v>1.5770526079747056</v>
      </c>
      <c r="F5" s="3">
        <f>AVERAGEIFS(Data!$M$2:$M$3106,Data!$B$2:$B$3106,Ratios!F$2)</f>
        <v>1.6360515233043564</v>
      </c>
      <c r="G5" s="3">
        <f>AVERAGEIFS(Data!$M$2:$M$3106,Data!$B$2:$B$3106,Ratios!G$2)</f>
        <v>1.6914272217096302</v>
      </c>
      <c r="H5" s="3">
        <f>AVERAGEIFS(Data!$M$2:$M$3106,Data!$B$2:$B$3106,Ratios!H$2)</f>
        <v>1.6342356487172847</v>
      </c>
      <c r="I5" s="3">
        <f>AVERAGEIFS(Data!$M$2:$M$3106,Data!$B$2:$B$3106,Ratios!I$2)</f>
        <v>1.8644914327239446</v>
      </c>
      <c r="J5" s="3">
        <f>AVERAGEIFS(Data!$M$2:$M$3106,Data!$B$2:$B$3106,Ratios!J$2)</f>
        <v>1.7593632416951797</v>
      </c>
      <c r="K5" s="3">
        <f>AVERAGEIFS(Data!$M$2:$M$3106,Data!$B$2:$B$3106,Ratios!K$2)</f>
        <v>1.6673220990980997</v>
      </c>
      <c r="L5" s="3">
        <f>AVERAGEIFS(Data!$M$2:$M$3106,Data!$B$2:$B$3106,Ratios!L$2)</f>
        <v>1.5731301080279563</v>
      </c>
      <c r="M5" s="3">
        <f>AVERAGEIFS(Data!$M$2:$M$3106,Data!$B$2:$B$3106,Ratios!M$2)</f>
        <v>1.6886247177576488</v>
      </c>
      <c r="N5" s="3">
        <f>AVERAGEIFS(Data!$M$2:$M$3106,Data!$B$2:$B$3106,Ratios!N$2)</f>
        <v>1.4827567183468586</v>
      </c>
      <c r="O5" s="3">
        <f>AVERAGEIFS(Data!$M$2:$M$3106,Data!$B$2:$B$3106,Ratios!O$2)</f>
        <v>1.4144678544778113</v>
      </c>
      <c r="P5" s="3">
        <f>AVERAGEIFS(Data!$M$2:$M$3106,Data!$B$2:$B$3106,Ratios!P$2)</f>
        <v>3.7393710851793522</v>
      </c>
      <c r="Q5" s="3">
        <f>AVERAGEIFS(Data!$M$2:$M$3106,Data!$B$2:$B$3106,Ratios!Q$2)</f>
        <v>1.3961671786252636</v>
      </c>
      <c r="R5" s="3">
        <f>AVERAGEIFS(Data!$M$2:$M$3106,Data!$B$2:$B$3106,Ratios!R$2)</f>
        <v>2.3322783708341461</v>
      </c>
      <c r="S5" s="3">
        <f>AVERAGEIFS(Data!$M$2:$M$3106,Data!$B$2:$B$3106,Ratios!S$2)</f>
        <v>1.802967779227902</v>
      </c>
      <c r="T5" s="3">
        <f>AVERAGEIFS(Data!$M$2:$M$3106,Data!$B$2:$B$3106,Ratios!T$2)</f>
        <v>1.313677295610878</v>
      </c>
      <c r="U5" s="3">
        <f>AVERAGEIFS(Data!$M$2:$M$3106,Data!$B$2:$B$3106,Ratios!U$2)</f>
        <v>1.2752271177726453</v>
      </c>
      <c r="V5" s="3">
        <f>AVERAGEIFS(Data!$M$2:$M$3106,Data!$B$2:$B$3106,Ratios!V$2)</f>
        <v>1.2996195237741208</v>
      </c>
    </row>
    <row r="6" spans="1:22" x14ac:dyDescent="0.15">
      <c r="A6" s="2" t="s">
        <v>88</v>
      </c>
      <c r="B6" s="3">
        <f>AVERAGEIFS(Data!$N$2:$N$3106,Data!$B$2:$B$3106,Ratios!B$2)</f>
        <v>6.9104555032438695</v>
      </c>
      <c r="C6" s="3">
        <f>AVERAGEIFS(Data!$N$2:$N$3106,Data!$B$2:$B$3106,Ratios!C$2)</f>
        <v>7.6804283100266586</v>
      </c>
      <c r="D6" s="3">
        <f>AVERAGEIFS(Data!$N$2:$N$3106,Data!$B$2:$B$3106,Ratios!D$2)</f>
        <v>7.4586921071467476</v>
      </c>
      <c r="E6" s="3">
        <f>AVERAGEIFS(Data!$N$2:$N$3106,Data!$B$2:$B$3106,Ratios!E$2)</f>
        <v>7.18383303191158</v>
      </c>
      <c r="F6" s="3">
        <f>AVERAGEIFS(Data!$N$2:$N$3106,Data!$B$2:$B$3106,Ratios!F$2)</f>
        <v>8.929464865386068</v>
      </c>
      <c r="G6" s="3">
        <f>AVERAGEIFS(Data!$N$2:$N$3106,Data!$B$2:$B$3106,Ratios!G$2)</f>
        <v>11.131165209872833</v>
      </c>
      <c r="H6" s="3">
        <f>AVERAGEIFS(Data!$N$2:$N$3106,Data!$B$2:$B$3106,Ratios!H$2)</f>
        <v>11.331651614688118</v>
      </c>
      <c r="I6" s="3">
        <f>AVERAGEIFS(Data!$N$2:$N$3106,Data!$B$2:$B$3106,Ratios!I$2)</f>
        <v>13.075095650322137</v>
      </c>
      <c r="J6" s="3">
        <f>AVERAGEIFS(Data!$N$2:$N$3106,Data!$B$2:$B$3106,Ratios!J$2)</f>
        <v>13.410432360490439</v>
      </c>
      <c r="K6" s="3">
        <f>AVERAGEIFS(Data!$N$2:$N$3106,Data!$B$2:$B$3106,Ratios!K$2)</f>
        <v>13.433905951899142</v>
      </c>
      <c r="L6" s="3">
        <f>AVERAGEIFS(Data!$N$2:$N$3106,Data!$B$2:$B$3106,Ratios!L$2)</f>
        <v>12.560310483856348</v>
      </c>
      <c r="M6" s="3">
        <f>AVERAGEIFS(Data!$N$2:$N$3106,Data!$B$2:$B$3106,Ratios!M$2)</f>
        <v>14.324388728633181</v>
      </c>
      <c r="N6" s="3">
        <f>AVERAGEIFS(Data!$N$2:$N$3106,Data!$B$2:$B$3106,Ratios!N$2)</f>
        <v>15.723958251232879</v>
      </c>
      <c r="O6" s="3">
        <f>AVERAGEIFS(Data!$N$2:$N$3106,Data!$B$2:$B$3106,Ratios!O$2)</f>
        <v>17.180445863495546</v>
      </c>
      <c r="P6" s="3">
        <f>AVERAGEIFS(Data!$N$2:$N$3106,Data!$B$2:$B$3106,Ratios!P$2)</f>
        <v>18.546598174561158</v>
      </c>
      <c r="Q6" s="3">
        <f>AVERAGEIFS(Data!$N$2:$N$3106,Data!$B$2:$B$3106,Ratios!Q$2)</f>
        <v>21.423068620498235</v>
      </c>
      <c r="R6" s="3">
        <f>AVERAGEIFS(Data!$N$2:$N$3106,Data!$B$2:$B$3106,Ratios!R$2)</f>
        <v>18.129037956082687</v>
      </c>
      <c r="S6" s="3">
        <f>AVERAGEIFS(Data!$N$2:$N$3106,Data!$B$2:$B$3106,Ratios!S$2)</f>
        <v>18.949062979145538</v>
      </c>
      <c r="T6" s="3">
        <f>AVERAGEIFS(Data!$N$2:$N$3106,Data!$B$2:$B$3106,Ratios!T$2)</f>
        <v>21.430301509554209</v>
      </c>
      <c r="U6" s="3">
        <f>AVERAGEIFS(Data!$N$2:$N$3106,Data!$B$2:$B$3106,Ratios!U$2)</f>
        <v>21.577930070619715</v>
      </c>
      <c r="V6" s="3">
        <f>AVERAGEIFS(Data!$N$2:$N$3106,Data!$B$2:$B$3106,Ratios!V$2)</f>
        <v>15.811901342812789</v>
      </c>
    </row>
    <row r="7" spans="1:22" x14ac:dyDescent="0.15">
      <c r="A7" s="2" t="s">
        <v>89</v>
      </c>
      <c r="B7" s="3">
        <f>AVERAGEIFS(Data!$O$2:$O$3106,Data!$B$2:$B$3106,Ratios!B$2)</f>
        <v>1.5721806228049371</v>
      </c>
      <c r="C7" s="3">
        <f>AVERAGEIFS(Data!$O$2:$O$3106,Data!$B$2:$B$3106,Ratios!C$2)</f>
        <v>0.82601469073558353</v>
      </c>
      <c r="D7" s="3">
        <f>AVERAGEIFS(Data!$O$2:$O$3106,Data!$B$2:$B$3106,Ratios!D$2)</f>
        <v>0.82402388808624827</v>
      </c>
      <c r="E7" s="3">
        <f>AVERAGEIFS(Data!$O$2:$O$3106,Data!$B$2:$B$3106,Ratios!E$2)</f>
        <v>0.81179375752729077</v>
      </c>
      <c r="F7" s="3">
        <f>AVERAGEIFS(Data!$O$2:$O$3106,Data!$B$2:$B$3106,Ratios!F$2)</f>
        <v>0.81193017554770386</v>
      </c>
      <c r="G7" s="3">
        <f>AVERAGEIFS(Data!$O$2:$O$3106,Data!$B$2:$B$3106,Ratios!G$2)</f>
        <v>0.83688281533686204</v>
      </c>
      <c r="H7" s="3">
        <f>AVERAGEIFS(Data!$O$2:$O$3106,Data!$B$2:$B$3106,Ratios!H$2)</f>
        <v>0.83857575778224558</v>
      </c>
      <c r="I7" s="3">
        <f>AVERAGEIFS(Data!$O$2:$O$3106,Data!$B$2:$B$3106,Ratios!I$2)</f>
        <v>0.86115454934417657</v>
      </c>
      <c r="J7" s="3">
        <f>AVERAGEIFS(Data!$O$2:$O$3106,Data!$B$2:$B$3106,Ratios!J$2)</f>
        <v>0.86182867807786045</v>
      </c>
      <c r="K7" s="3">
        <f>AVERAGEIFS(Data!$O$2:$O$3106,Data!$B$2:$B$3106,Ratios!K$2)</f>
        <v>0.85076954389700732</v>
      </c>
      <c r="L7" s="3">
        <f>AVERAGEIFS(Data!$O$2:$O$3106,Data!$B$2:$B$3106,Ratios!L$2)</f>
        <v>0.86064425451703075</v>
      </c>
      <c r="M7" s="3">
        <f>AVERAGEIFS(Data!$O$2:$O$3106,Data!$B$2:$B$3106,Ratios!M$2)</f>
        <v>0.83924626263885205</v>
      </c>
      <c r="N7" s="3">
        <f>AVERAGEIFS(Data!$O$2:$O$3106,Data!$B$2:$B$3106,Ratios!N$2)</f>
        <v>0.85291990818631702</v>
      </c>
      <c r="O7" s="3">
        <f>AVERAGEIFS(Data!$O$2:$O$3106,Data!$B$2:$B$3106,Ratios!O$2)</f>
        <v>0.83572163713227243</v>
      </c>
      <c r="P7" s="3">
        <f>AVERAGEIFS(Data!$O$2:$O$3106,Data!$B$2:$B$3106,Ratios!P$2)</f>
        <v>0.84066048819178751</v>
      </c>
      <c r="Q7" s="3">
        <f>AVERAGEIFS(Data!$O$2:$O$3106,Data!$B$2:$B$3106,Ratios!Q$2)</f>
        <v>0.84633882396288151</v>
      </c>
      <c r="R7" s="3">
        <f>AVERAGEIFS(Data!$O$2:$O$3106,Data!$B$2:$B$3106,Ratios!R$2)</f>
        <v>0.86480630134673131</v>
      </c>
      <c r="S7" s="3">
        <f>AVERAGEIFS(Data!$O$2:$O$3106,Data!$B$2:$B$3106,Ratios!S$2)</f>
        <v>0.85449797781415193</v>
      </c>
      <c r="T7" s="3">
        <f>AVERAGEIFS(Data!$O$2:$O$3106,Data!$B$2:$B$3106,Ratios!T$2)</f>
        <v>0.87069336050366652</v>
      </c>
      <c r="U7" s="3">
        <f>AVERAGEIFS(Data!$O$2:$O$3106,Data!$B$2:$B$3106,Ratios!U$2)</f>
        <v>0.86950528053856413</v>
      </c>
      <c r="V7" s="3">
        <f>AVERAGEIFS(Data!$O$2:$O$3106,Data!$B$2:$B$3106,Ratios!V$2)</f>
        <v>0.8786291004915272</v>
      </c>
    </row>
    <row r="8" spans="1:22" x14ac:dyDescent="0.15">
      <c r="A8" s="2" t="s">
        <v>90</v>
      </c>
      <c r="B8" s="3">
        <f>AVERAGEIFS(Data!$P$2:$P$3106,Data!$B$2:$B$3106,Ratios!B$2)</f>
        <v>100</v>
      </c>
      <c r="C8" s="3">
        <f>AVERAGEIFS(Data!$P$2:$P$3106,Data!$B$2:$B$3106,Ratios!C$2)</f>
        <v>124.015351411094</v>
      </c>
      <c r="D8" s="3">
        <f>AVERAGEIFS(Data!$P$2:$P$3106,Data!$B$2:$B$3106,Ratios!D$2)</f>
        <v>134.66508633011244</v>
      </c>
      <c r="E8" s="3">
        <f>AVERAGEIFS(Data!$P$2:$P$3106,Data!$B$2:$B$3106,Ratios!E$2)</f>
        <v>166.87475828375099</v>
      </c>
      <c r="F8" s="3">
        <f>AVERAGEIFS(Data!$P$2:$P$3106,Data!$B$2:$B$3106,Ratios!F$2)</f>
        <v>246.51381949276004</v>
      </c>
      <c r="G8" s="3">
        <f>AVERAGEIFS(Data!$P$2:$P$3106,Data!$B$2:$B$3106,Ratios!G$2)</f>
        <v>553.71881532775365</v>
      </c>
      <c r="H8" s="3">
        <f>AVERAGEIFS(Data!$P$2:$P$3106,Data!$B$2:$B$3106,Ratios!H$2)</f>
        <v>581.07843617173228</v>
      </c>
      <c r="I8" s="3">
        <f>AVERAGEIFS(Data!$P$2:$P$3106,Data!$B$2:$B$3106,Ratios!I$2)</f>
        <v>704.11545701798173</v>
      </c>
      <c r="J8" s="3">
        <f>AVERAGEIFS(Data!$P$2:$P$3106,Data!$B$2:$B$3106,Ratios!J$2)</f>
        <v>904.87639502543186</v>
      </c>
      <c r="K8" s="3">
        <f>AVERAGEIFS(Data!$P$2:$P$3106,Data!$B$2:$B$3106,Ratios!K$2)</f>
        <v>820.37036733099501</v>
      </c>
      <c r="L8" s="3">
        <f>AVERAGEIFS(Data!$P$2:$P$3106,Data!$B$2:$B$3106,Ratios!L$2)</f>
        <v>1095.937413578858</v>
      </c>
      <c r="M8" s="3">
        <f>AVERAGEIFS(Data!$P$2:$P$3106,Data!$B$2:$B$3106,Ratios!M$2)</f>
        <v>1352.4346355522871</v>
      </c>
      <c r="N8" s="3">
        <f>AVERAGEIFS(Data!$P$2:$P$3106,Data!$B$2:$B$3106,Ratios!N$2)</f>
        <v>1415.0822937504029</v>
      </c>
      <c r="O8" s="3">
        <f>AVERAGEIFS(Data!$P$2:$P$3106,Data!$B$2:$B$3106,Ratios!O$2)</f>
        <v>1546.1262893816831</v>
      </c>
      <c r="P8" s="3">
        <f>AVERAGEIFS(Data!$P$2:$P$3106,Data!$B$2:$B$3106,Ratios!P$2)</f>
        <v>2460.0358872202487</v>
      </c>
      <c r="Q8" s="3">
        <f>AVERAGEIFS(Data!$P$2:$P$3106,Data!$B$2:$B$3106,Ratios!Q$2)</f>
        <v>2760.4877491063721</v>
      </c>
      <c r="R8" s="3">
        <f>AVERAGEIFS(Data!$P$2:$P$3106,Data!$B$2:$B$3106,Ratios!R$2)</f>
        <v>2376.0033750949651</v>
      </c>
      <c r="S8" s="3">
        <f>AVERAGEIFS(Data!$P$2:$P$3106,Data!$B$2:$B$3106,Ratios!S$2)</f>
        <v>1858.4745329795644</v>
      </c>
      <c r="T8" s="3">
        <f>AVERAGEIFS(Data!$P$2:$P$3106,Data!$B$2:$B$3106,Ratios!T$2)</f>
        <v>2076.7965905842648</v>
      </c>
      <c r="U8" s="3">
        <f>AVERAGEIFS(Data!$P$2:$P$3106,Data!$B$2:$B$3106,Ratios!U$2)</f>
        <v>2141.5726316773598</v>
      </c>
      <c r="V8" s="3">
        <f>AVERAGEIFS(Data!$P$2:$P$3106,Data!$B$2:$B$3106,Ratios!V$2)</f>
        <v>1879.0891244461029</v>
      </c>
    </row>
    <row r="9" spans="1:22" x14ac:dyDescent="0.15">
      <c r="A9" s="2" t="s">
        <v>83</v>
      </c>
      <c r="B9" s="5">
        <f>(B8-100)/100</f>
        <v>0</v>
      </c>
      <c r="C9" s="5">
        <f t="shared" ref="C9:V9" si="0">(C8-100)/100</f>
        <v>0.24015351411094002</v>
      </c>
      <c r="D9" s="5">
        <f t="shared" si="0"/>
        <v>0.34665086330112443</v>
      </c>
      <c r="E9" s="5">
        <f t="shared" si="0"/>
        <v>0.6687475828375099</v>
      </c>
      <c r="F9" s="5">
        <f t="shared" si="0"/>
        <v>1.4651381949276003</v>
      </c>
      <c r="G9" s="5">
        <f t="shared" si="0"/>
        <v>4.5371881532775369</v>
      </c>
      <c r="H9" s="5">
        <f t="shared" si="0"/>
        <v>4.8107843617173227</v>
      </c>
      <c r="I9" s="5">
        <f t="shared" si="0"/>
        <v>6.0411545701798168</v>
      </c>
      <c r="J9" s="5">
        <f t="shared" si="0"/>
        <v>8.0487639502543189</v>
      </c>
      <c r="K9" s="5">
        <f t="shared" si="0"/>
        <v>7.20370367330995</v>
      </c>
      <c r="L9" s="5">
        <f t="shared" si="0"/>
        <v>9.9593741357885808</v>
      </c>
      <c r="M9" s="5">
        <f t="shared" si="0"/>
        <v>12.524346355522871</v>
      </c>
      <c r="N9" s="5">
        <f t="shared" si="0"/>
        <v>13.150822937504028</v>
      </c>
      <c r="O9" s="5">
        <f t="shared" si="0"/>
        <v>14.461262893816832</v>
      </c>
      <c r="P9" s="5">
        <f t="shared" si="0"/>
        <v>23.600358872202488</v>
      </c>
      <c r="Q9" s="5">
        <f t="shared" si="0"/>
        <v>26.604877491063721</v>
      </c>
      <c r="R9" s="5">
        <f t="shared" si="0"/>
        <v>22.760033750949653</v>
      </c>
      <c r="S9" s="5">
        <f t="shared" si="0"/>
        <v>17.584745329795645</v>
      </c>
      <c r="T9" s="5">
        <f t="shared" si="0"/>
        <v>19.767965905842647</v>
      </c>
      <c r="U9" s="5">
        <f t="shared" si="0"/>
        <v>20.415726316773597</v>
      </c>
      <c r="V9" s="5">
        <f t="shared" si="0"/>
        <v>17.790891244461029</v>
      </c>
    </row>
    <row r="10" spans="1:22" x14ac:dyDescent="0.15">
      <c r="A10" s="2" t="s">
        <v>91</v>
      </c>
      <c r="C10" s="3">
        <f>((C8-B8)/C8)*100</f>
        <v>19.364821482048932</v>
      </c>
      <c r="D10" s="3">
        <f t="shared" ref="D10:V10" si="1">((D8-C8)/D8)*100</f>
        <v>7.9083118046737972</v>
      </c>
      <c r="E10" s="3">
        <f t="shared" si="1"/>
        <v>19.301704035351932</v>
      </c>
      <c r="F10" s="3">
        <f t="shared" si="1"/>
        <v>32.306124408310502</v>
      </c>
      <c r="G10" s="3">
        <f t="shared" si="1"/>
        <v>55.480324549411385</v>
      </c>
      <c r="H10" s="3">
        <f t="shared" si="1"/>
        <v>4.7084212975152893</v>
      </c>
      <c r="I10" s="3">
        <f t="shared" si="1"/>
        <v>17.473983793414625</v>
      </c>
      <c r="J10" s="3">
        <f t="shared" si="1"/>
        <v>22.186559303694477</v>
      </c>
      <c r="K10" s="3">
        <f t="shared" si="1"/>
        <v>-10.300960524618899</v>
      </c>
      <c r="L10" s="3">
        <f t="shared" si="1"/>
        <v>25.14441452892644</v>
      </c>
      <c r="M10" s="3">
        <f t="shared" si="1"/>
        <v>18.965591033439079</v>
      </c>
      <c r="N10" s="3">
        <f t="shared" si="1"/>
        <v>4.427138864982914</v>
      </c>
      <c r="O10" s="3">
        <f t="shared" si="1"/>
        <v>8.4756333639269883</v>
      </c>
      <c r="P10" s="3">
        <f t="shared" si="1"/>
        <v>37.150254701009679</v>
      </c>
      <c r="Q10" s="3">
        <f t="shared" si="1"/>
        <v>10.884013594459386</v>
      </c>
      <c r="R10" s="3">
        <f t="shared" si="1"/>
        <v>-16.181979286794565</v>
      </c>
      <c r="S10" s="3">
        <f t="shared" si="1"/>
        <v>-27.846969809464234</v>
      </c>
      <c r="T10" s="3">
        <f t="shared" si="1"/>
        <v>10.512442990060951</v>
      </c>
      <c r="U10" s="3">
        <f t="shared" si="1"/>
        <v>3.0246950364863427</v>
      </c>
      <c r="V10" s="3">
        <f t="shared" si="1"/>
        <v>-13.968656612209859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2021-11-15T07:19:01Z</dcterms:created>
  <dcterms:modified xsi:type="dcterms:W3CDTF">2021-12-21T16:59:35Z</dcterms:modified>
</cp:coreProperties>
</file>