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ieedu-my.sharepoint.com/personal/vijayagupta_nitie_ac_in/Documents/Project on labour productivity/Data/Industry-wise Data/Textiles/"/>
    </mc:Choice>
  </mc:AlternateContent>
  <xr:revisionPtr revIDLastSave="1" documentId="13_ncr:40009_{E217F26B-8B1A-E844-8BBA-47969F1A8FD3}" xr6:coauthVersionLast="47" xr6:coauthVersionMax="47" xr10:uidLastSave="{9D623B40-F634-C64E-885B-3006E9FA196E}"/>
  <bookViews>
    <workbookView xWindow="0" yWindow="0" windowWidth="28800" windowHeight="18000" xr2:uid="{00000000-000D-0000-FFFF-FFFF00000000}"/>
  </bookViews>
  <sheets>
    <sheet name="Data" sheetId="1" r:id="rId1"/>
    <sheet name="Rat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30" i="1" l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V8" i="2" s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S8" i="2" s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8" i="2" s="1"/>
  <c r="P10" i="2" s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O8" i="2" s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M8" i="2" s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K8" i="2" s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I8" i="2" s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U7" i="2" s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U6" i="2" s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U5" i="2" s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U4" i="2" s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U3" i="2" s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O906" i="1"/>
  <c r="N906" i="1"/>
  <c r="M906" i="1"/>
  <c r="L906" i="1"/>
  <c r="K906" i="1"/>
  <c r="O905" i="1"/>
  <c r="N905" i="1"/>
  <c r="M905" i="1"/>
  <c r="L905" i="1"/>
  <c r="K905" i="1"/>
  <c r="O904" i="1"/>
  <c r="N904" i="1"/>
  <c r="M904" i="1"/>
  <c r="L904" i="1"/>
  <c r="K904" i="1"/>
  <c r="O903" i="1"/>
  <c r="N903" i="1"/>
  <c r="M903" i="1"/>
  <c r="L903" i="1"/>
  <c r="K903" i="1"/>
  <c r="O902" i="1"/>
  <c r="N902" i="1"/>
  <c r="M902" i="1"/>
  <c r="L902" i="1"/>
  <c r="K902" i="1"/>
  <c r="O901" i="1"/>
  <c r="N901" i="1"/>
  <c r="M901" i="1"/>
  <c r="L901" i="1"/>
  <c r="K901" i="1"/>
  <c r="O900" i="1"/>
  <c r="N900" i="1"/>
  <c r="M900" i="1"/>
  <c r="L900" i="1"/>
  <c r="K900" i="1"/>
  <c r="O899" i="1"/>
  <c r="N899" i="1"/>
  <c r="M899" i="1"/>
  <c r="L899" i="1"/>
  <c r="K899" i="1"/>
  <c r="O898" i="1"/>
  <c r="N898" i="1"/>
  <c r="M898" i="1"/>
  <c r="L898" i="1"/>
  <c r="K898" i="1"/>
  <c r="O897" i="1"/>
  <c r="N897" i="1"/>
  <c r="M897" i="1"/>
  <c r="L897" i="1"/>
  <c r="K897" i="1"/>
  <c r="O896" i="1"/>
  <c r="N896" i="1"/>
  <c r="M896" i="1"/>
  <c r="L896" i="1"/>
  <c r="K896" i="1"/>
  <c r="O895" i="1"/>
  <c r="N895" i="1"/>
  <c r="M895" i="1"/>
  <c r="L895" i="1"/>
  <c r="K895" i="1"/>
  <c r="O894" i="1"/>
  <c r="N894" i="1"/>
  <c r="M894" i="1"/>
  <c r="L894" i="1"/>
  <c r="K894" i="1"/>
  <c r="O893" i="1"/>
  <c r="S7" i="2" s="1"/>
  <c r="N893" i="1"/>
  <c r="M893" i="1"/>
  <c r="L893" i="1"/>
  <c r="K893" i="1"/>
  <c r="S3" i="2" s="1"/>
  <c r="O892" i="1"/>
  <c r="N892" i="1"/>
  <c r="M892" i="1"/>
  <c r="L892" i="1"/>
  <c r="K892" i="1"/>
  <c r="O891" i="1"/>
  <c r="N891" i="1"/>
  <c r="M891" i="1"/>
  <c r="L891" i="1"/>
  <c r="K891" i="1"/>
  <c r="O890" i="1"/>
  <c r="N890" i="1"/>
  <c r="M890" i="1"/>
  <c r="L890" i="1"/>
  <c r="K890" i="1"/>
  <c r="O889" i="1"/>
  <c r="N889" i="1"/>
  <c r="M889" i="1"/>
  <c r="L889" i="1"/>
  <c r="K889" i="1"/>
  <c r="O888" i="1"/>
  <c r="N888" i="1"/>
  <c r="M888" i="1"/>
  <c r="L888" i="1"/>
  <c r="K888" i="1"/>
  <c r="O887" i="1"/>
  <c r="N887" i="1"/>
  <c r="M887" i="1"/>
  <c r="L887" i="1"/>
  <c r="K887" i="1"/>
  <c r="O886" i="1"/>
  <c r="N886" i="1"/>
  <c r="M886" i="1"/>
  <c r="L886" i="1"/>
  <c r="K886" i="1"/>
  <c r="O885" i="1"/>
  <c r="N885" i="1"/>
  <c r="M885" i="1"/>
  <c r="L885" i="1"/>
  <c r="K885" i="1"/>
  <c r="O884" i="1"/>
  <c r="N884" i="1"/>
  <c r="M884" i="1"/>
  <c r="L884" i="1"/>
  <c r="K884" i="1"/>
  <c r="O883" i="1"/>
  <c r="N883" i="1"/>
  <c r="M883" i="1"/>
  <c r="L883" i="1"/>
  <c r="K883" i="1"/>
  <c r="O882" i="1"/>
  <c r="N882" i="1"/>
  <c r="M882" i="1"/>
  <c r="L882" i="1"/>
  <c r="K882" i="1"/>
  <c r="O881" i="1"/>
  <c r="N881" i="1"/>
  <c r="M881" i="1"/>
  <c r="L881" i="1"/>
  <c r="K881" i="1"/>
  <c r="O880" i="1"/>
  <c r="N880" i="1"/>
  <c r="M880" i="1"/>
  <c r="L880" i="1"/>
  <c r="K880" i="1"/>
  <c r="O879" i="1"/>
  <c r="N879" i="1"/>
  <c r="M879" i="1"/>
  <c r="L879" i="1"/>
  <c r="K879" i="1"/>
  <c r="O878" i="1"/>
  <c r="N878" i="1"/>
  <c r="M878" i="1"/>
  <c r="L878" i="1"/>
  <c r="K878" i="1"/>
  <c r="O877" i="1"/>
  <c r="N877" i="1"/>
  <c r="M877" i="1"/>
  <c r="L877" i="1"/>
  <c r="K877" i="1"/>
  <c r="O876" i="1"/>
  <c r="N876" i="1"/>
  <c r="M876" i="1"/>
  <c r="L876" i="1"/>
  <c r="K876" i="1"/>
  <c r="O875" i="1"/>
  <c r="N875" i="1"/>
  <c r="M875" i="1"/>
  <c r="L875" i="1"/>
  <c r="K875" i="1"/>
  <c r="O874" i="1"/>
  <c r="N874" i="1"/>
  <c r="M874" i="1"/>
  <c r="L874" i="1"/>
  <c r="K874" i="1"/>
  <c r="O873" i="1"/>
  <c r="N873" i="1"/>
  <c r="M873" i="1"/>
  <c r="L873" i="1"/>
  <c r="K873" i="1"/>
  <c r="O872" i="1"/>
  <c r="N872" i="1"/>
  <c r="M872" i="1"/>
  <c r="L872" i="1"/>
  <c r="K872" i="1"/>
  <c r="O871" i="1"/>
  <c r="N871" i="1"/>
  <c r="M871" i="1"/>
  <c r="L871" i="1"/>
  <c r="K871" i="1"/>
  <c r="O870" i="1"/>
  <c r="N870" i="1"/>
  <c r="M870" i="1"/>
  <c r="L870" i="1"/>
  <c r="K870" i="1"/>
  <c r="O869" i="1"/>
  <c r="N869" i="1"/>
  <c r="M869" i="1"/>
  <c r="L869" i="1"/>
  <c r="K869" i="1"/>
  <c r="O868" i="1"/>
  <c r="N868" i="1"/>
  <c r="M868" i="1"/>
  <c r="L868" i="1"/>
  <c r="K868" i="1"/>
  <c r="O867" i="1"/>
  <c r="N867" i="1"/>
  <c r="M867" i="1"/>
  <c r="L867" i="1"/>
  <c r="K867" i="1"/>
  <c r="O866" i="1"/>
  <c r="N866" i="1"/>
  <c r="M866" i="1"/>
  <c r="L866" i="1"/>
  <c r="K866" i="1"/>
  <c r="O865" i="1"/>
  <c r="N865" i="1"/>
  <c r="M865" i="1"/>
  <c r="L865" i="1"/>
  <c r="K865" i="1"/>
  <c r="O864" i="1"/>
  <c r="N864" i="1"/>
  <c r="M864" i="1"/>
  <c r="L864" i="1"/>
  <c r="K864" i="1"/>
  <c r="O863" i="1"/>
  <c r="N863" i="1"/>
  <c r="M863" i="1"/>
  <c r="L863" i="1"/>
  <c r="K863" i="1"/>
  <c r="O862" i="1"/>
  <c r="N862" i="1"/>
  <c r="M862" i="1"/>
  <c r="L862" i="1"/>
  <c r="K862" i="1"/>
  <c r="O861" i="1"/>
  <c r="N861" i="1"/>
  <c r="M861" i="1"/>
  <c r="L861" i="1"/>
  <c r="K861" i="1"/>
  <c r="O860" i="1"/>
  <c r="N860" i="1"/>
  <c r="M860" i="1"/>
  <c r="L860" i="1"/>
  <c r="K860" i="1"/>
  <c r="O859" i="1"/>
  <c r="N859" i="1"/>
  <c r="M859" i="1"/>
  <c r="L859" i="1"/>
  <c r="K859" i="1"/>
  <c r="O858" i="1"/>
  <c r="N858" i="1"/>
  <c r="M858" i="1"/>
  <c r="L858" i="1"/>
  <c r="K858" i="1"/>
  <c r="O857" i="1"/>
  <c r="N857" i="1"/>
  <c r="M857" i="1"/>
  <c r="L857" i="1"/>
  <c r="K857" i="1"/>
  <c r="O856" i="1"/>
  <c r="N856" i="1"/>
  <c r="M856" i="1"/>
  <c r="L856" i="1"/>
  <c r="K856" i="1"/>
  <c r="O855" i="1"/>
  <c r="N855" i="1"/>
  <c r="M855" i="1"/>
  <c r="L855" i="1"/>
  <c r="K855" i="1"/>
  <c r="O854" i="1"/>
  <c r="N854" i="1"/>
  <c r="M854" i="1"/>
  <c r="L854" i="1"/>
  <c r="K854" i="1"/>
  <c r="O853" i="1"/>
  <c r="N853" i="1"/>
  <c r="M853" i="1"/>
  <c r="L853" i="1"/>
  <c r="K853" i="1"/>
  <c r="O852" i="1"/>
  <c r="N852" i="1"/>
  <c r="M852" i="1"/>
  <c r="L852" i="1"/>
  <c r="K852" i="1"/>
  <c r="O851" i="1"/>
  <c r="N851" i="1"/>
  <c r="M851" i="1"/>
  <c r="L851" i="1"/>
  <c r="K851" i="1"/>
  <c r="O850" i="1"/>
  <c r="N850" i="1"/>
  <c r="M850" i="1"/>
  <c r="L850" i="1"/>
  <c r="K850" i="1"/>
  <c r="O849" i="1"/>
  <c r="N849" i="1"/>
  <c r="M849" i="1"/>
  <c r="L849" i="1"/>
  <c r="K849" i="1"/>
  <c r="O848" i="1"/>
  <c r="N848" i="1"/>
  <c r="M848" i="1"/>
  <c r="L848" i="1"/>
  <c r="K848" i="1"/>
  <c r="O847" i="1"/>
  <c r="N847" i="1"/>
  <c r="M847" i="1"/>
  <c r="L847" i="1"/>
  <c r="K847" i="1"/>
  <c r="O846" i="1"/>
  <c r="N846" i="1"/>
  <c r="M846" i="1"/>
  <c r="L846" i="1"/>
  <c r="K846" i="1"/>
  <c r="O845" i="1"/>
  <c r="N845" i="1"/>
  <c r="M845" i="1"/>
  <c r="L845" i="1"/>
  <c r="K845" i="1"/>
  <c r="O844" i="1"/>
  <c r="N844" i="1"/>
  <c r="M844" i="1"/>
  <c r="L844" i="1"/>
  <c r="K844" i="1"/>
  <c r="O843" i="1"/>
  <c r="N843" i="1"/>
  <c r="M843" i="1"/>
  <c r="L843" i="1"/>
  <c r="K843" i="1"/>
  <c r="O842" i="1"/>
  <c r="N842" i="1"/>
  <c r="M842" i="1"/>
  <c r="L842" i="1"/>
  <c r="K842" i="1"/>
  <c r="O841" i="1"/>
  <c r="N841" i="1"/>
  <c r="M841" i="1"/>
  <c r="L841" i="1"/>
  <c r="K841" i="1"/>
  <c r="O840" i="1"/>
  <c r="N840" i="1"/>
  <c r="M840" i="1"/>
  <c r="L840" i="1"/>
  <c r="K840" i="1"/>
  <c r="O839" i="1"/>
  <c r="N839" i="1"/>
  <c r="M839" i="1"/>
  <c r="L839" i="1"/>
  <c r="K839" i="1"/>
  <c r="O838" i="1"/>
  <c r="N838" i="1"/>
  <c r="M838" i="1"/>
  <c r="L838" i="1"/>
  <c r="K838" i="1"/>
  <c r="O837" i="1"/>
  <c r="N837" i="1"/>
  <c r="M837" i="1"/>
  <c r="L837" i="1"/>
  <c r="K837" i="1"/>
  <c r="O836" i="1"/>
  <c r="N836" i="1"/>
  <c r="M836" i="1"/>
  <c r="L836" i="1"/>
  <c r="K836" i="1"/>
  <c r="O835" i="1"/>
  <c r="N835" i="1"/>
  <c r="M835" i="1"/>
  <c r="L835" i="1"/>
  <c r="K835" i="1"/>
  <c r="O834" i="1"/>
  <c r="N834" i="1"/>
  <c r="R6" i="2" s="1"/>
  <c r="M834" i="1"/>
  <c r="L834" i="1"/>
  <c r="K834" i="1"/>
  <c r="O833" i="1"/>
  <c r="N833" i="1"/>
  <c r="M833" i="1"/>
  <c r="L833" i="1"/>
  <c r="K833" i="1"/>
  <c r="O832" i="1"/>
  <c r="N832" i="1"/>
  <c r="M832" i="1"/>
  <c r="L832" i="1"/>
  <c r="K832" i="1"/>
  <c r="O831" i="1"/>
  <c r="N831" i="1"/>
  <c r="M831" i="1"/>
  <c r="L831" i="1"/>
  <c r="K831" i="1"/>
  <c r="O830" i="1"/>
  <c r="N830" i="1"/>
  <c r="M830" i="1"/>
  <c r="L830" i="1"/>
  <c r="K830" i="1"/>
  <c r="O829" i="1"/>
  <c r="N829" i="1"/>
  <c r="M829" i="1"/>
  <c r="L829" i="1"/>
  <c r="K829" i="1"/>
  <c r="O828" i="1"/>
  <c r="N828" i="1"/>
  <c r="M828" i="1"/>
  <c r="L828" i="1"/>
  <c r="K828" i="1"/>
  <c r="O827" i="1"/>
  <c r="N827" i="1"/>
  <c r="M827" i="1"/>
  <c r="L827" i="1"/>
  <c r="K827" i="1"/>
  <c r="O826" i="1"/>
  <c r="N826" i="1"/>
  <c r="M826" i="1"/>
  <c r="L826" i="1"/>
  <c r="K826" i="1"/>
  <c r="O825" i="1"/>
  <c r="N825" i="1"/>
  <c r="M825" i="1"/>
  <c r="L825" i="1"/>
  <c r="K825" i="1"/>
  <c r="O824" i="1"/>
  <c r="N824" i="1"/>
  <c r="M824" i="1"/>
  <c r="L824" i="1"/>
  <c r="K824" i="1"/>
  <c r="O823" i="1"/>
  <c r="N823" i="1"/>
  <c r="M823" i="1"/>
  <c r="L823" i="1"/>
  <c r="K823" i="1"/>
  <c r="O822" i="1"/>
  <c r="N822" i="1"/>
  <c r="M822" i="1"/>
  <c r="L822" i="1"/>
  <c r="K822" i="1"/>
  <c r="O821" i="1"/>
  <c r="N821" i="1"/>
  <c r="M821" i="1"/>
  <c r="L821" i="1"/>
  <c r="K821" i="1"/>
  <c r="O820" i="1"/>
  <c r="N820" i="1"/>
  <c r="M820" i="1"/>
  <c r="L820" i="1"/>
  <c r="K820" i="1"/>
  <c r="O819" i="1"/>
  <c r="N819" i="1"/>
  <c r="M819" i="1"/>
  <c r="L819" i="1"/>
  <c r="K819" i="1"/>
  <c r="O818" i="1"/>
  <c r="N818" i="1"/>
  <c r="M818" i="1"/>
  <c r="L818" i="1"/>
  <c r="K818" i="1"/>
  <c r="O817" i="1"/>
  <c r="N817" i="1"/>
  <c r="M817" i="1"/>
  <c r="L817" i="1"/>
  <c r="K817" i="1"/>
  <c r="O816" i="1"/>
  <c r="N816" i="1"/>
  <c r="M816" i="1"/>
  <c r="L816" i="1"/>
  <c r="K816" i="1"/>
  <c r="O815" i="1"/>
  <c r="N815" i="1"/>
  <c r="M815" i="1"/>
  <c r="L815" i="1"/>
  <c r="K815" i="1"/>
  <c r="O814" i="1"/>
  <c r="N814" i="1"/>
  <c r="M814" i="1"/>
  <c r="L814" i="1"/>
  <c r="K814" i="1"/>
  <c r="O813" i="1"/>
  <c r="N813" i="1"/>
  <c r="M813" i="1"/>
  <c r="L813" i="1"/>
  <c r="K813" i="1"/>
  <c r="O812" i="1"/>
  <c r="N812" i="1"/>
  <c r="M812" i="1"/>
  <c r="L812" i="1"/>
  <c r="K812" i="1"/>
  <c r="O811" i="1"/>
  <c r="N811" i="1"/>
  <c r="M811" i="1"/>
  <c r="L811" i="1"/>
  <c r="K811" i="1"/>
  <c r="O810" i="1"/>
  <c r="N810" i="1"/>
  <c r="M810" i="1"/>
  <c r="L810" i="1"/>
  <c r="K810" i="1"/>
  <c r="O809" i="1"/>
  <c r="N809" i="1"/>
  <c r="M809" i="1"/>
  <c r="L809" i="1"/>
  <c r="K809" i="1"/>
  <c r="O808" i="1"/>
  <c r="N808" i="1"/>
  <c r="M808" i="1"/>
  <c r="L808" i="1"/>
  <c r="K808" i="1"/>
  <c r="O807" i="1"/>
  <c r="N807" i="1"/>
  <c r="M807" i="1"/>
  <c r="L807" i="1"/>
  <c r="K807" i="1"/>
  <c r="O806" i="1"/>
  <c r="N806" i="1"/>
  <c r="M806" i="1"/>
  <c r="L806" i="1"/>
  <c r="K806" i="1"/>
  <c r="O805" i="1"/>
  <c r="N805" i="1"/>
  <c r="M805" i="1"/>
  <c r="L805" i="1"/>
  <c r="K805" i="1"/>
  <c r="O804" i="1"/>
  <c r="N804" i="1"/>
  <c r="M804" i="1"/>
  <c r="L804" i="1"/>
  <c r="K804" i="1"/>
  <c r="O803" i="1"/>
  <c r="N803" i="1"/>
  <c r="M803" i="1"/>
  <c r="L803" i="1"/>
  <c r="K803" i="1"/>
  <c r="O802" i="1"/>
  <c r="N802" i="1"/>
  <c r="M802" i="1"/>
  <c r="L802" i="1"/>
  <c r="K802" i="1"/>
  <c r="O801" i="1"/>
  <c r="N801" i="1"/>
  <c r="M801" i="1"/>
  <c r="L801" i="1"/>
  <c r="K801" i="1"/>
  <c r="O800" i="1"/>
  <c r="N800" i="1"/>
  <c r="M800" i="1"/>
  <c r="L800" i="1"/>
  <c r="K800" i="1"/>
  <c r="O799" i="1"/>
  <c r="N799" i="1"/>
  <c r="M799" i="1"/>
  <c r="L799" i="1"/>
  <c r="K799" i="1"/>
  <c r="O798" i="1"/>
  <c r="N798" i="1"/>
  <c r="M798" i="1"/>
  <c r="L798" i="1"/>
  <c r="K798" i="1"/>
  <c r="O797" i="1"/>
  <c r="N797" i="1"/>
  <c r="M797" i="1"/>
  <c r="L797" i="1"/>
  <c r="K797" i="1"/>
  <c r="O796" i="1"/>
  <c r="N796" i="1"/>
  <c r="M796" i="1"/>
  <c r="L796" i="1"/>
  <c r="K796" i="1"/>
  <c r="O795" i="1"/>
  <c r="N795" i="1"/>
  <c r="M795" i="1"/>
  <c r="L795" i="1"/>
  <c r="K795" i="1"/>
  <c r="O794" i="1"/>
  <c r="N794" i="1"/>
  <c r="M794" i="1"/>
  <c r="L794" i="1"/>
  <c r="K794" i="1"/>
  <c r="O793" i="1"/>
  <c r="N793" i="1"/>
  <c r="M793" i="1"/>
  <c r="L793" i="1"/>
  <c r="K793" i="1"/>
  <c r="O792" i="1"/>
  <c r="N792" i="1"/>
  <c r="M792" i="1"/>
  <c r="L792" i="1"/>
  <c r="K792" i="1"/>
  <c r="O791" i="1"/>
  <c r="N791" i="1"/>
  <c r="M791" i="1"/>
  <c r="L791" i="1"/>
  <c r="K791" i="1"/>
  <c r="O790" i="1"/>
  <c r="N790" i="1"/>
  <c r="M790" i="1"/>
  <c r="L790" i="1"/>
  <c r="K790" i="1"/>
  <c r="O789" i="1"/>
  <c r="N789" i="1"/>
  <c r="M789" i="1"/>
  <c r="L789" i="1"/>
  <c r="K789" i="1"/>
  <c r="O788" i="1"/>
  <c r="N788" i="1"/>
  <c r="M788" i="1"/>
  <c r="L788" i="1"/>
  <c r="K788" i="1"/>
  <c r="O787" i="1"/>
  <c r="N787" i="1"/>
  <c r="M787" i="1"/>
  <c r="L787" i="1"/>
  <c r="K787" i="1"/>
  <c r="O786" i="1"/>
  <c r="N786" i="1"/>
  <c r="M786" i="1"/>
  <c r="L786" i="1"/>
  <c r="K786" i="1"/>
  <c r="O785" i="1"/>
  <c r="N785" i="1"/>
  <c r="M785" i="1"/>
  <c r="L785" i="1"/>
  <c r="K785" i="1"/>
  <c r="O784" i="1"/>
  <c r="N784" i="1"/>
  <c r="M784" i="1"/>
  <c r="L784" i="1"/>
  <c r="K784" i="1"/>
  <c r="O783" i="1"/>
  <c r="N783" i="1"/>
  <c r="M783" i="1"/>
  <c r="L783" i="1"/>
  <c r="K783" i="1"/>
  <c r="O782" i="1"/>
  <c r="N782" i="1"/>
  <c r="M782" i="1"/>
  <c r="L782" i="1"/>
  <c r="K782" i="1"/>
  <c r="O781" i="1"/>
  <c r="N781" i="1"/>
  <c r="M781" i="1"/>
  <c r="L781" i="1"/>
  <c r="K781" i="1"/>
  <c r="O780" i="1"/>
  <c r="N780" i="1"/>
  <c r="M780" i="1"/>
  <c r="L780" i="1"/>
  <c r="K780" i="1"/>
  <c r="O779" i="1"/>
  <c r="N779" i="1"/>
  <c r="M779" i="1"/>
  <c r="L779" i="1"/>
  <c r="K779" i="1"/>
  <c r="O778" i="1"/>
  <c r="N778" i="1"/>
  <c r="M778" i="1"/>
  <c r="L778" i="1"/>
  <c r="K778" i="1"/>
  <c r="O777" i="1"/>
  <c r="N777" i="1"/>
  <c r="M777" i="1"/>
  <c r="L777" i="1"/>
  <c r="K777" i="1"/>
  <c r="O776" i="1"/>
  <c r="N776" i="1"/>
  <c r="M776" i="1"/>
  <c r="L776" i="1"/>
  <c r="Q4" i="2" s="1"/>
  <c r="K776" i="1"/>
  <c r="O775" i="1"/>
  <c r="N775" i="1"/>
  <c r="M775" i="1"/>
  <c r="L775" i="1"/>
  <c r="K775" i="1"/>
  <c r="O774" i="1"/>
  <c r="N774" i="1"/>
  <c r="M774" i="1"/>
  <c r="L774" i="1"/>
  <c r="K774" i="1"/>
  <c r="O773" i="1"/>
  <c r="N773" i="1"/>
  <c r="M773" i="1"/>
  <c r="L773" i="1"/>
  <c r="K773" i="1"/>
  <c r="O772" i="1"/>
  <c r="N772" i="1"/>
  <c r="M772" i="1"/>
  <c r="L772" i="1"/>
  <c r="K772" i="1"/>
  <c r="O771" i="1"/>
  <c r="N771" i="1"/>
  <c r="M771" i="1"/>
  <c r="L771" i="1"/>
  <c r="K771" i="1"/>
  <c r="O770" i="1"/>
  <c r="N770" i="1"/>
  <c r="M770" i="1"/>
  <c r="L770" i="1"/>
  <c r="K770" i="1"/>
  <c r="O769" i="1"/>
  <c r="N769" i="1"/>
  <c r="M769" i="1"/>
  <c r="L769" i="1"/>
  <c r="K769" i="1"/>
  <c r="O768" i="1"/>
  <c r="N768" i="1"/>
  <c r="M768" i="1"/>
  <c r="L768" i="1"/>
  <c r="K768" i="1"/>
  <c r="O767" i="1"/>
  <c r="N767" i="1"/>
  <c r="M767" i="1"/>
  <c r="L767" i="1"/>
  <c r="K767" i="1"/>
  <c r="O766" i="1"/>
  <c r="N766" i="1"/>
  <c r="M766" i="1"/>
  <c r="L766" i="1"/>
  <c r="K766" i="1"/>
  <c r="O765" i="1"/>
  <c r="N765" i="1"/>
  <c r="M765" i="1"/>
  <c r="L765" i="1"/>
  <c r="K765" i="1"/>
  <c r="O764" i="1"/>
  <c r="N764" i="1"/>
  <c r="M764" i="1"/>
  <c r="L764" i="1"/>
  <c r="K764" i="1"/>
  <c r="O763" i="1"/>
  <c r="N763" i="1"/>
  <c r="M763" i="1"/>
  <c r="L763" i="1"/>
  <c r="K763" i="1"/>
  <c r="O762" i="1"/>
  <c r="N762" i="1"/>
  <c r="M762" i="1"/>
  <c r="L762" i="1"/>
  <c r="K762" i="1"/>
  <c r="O761" i="1"/>
  <c r="N761" i="1"/>
  <c r="M761" i="1"/>
  <c r="L761" i="1"/>
  <c r="K761" i="1"/>
  <c r="O760" i="1"/>
  <c r="N760" i="1"/>
  <c r="M760" i="1"/>
  <c r="L760" i="1"/>
  <c r="K760" i="1"/>
  <c r="O759" i="1"/>
  <c r="N759" i="1"/>
  <c r="M759" i="1"/>
  <c r="L759" i="1"/>
  <c r="K759" i="1"/>
  <c r="O758" i="1"/>
  <c r="N758" i="1"/>
  <c r="M758" i="1"/>
  <c r="L758" i="1"/>
  <c r="K758" i="1"/>
  <c r="O757" i="1"/>
  <c r="N757" i="1"/>
  <c r="M757" i="1"/>
  <c r="L757" i="1"/>
  <c r="K757" i="1"/>
  <c r="O756" i="1"/>
  <c r="N756" i="1"/>
  <c r="M756" i="1"/>
  <c r="L756" i="1"/>
  <c r="K756" i="1"/>
  <c r="O755" i="1"/>
  <c r="N755" i="1"/>
  <c r="M755" i="1"/>
  <c r="L755" i="1"/>
  <c r="K755" i="1"/>
  <c r="O754" i="1"/>
  <c r="N754" i="1"/>
  <c r="M754" i="1"/>
  <c r="L754" i="1"/>
  <c r="K754" i="1"/>
  <c r="O753" i="1"/>
  <c r="N753" i="1"/>
  <c r="M753" i="1"/>
  <c r="L753" i="1"/>
  <c r="K753" i="1"/>
  <c r="O752" i="1"/>
  <c r="N752" i="1"/>
  <c r="M752" i="1"/>
  <c r="L752" i="1"/>
  <c r="K752" i="1"/>
  <c r="O751" i="1"/>
  <c r="N751" i="1"/>
  <c r="M751" i="1"/>
  <c r="L751" i="1"/>
  <c r="K751" i="1"/>
  <c r="O750" i="1"/>
  <c r="N750" i="1"/>
  <c r="M750" i="1"/>
  <c r="L750" i="1"/>
  <c r="K750" i="1"/>
  <c r="O749" i="1"/>
  <c r="N749" i="1"/>
  <c r="M749" i="1"/>
  <c r="L749" i="1"/>
  <c r="K749" i="1"/>
  <c r="O748" i="1"/>
  <c r="N748" i="1"/>
  <c r="M748" i="1"/>
  <c r="L748" i="1"/>
  <c r="K748" i="1"/>
  <c r="O747" i="1"/>
  <c r="N747" i="1"/>
  <c r="M747" i="1"/>
  <c r="L747" i="1"/>
  <c r="K747" i="1"/>
  <c r="O746" i="1"/>
  <c r="N746" i="1"/>
  <c r="M746" i="1"/>
  <c r="L746" i="1"/>
  <c r="K746" i="1"/>
  <c r="O745" i="1"/>
  <c r="N745" i="1"/>
  <c r="M745" i="1"/>
  <c r="L745" i="1"/>
  <c r="K745" i="1"/>
  <c r="O744" i="1"/>
  <c r="N744" i="1"/>
  <c r="M744" i="1"/>
  <c r="L744" i="1"/>
  <c r="K744" i="1"/>
  <c r="O743" i="1"/>
  <c r="N743" i="1"/>
  <c r="M743" i="1"/>
  <c r="L743" i="1"/>
  <c r="K743" i="1"/>
  <c r="O742" i="1"/>
  <c r="N742" i="1"/>
  <c r="M742" i="1"/>
  <c r="L742" i="1"/>
  <c r="K742" i="1"/>
  <c r="O741" i="1"/>
  <c r="N741" i="1"/>
  <c r="M741" i="1"/>
  <c r="L741" i="1"/>
  <c r="K741" i="1"/>
  <c r="O740" i="1"/>
  <c r="N740" i="1"/>
  <c r="M740" i="1"/>
  <c r="L740" i="1"/>
  <c r="K740" i="1"/>
  <c r="O739" i="1"/>
  <c r="N739" i="1"/>
  <c r="M739" i="1"/>
  <c r="L739" i="1"/>
  <c r="K739" i="1"/>
  <c r="O738" i="1"/>
  <c r="N738" i="1"/>
  <c r="M738" i="1"/>
  <c r="L738" i="1"/>
  <c r="K738" i="1"/>
  <c r="O737" i="1"/>
  <c r="N737" i="1"/>
  <c r="M737" i="1"/>
  <c r="L737" i="1"/>
  <c r="K737" i="1"/>
  <c r="O736" i="1"/>
  <c r="N736" i="1"/>
  <c r="M736" i="1"/>
  <c r="L736" i="1"/>
  <c r="K736" i="1"/>
  <c r="O735" i="1"/>
  <c r="N735" i="1"/>
  <c r="M735" i="1"/>
  <c r="L735" i="1"/>
  <c r="K735" i="1"/>
  <c r="O734" i="1"/>
  <c r="N734" i="1"/>
  <c r="M734" i="1"/>
  <c r="L734" i="1"/>
  <c r="K734" i="1"/>
  <c r="O733" i="1"/>
  <c r="N733" i="1"/>
  <c r="M733" i="1"/>
  <c r="L733" i="1"/>
  <c r="K733" i="1"/>
  <c r="O732" i="1"/>
  <c r="N732" i="1"/>
  <c r="M732" i="1"/>
  <c r="L732" i="1"/>
  <c r="K732" i="1"/>
  <c r="O731" i="1"/>
  <c r="N731" i="1"/>
  <c r="M731" i="1"/>
  <c r="L731" i="1"/>
  <c r="K731" i="1"/>
  <c r="O730" i="1"/>
  <c r="N730" i="1"/>
  <c r="M730" i="1"/>
  <c r="L730" i="1"/>
  <c r="K730" i="1"/>
  <c r="O729" i="1"/>
  <c r="N729" i="1"/>
  <c r="M729" i="1"/>
  <c r="L729" i="1"/>
  <c r="K729" i="1"/>
  <c r="O728" i="1"/>
  <c r="N728" i="1"/>
  <c r="M728" i="1"/>
  <c r="L728" i="1"/>
  <c r="K728" i="1"/>
  <c r="O727" i="1"/>
  <c r="N727" i="1"/>
  <c r="M727" i="1"/>
  <c r="L727" i="1"/>
  <c r="K727" i="1"/>
  <c r="O726" i="1"/>
  <c r="N726" i="1"/>
  <c r="M726" i="1"/>
  <c r="L726" i="1"/>
  <c r="K726" i="1"/>
  <c r="O725" i="1"/>
  <c r="N725" i="1"/>
  <c r="M725" i="1"/>
  <c r="L725" i="1"/>
  <c r="K725" i="1"/>
  <c r="O724" i="1"/>
  <c r="N724" i="1"/>
  <c r="M724" i="1"/>
  <c r="L724" i="1"/>
  <c r="K724" i="1"/>
  <c r="O723" i="1"/>
  <c r="N723" i="1"/>
  <c r="M723" i="1"/>
  <c r="L723" i="1"/>
  <c r="K723" i="1"/>
  <c r="O722" i="1"/>
  <c r="N722" i="1"/>
  <c r="M722" i="1"/>
  <c r="L722" i="1"/>
  <c r="K722" i="1"/>
  <c r="O721" i="1"/>
  <c r="N721" i="1"/>
  <c r="M721" i="1"/>
  <c r="L721" i="1"/>
  <c r="K721" i="1"/>
  <c r="O720" i="1"/>
  <c r="N720" i="1"/>
  <c r="M720" i="1"/>
  <c r="L720" i="1"/>
  <c r="P4" i="2" s="1"/>
  <c r="K720" i="1"/>
  <c r="O719" i="1"/>
  <c r="N719" i="1"/>
  <c r="M719" i="1"/>
  <c r="L719" i="1"/>
  <c r="K719" i="1"/>
  <c r="O718" i="1"/>
  <c r="N718" i="1"/>
  <c r="M718" i="1"/>
  <c r="L718" i="1"/>
  <c r="K718" i="1"/>
  <c r="O717" i="1"/>
  <c r="N717" i="1"/>
  <c r="M717" i="1"/>
  <c r="L717" i="1"/>
  <c r="K717" i="1"/>
  <c r="O716" i="1"/>
  <c r="N716" i="1"/>
  <c r="M716" i="1"/>
  <c r="L716" i="1"/>
  <c r="K716" i="1"/>
  <c r="O715" i="1"/>
  <c r="N715" i="1"/>
  <c r="M715" i="1"/>
  <c r="L715" i="1"/>
  <c r="K715" i="1"/>
  <c r="O714" i="1"/>
  <c r="N714" i="1"/>
  <c r="M714" i="1"/>
  <c r="L714" i="1"/>
  <c r="K714" i="1"/>
  <c r="O713" i="1"/>
  <c r="N713" i="1"/>
  <c r="M713" i="1"/>
  <c r="L713" i="1"/>
  <c r="K713" i="1"/>
  <c r="O712" i="1"/>
  <c r="N712" i="1"/>
  <c r="M712" i="1"/>
  <c r="L712" i="1"/>
  <c r="K712" i="1"/>
  <c r="O711" i="1"/>
  <c r="N711" i="1"/>
  <c r="M711" i="1"/>
  <c r="L711" i="1"/>
  <c r="K711" i="1"/>
  <c r="O710" i="1"/>
  <c r="N710" i="1"/>
  <c r="M710" i="1"/>
  <c r="L710" i="1"/>
  <c r="K710" i="1"/>
  <c r="O709" i="1"/>
  <c r="N709" i="1"/>
  <c r="M709" i="1"/>
  <c r="L709" i="1"/>
  <c r="K709" i="1"/>
  <c r="O708" i="1"/>
  <c r="N708" i="1"/>
  <c r="M708" i="1"/>
  <c r="L708" i="1"/>
  <c r="K708" i="1"/>
  <c r="O707" i="1"/>
  <c r="N707" i="1"/>
  <c r="M707" i="1"/>
  <c r="L707" i="1"/>
  <c r="K707" i="1"/>
  <c r="O706" i="1"/>
  <c r="N706" i="1"/>
  <c r="M706" i="1"/>
  <c r="L706" i="1"/>
  <c r="K706" i="1"/>
  <c r="O705" i="1"/>
  <c r="N705" i="1"/>
  <c r="M705" i="1"/>
  <c r="L705" i="1"/>
  <c r="K705" i="1"/>
  <c r="O704" i="1"/>
  <c r="N704" i="1"/>
  <c r="M704" i="1"/>
  <c r="L704" i="1"/>
  <c r="K704" i="1"/>
  <c r="O703" i="1"/>
  <c r="N703" i="1"/>
  <c r="M703" i="1"/>
  <c r="L703" i="1"/>
  <c r="K703" i="1"/>
  <c r="O702" i="1"/>
  <c r="N702" i="1"/>
  <c r="M702" i="1"/>
  <c r="L702" i="1"/>
  <c r="K702" i="1"/>
  <c r="O701" i="1"/>
  <c r="N701" i="1"/>
  <c r="M701" i="1"/>
  <c r="L701" i="1"/>
  <c r="K701" i="1"/>
  <c r="O700" i="1"/>
  <c r="N700" i="1"/>
  <c r="M700" i="1"/>
  <c r="L700" i="1"/>
  <c r="K700" i="1"/>
  <c r="O699" i="1"/>
  <c r="N699" i="1"/>
  <c r="M699" i="1"/>
  <c r="L699" i="1"/>
  <c r="K699" i="1"/>
  <c r="O698" i="1"/>
  <c r="N698" i="1"/>
  <c r="M698" i="1"/>
  <c r="L698" i="1"/>
  <c r="K698" i="1"/>
  <c r="O697" i="1"/>
  <c r="N697" i="1"/>
  <c r="M697" i="1"/>
  <c r="L697" i="1"/>
  <c r="K697" i="1"/>
  <c r="O696" i="1"/>
  <c r="N696" i="1"/>
  <c r="M696" i="1"/>
  <c r="L696" i="1"/>
  <c r="K696" i="1"/>
  <c r="O695" i="1"/>
  <c r="N695" i="1"/>
  <c r="M695" i="1"/>
  <c r="L695" i="1"/>
  <c r="K695" i="1"/>
  <c r="O694" i="1"/>
  <c r="N694" i="1"/>
  <c r="M694" i="1"/>
  <c r="L694" i="1"/>
  <c r="K694" i="1"/>
  <c r="O693" i="1"/>
  <c r="N693" i="1"/>
  <c r="M693" i="1"/>
  <c r="L693" i="1"/>
  <c r="K693" i="1"/>
  <c r="O692" i="1"/>
  <c r="N692" i="1"/>
  <c r="M692" i="1"/>
  <c r="L692" i="1"/>
  <c r="K692" i="1"/>
  <c r="O691" i="1"/>
  <c r="N691" i="1"/>
  <c r="M691" i="1"/>
  <c r="L691" i="1"/>
  <c r="K691" i="1"/>
  <c r="O690" i="1"/>
  <c r="N690" i="1"/>
  <c r="M690" i="1"/>
  <c r="L690" i="1"/>
  <c r="K690" i="1"/>
  <c r="O689" i="1"/>
  <c r="N689" i="1"/>
  <c r="M689" i="1"/>
  <c r="L689" i="1"/>
  <c r="K689" i="1"/>
  <c r="O688" i="1"/>
  <c r="N688" i="1"/>
  <c r="M688" i="1"/>
  <c r="L688" i="1"/>
  <c r="K688" i="1"/>
  <c r="O687" i="1"/>
  <c r="N687" i="1"/>
  <c r="M687" i="1"/>
  <c r="L687" i="1"/>
  <c r="K687" i="1"/>
  <c r="O686" i="1"/>
  <c r="N686" i="1"/>
  <c r="M686" i="1"/>
  <c r="L686" i="1"/>
  <c r="K686" i="1"/>
  <c r="O685" i="1"/>
  <c r="N685" i="1"/>
  <c r="M685" i="1"/>
  <c r="L685" i="1"/>
  <c r="K685" i="1"/>
  <c r="O684" i="1"/>
  <c r="N684" i="1"/>
  <c r="M684" i="1"/>
  <c r="L684" i="1"/>
  <c r="K684" i="1"/>
  <c r="O683" i="1"/>
  <c r="N683" i="1"/>
  <c r="M683" i="1"/>
  <c r="L683" i="1"/>
  <c r="K683" i="1"/>
  <c r="O682" i="1"/>
  <c r="N682" i="1"/>
  <c r="M682" i="1"/>
  <c r="L682" i="1"/>
  <c r="K682" i="1"/>
  <c r="O681" i="1"/>
  <c r="N681" i="1"/>
  <c r="M681" i="1"/>
  <c r="L681" i="1"/>
  <c r="K681" i="1"/>
  <c r="O680" i="1"/>
  <c r="N680" i="1"/>
  <c r="M680" i="1"/>
  <c r="L680" i="1"/>
  <c r="K680" i="1"/>
  <c r="O679" i="1"/>
  <c r="N679" i="1"/>
  <c r="M679" i="1"/>
  <c r="L679" i="1"/>
  <c r="K679" i="1"/>
  <c r="O678" i="1"/>
  <c r="N678" i="1"/>
  <c r="M678" i="1"/>
  <c r="L678" i="1"/>
  <c r="K678" i="1"/>
  <c r="O677" i="1"/>
  <c r="N677" i="1"/>
  <c r="M677" i="1"/>
  <c r="L677" i="1"/>
  <c r="K677" i="1"/>
  <c r="O676" i="1"/>
  <c r="N676" i="1"/>
  <c r="M676" i="1"/>
  <c r="L676" i="1"/>
  <c r="K676" i="1"/>
  <c r="O675" i="1"/>
  <c r="N675" i="1"/>
  <c r="M675" i="1"/>
  <c r="L675" i="1"/>
  <c r="K675" i="1"/>
  <c r="O674" i="1"/>
  <c r="N674" i="1"/>
  <c r="M674" i="1"/>
  <c r="L674" i="1"/>
  <c r="K674" i="1"/>
  <c r="O673" i="1"/>
  <c r="N673" i="1"/>
  <c r="M673" i="1"/>
  <c r="L673" i="1"/>
  <c r="K673" i="1"/>
  <c r="O672" i="1"/>
  <c r="N672" i="1"/>
  <c r="M672" i="1"/>
  <c r="L672" i="1"/>
  <c r="K672" i="1"/>
  <c r="O671" i="1"/>
  <c r="N671" i="1"/>
  <c r="M671" i="1"/>
  <c r="L671" i="1"/>
  <c r="K671" i="1"/>
  <c r="O670" i="1"/>
  <c r="N670" i="1"/>
  <c r="M670" i="1"/>
  <c r="L670" i="1"/>
  <c r="K670" i="1"/>
  <c r="O669" i="1"/>
  <c r="N669" i="1"/>
  <c r="M669" i="1"/>
  <c r="L669" i="1"/>
  <c r="K669" i="1"/>
  <c r="O668" i="1"/>
  <c r="N668" i="1"/>
  <c r="M668" i="1"/>
  <c r="L668" i="1"/>
  <c r="K668" i="1"/>
  <c r="O667" i="1"/>
  <c r="N667" i="1"/>
  <c r="M667" i="1"/>
  <c r="L667" i="1"/>
  <c r="K667" i="1"/>
  <c r="O666" i="1"/>
  <c r="N666" i="1"/>
  <c r="M666" i="1"/>
  <c r="L666" i="1"/>
  <c r="K666" i="1"/>
  <c r="O665" i="1"/>
  <c r="N665" i="1"/>
  <c r="M665" i="1"/>
  <c r="L665" i="1"/>
  <c r="K665" i="1"/>
  <c r="O664" i="1"/>
  <c r="N664" i="1"/>
  <c r="M664" i="1"/>
  <c r="L664" i="1"/>
  <c r="O4" i="2" s="1"/>
  <c r="K664" i="1"/>
  <c r="O663" i="1"/>
  <c r="N663" i="1"/>
  <c r="M663" i="1"/>
  <c r="L663" i="1"/>
  <c r="K663" i="1"/>
  <c r="O662" i="1"/>
  <c r="N662" i="1"/>
  <c r="M662" i="1"/>
  <c r="L662" i="1"/>
  <c r="K662" i="1"/>
  <c r="O661" i="1"/>
  <c r="N661" i="1"/>
  <c r="M661" i="1"/>
  <c r="L661" i="1"/>
  <c r="K661" i="1"/>
  <c r="O660" i="1"/>
  <c r="N660" i="1"/>
  <c r="M660" i="1"/>
  <c r="L660" i="1"/>
  <c r="K660" i="1"/>
  <c r="O659" i="1"/>
  <c r="N659" i="1"/>
  <c r="M659" i="1"/>
  <c r="L659" i="1"/>
  <c r="K659" i="1"/>
  <c r="O658" i="1"/>
  <c r="N658" i="1"/>
  <c r="M658" i="1"/>
  <c r="L658" i="1"/>
  <c r="K658" i="1"/>
  <c r="O657" i="1"/>
  <c r="N657" i="1"/>
  <c r="M657" i="1"/>
  <c r="L657" i="1"/>
  <c r="K657" i="1"/>
  <c r="O656" i="1"/>
  <c r="N656" i="1"/>
  <c r="M656" i="1"/>
  <c r="L656" i="1"/>
  <c r="K656" i="1"/>
  <c r="O655" i="1"/>
  <c r="N655" i="1"/>
  <c r="M655" i="1"/>
  <c r="L655" i="1"/>
  <c r="K655" i="1"/>
  <c r="O654" i="1"/>
  <c r="N654" i="1"/>
  <c r="M654" i="1"/>
  <c r="L654" i="1"/>
  <c r="K654" i="1"/>
  <c r="O653" i="1"/>
  <c r="N653" i="1"/>
  <c r="M653" i="1"/>
  <c r="L653" i="1"/>
  <c r="K653" i="1"/>
  <c r="O652" i="1"/>
  <c r="N652" i="1"/>
  <c r="M652" i="1"/>
  <c r="L652" i="1"/>
  <c r="K652" i="1"/>
  <c r="O651" i="1"/>
  <c r="N651" i="1"/>
  <c r="M651" i="1"/>
  <c r="L651" i="1"/>
  <c r="K651" i="1"/>
  <c r="O650" i="1"/>
  <c r="N650" i="1"/>
  <c r="M650" i="1"/>
  <c r="L650" i="1"/>
  <c r="K650" i="1"/>
  <c r="O649" i="1"/>
  <c r="N649" i="1"/>
  <c r="M649" i="1"/>
  <c r="L649" i="1"/>
  <c r="K649" i="1"/>
  <c r="O648" i="1"/>
  <c r="N648" i="1"/>
  <c r="M648" i="1"/>
  <c r="L648" i="1"/>
  <c r="K648" i="1"/>
  <c r="O647" i="1"/>
  <c r="N647" i="1"/>
  <c r="M647" i="1"/>
  <c r="L647" i="1"/>
  <c r="K647" i="1"/>
  <c r="O646" i="1"/>
  <c r="N646" i="1"/>
  <c r="M646" i="1"/>
  <c r="L646" i="1"/>
  <c r="K646" i="1"/>
  <c r="O645" i="1"/>
  <c r="N645" i="1"/>
  <c r="M645" i="1"/>
  <c r="L645" i="1"/>
  <c r="K645" i="1"/>
  <c r="O644" i="1"/>
  <c r="N644" i="1"/>
  <c r="M644" i="1"/>
  <c r="L644" i="1"/>
  <c r="K644" i="1"/>
  <c r="O643" i="1"/>
  <c r="N643" i="1"/>
  <c r="M643" i="1"/>
  <c r="L643" i="1"/>
  <c r="K643" i="1"/>
  <c r="O642" i="1"/>
  <c r="N642" i="1"/>
  <c r="M642" i="1"/>
  <c r="L642" i="1"/>
  <c r="K642" i="1"/>
  <c r="O641" i="1"/>
  <c r="N641" i="1"/>
  <c r="M641" i="1"/>
  <c r="L641" i="1"/>
  <c r="K641" i="1"/>
  <c r="O640" i="1"/>
  <c r="N640" i="1"/>
  <c r="M640" i="1"/>
  <c r="L640" i="1"/>
  <c r="K640" i="1"/>
  <c r="O639" i="1"/>
  <c r="N639" i="1"/>
  <c r="M639" i="1"/>
  <c r="L639" i="1"/>
  <c r="K639" i="1"/>
  <c r="O638" i="1"/>
  <c r="N638" i="1"/>
  <c r="M638" i="1"/>
  <c r="L638" i="1"/>
  <c r="K638" i="1"/>
  <c r="O637" i="1"/>
  <c r="N637" i="1"/>
  <c r="M637" i="1"/>
  <c r="L637" i="1"/>
  <c r="K637" i="1"/>
  <c r="O636" i="1"/>
  <c r="N636" i="1"/>
  <c r="M636" i="1"/>
  <c r="L636" i="1"/>
  <c r="K636" i="1"/>
  <c r="O635" i="1"/>
  <c r="N635" i="1"/>
  <c r="M635" i="1"/>
  <c r="L635" i="1"/>
  <c r="K635" i="1"/>
  <c r="O634" i="1"/>
  <c r="N634" i="1"/>
  <c r="M634" i="1"/>
  <c r="L634" i="1"/>
  <c r="K634" i="1"/>
  <c r="O633" i="1"/>
  <c r="N633" i="1"/>
  <c r="M633" i="1"/>
  <c r="L633" i="1"/>
  <c r="K633" i="1"/>
  <c r="O632" i="1"/>
  <c r="N632" i="1"/>
  <c r="M632" i="1"/>
  <c r="L632" i="1"/>
  <c r="K632" i="1"/>
  <c r="O631" i="1"/>
  <c r="N631" i="1"/>
  <c r="M631" i="1"/>
  <c r="L631" i="1"/>
  <c r="K631" i="1"/>
  <c r="O630" i="1"/>
  <c r="N630" i="1"/>
  <c r="M630" i="1"/>
  <c r="L630" i="1"/>
  <c r="K630" i="1"/>
  <c r="O629" i="1"/>
  <c r="N629" i="1"/>
  <c r="M629" i="1"/>
  <c r="L629" i="1"/>
  <c r="K629" i="1"/>
  <c r="O628" i="1"/>
  <c r="N628" i="1"/>
  <c r="M628" i="1"/>
  <c r="L628" i="1"/>
  <c r="K628" i="1"/>
  <c r="O627" i="1"/>
  <c r="N627" i="1"/>
  <c r="M627" i="1"/>
  <c r="L627" i="1"/>
  <c r="K627" i="1"/>
  <c r="O626" i="1"/>
  <c r="N626" i="1"/>
  <c r="M626" i="1"/>
  <c r="L626" i="1"/>
  <c r="K626" i="1"/>
  <c r="O625" i="1"/>
  <c r="N625" i="1"/>
  <c r="M625" i="1"/>
  <c r="L625" i="1"/>
  <c r="K625" i="1"/>
  <c r="O624" i="1"/>
  <c r="N624" i="1"/>
  <c r="M624" i="1"/>
  <c r="L624" i="1"/>
  <c r="K624" i="1"/>
  <c r="O623" i="1"/>
  <c r="N623" i="1"/>
  <c r="M623" i="1"/>
  <c r="L623" i="1"/>
  <c r="K623" i="1"/>
  <c r="O622" i="1"/>
  <c r="N622" i="1"/>
  <c r="M622" i="1"/>
  <c r="L622" i="1"/>
  <c r="K622" i="1"/>
  <c r="O621" i="1"/>
  <c r="N621" i="1"/>
  <c r="M621" i="1"/>
  <c r="L621" i="1"/>
  <c r="K621" i="1"/>
  <c r="O620" i="1"/>
  <c r="N620" i="1"/>
  <c r="M620" i="1"/>
  <c r="L620" i="1"/>
  <c r="K620" i="1"/>
  <c r="O619" i="1"/>
  <c r="N619" i="1"/>
  <c r="M619" i="1"/>
  <c r="L619" i="1"/>
  <c r="K619" i="1"/>
  <c r="O618" i="1"/>
  <c r="N618" i="1"/>
  <c r="M618" i="1"/>
  <c r="L618" i="1"/>
  <c r="K618" i="1"/>
  <c r="O617" i="1"/>
  <c r="N617" i="1"/>
  <c r="M617" i="1"/>
  <c r="L617" i="1"/>
  <c r="K617" i="1"/>
  <c r="O616" i="1"/>
  <c r="N616" i="1"/>
  <c r="M616" i="1"/>
  <c r="L616" i="1"/>
  <c r="K616" i="1"/>
  <c r="O615" i="1"/>
  <c r="N615" i="1"/>
  <c r="M615" i="1"/>
  <c r="L615" i="1"/>
  <c r="K615" i="1"/>
  <c r="O614" i="1"/>
  <c r="N614" i="1"/>
  <c r="M614" i="1"/>
  <c r="L614" i="1"/>
  <c r="K614" i="1"/>
  <c r="O613" i="1"/>
  <c r="N613" i="1"/>
  <c r="M613" i="1"/>
  <c r="L613" i="1"/>
  <c r="K613" i="1"/>
  <c r="O612" i="1"/>
  <c r="N612" i="1"/>
  <c r="M612" i="1"/>
  <c r="L612" i="1"/>
  <c r="K612" i="1"/>
  <c r="O611" i="1"/>
  <c r="N611" i="1"/>
  <c r="M611" i="1"/>
  <c r="L611" i="1"/>
  <c r="K611" i="1"/>
  <c r="O610" i="1"/>
  <c r="N610" i="1"/>
  <c r="N6" i="2" s="1"/>
  <c r="M610" i="1"/>
  <c r="L610" i="1"/>
  <c r="K610" i="1"/>
  <c r="O609" i="1"/>
  <c r="N609" i="1"/>
  <c r="M609" i="1"/>
  <c r="L609" i="1"/>
  <c r="K609" i="1"/>
  <c r="O608" i="1"/>
  <c r="N608" i="1"/>
  <c r="M608" i="1"/>
  <c r="L608" i="1"/>
  <c r="K608" i="1"/>
  <c r="O607" i="1"/>
  <c r="N607" i="1"/>
  <c r="M607" i="1"/>
  <c r="L607" i="1"/>
  <c r="K607" i="1"/>
  <c r="O606" i="1"/>
  <c r="N606" i="1"/>
  <c r="M606" i="1"/>
  <c r="L606" i="1"/>
  <c r="K606" i="1"/>
  <c r="O605" i="1"/>
  <c r="N605" i="1"/>
  <c r="M605" i="1"/>
  <c r="L605" i="1"/>
  <c r="K605" i="1"/>
  <c r="O604" i="1"/>
  <c r="N604" i="1"/>
  <c r="M604" i="1"/>
  <c r="L604" i="1"/>
  <c r="K604" i="1"/>
  <c r="O603" i="1"/>
  <c r="N603" i="1"/>
  <c r="M603" i="1"/>
  <c r="L603" i="1"/>
  <c r="K603" i="1"/>
  <c r="O602" i="1"/>
  <c r="N602" i="1"/>
  <c r="M602" i="1"/>
  <c r="L602" i="1"/>
  <c r="K602" i="1"/>
  <c r="O601" i="1"/>
  <c r="N601" i="1"/>
  <c r="M601" i="1"/>
  <c r="L601" i="1"/>
  <c r="K601" i="1"/>
  <c r="O600" i="1"/>
  <c r="N600" i="1"/>
  <c r="M600" i="1"/>
  <c r="L600" i="1"/>
  <c r="K600" i="1"/>
  <c r="O599" i="1"/>
  <c r="N599" i="1"/>
  <c r="M599" i="1"/>
  <c r="L599" i="1"/>
  <c r="K599" i="1"/>
  <c r="O598" i="1"/>
  <c r="N598" i="1"/>
  <c r="M598" i="1"/>
  <c r="L598" i="1"/>
  <c r="K598" i="1"/>
  <c r="O597" i="1"/>
  <c r="N597" i="1"/>
  <c r="M597" i="1"/>
  <c r="L597" i="1"/>
  <c r="K597" i="1"/>
  <c r="O596" i="1"/>
  <c r="N596" i="1"/>
  <c r="M596" i="1"/>
  <c r="L596" i="1"/>
  <c r="K596" i="1"/>
  <c r="O595" i="1"/>
  <c r="N595" i="1"/>
  <c r="M595" i="1"/>
  <c r="L595" i="1"/>
  <c r="K595" i="1"/>
  <c r="O594" i="1"/>
  <c r="N594" i="1"/>
  <c r="M594" i="1"/>
  <c r="L594" i="1"/>
  <c r="K594" i="1"/>
  <c r="O593" i="1"/>
  <c r="N593" i="1"/>
  <c r="M593" i="1"/>
  <c r="L593" i="1"/>
  <c r="K593" i="1"/>
  <c r="O592" i="1"/>
  <c r="N592" i="1"/>
  <c r="M592" i="1"/>
  <c r="L592" i="1"/>
  <c r="K592" i="1"/>
  <c r="O591" i="1"/>
  <c r="N591" i="1"/>
  <c r="M591" i="1"/>
  <c r="L591" i="1"/>
  <c r="K591" i="1"/>
  <c r="O590" i="1"/>
  <c r="N590" i="1"/>
  <c r="M590" i="1"/>
  <c r="L590" i="1"/>
  <c r="K590" i="1"/>
  <c r="O589" i="1"/>
  <c r="N589" i="1"/>
  <c r="M589" i="1"/>
  <c r="L589" i="1"/>
  <c r="K589" i="1"/>
  <c r="O588" i="1"/>
  <c r="N588" i="1"/>
  <c r="M588" i="1"/>
  <c r="L588" i="1"/>
  <c r="K588" i="1"/>
  <c r="O587" i="1"/>
  <c r="N587" i="1"/>
  <c r="M587" i="1"/>
  <c r="L587" i="1"/>
  <c r="K587" i="1"/>
  <c r="O586" i="1"/>
  <c r="N586" i="1"/>
  <c r="M586" i="1"/>
  <c r="L586" i="1"/>
  <c r="K586" i="1"/>
  <c r="O585" i="1"/>
  <c r="N585" i="1"/>
  <c r="M585" i="1"/>
  <c r="L585" i="1"/>
  <c r="K585" i="1"/>
  <c r="O584" i="1"/>
  <c r="N584" i="1"/>
  <c r="M584" i="1"/>
  <c r="L584" i="1"/>
  <c r="K584" i="1"/>
  <c r="O583" i="1"/>
  <c r="N583" i="1"/>
  <c r="M583" i="1"/>
  <c r="L583" i="1"/>
  <c r="K583" i="1"/>
  <c r="O582" i="1"/>
  <c r="N582" i="1"/>
  <c r="M582" i="1"/>
  <c r="L582" i="1"/>
  <c r="K582" i="1"/>
  <c r="O581" i="1"/>
  <c r="N581" i="1"/>
  <c r="M581" i="1"/>
  <c r="L581" i="1"/>
  <c r="K581" i="1"/>
  <c r="O580" i="1"/>
  <c r="N580" i="1"/>
  <c r="M580" i="1"/>
  <c r="L580" i="1"/>
  <c r="K580" i="1"/>
  <c r="O579" i="1"/>
  <c r="N579" i="1"/>
  <c r="M579" i="1"/>
  <c r="L579" i="1"/>
  <c r="K579" i="1"/>
  <c r="O578" i="1"/>
  <c r="N578" i="1"/>
  <c r="M578" i="1"/>
  <c r="L578" i="1"/>
  <c r="K578" i="1"/>
  <c r="O577" i="1"/>
  <c r="N577" i="1"/>
  <c r="M577" i="1"/>
  <c r="L577" i="1"/>
  <c r="K577" i="1"/>
  <c r="O576" i="1"/>
  <c r="N576" i="1"/>
  <c r="M576" i="1"/>
  <c r="L576" i="1"/>
  <c r="K576" i="1"/>
  <c r="O575" i="1"/>
  <c r="N575" i="1"/>
  <c r="M575" i="1"/>
  <c r="L575" i="1"/>
  <c r="K575" i="1"/>
  <c r="O574" i="1"/>
  <c r="N574" i="1"/>
  <c r="M574" i="1"/>
  <c r="L574" i="1"/>
  <c r="K574" i="1"/>
  <c r="O573" i="1"/>
  <c r="N573" i="1"/>
  <c r="M573" i="1"/>
  <c r="L573" i="1"/>
  <c r="K573" i="1"/>
  <c r="O572" i="1"/>
  <c r="N572" i="1"/>
  <c r="M572" i="1"/>
  <c r="L572" i="1"/>
  <c r="K572" i="1"/>
  <c r="O571" i="1"/>
  <c r="N571" i="1"/>
  <c r="M571" i="1"/>
  <c r="L571" i="1"/>
  <c r="K571" i="1"/>
  <c r="O570" i="1"/>
  <c r="N570" i="1"/>
  <c r="M570" i="1"/>
  <c r="L570" i="1"/>
  <c r="K570" i="1"/>
  <c r="O569" i="1"/>
  <c r="N569" i="1"/>
  <c r="M569" i="1"/>
  <c r="L569" i="1"/>
  <c r="K569" i="1"/>
  <c r="O568" i="1"/>
  <c r="N568" i="1"/>
  <c r="M568" i="1"/>
  <c r="L568" i="1"/>
  <c r="K568" i="1"/>
  <c r="O567" i="1"/>
  <c r="N567" i="1"/>
  <c r="M567" i="1"/>
  <c r="L567" i="1"/>
  <c r="K567" i="1"/>
  <c r="O566" i="1"/>
  <c r="N566" i="1"/>
  <c r="M566" i="1"/>
  <c r="L566" i="1"/>
  <c r="K566" i="1"/>
  <c r="O565" i="1"/>
  <c r="N565" i="1"/>
  <c r="M565" i="1"/>
  <c r="L565" i="1"/>
  <c r="K565" i="1"/>
  <c r="O564" i="1"/>
  <c r="N564" i="1"/>
  <c r="M564" i="1"/>
  <c r="L564" i="1"/>
  <c r="K564" i="1"/>
  <c r="O563" i="1"/>
  <c r="N563" i="1"/>
  <c r="M563" i="1"/>
  <c r="L563" i="1"/>
  <c r="K563" i="1"/>
  <c r="O562" i="1"/>
  <c r="N562" i="1"/>
  <c r="M562" i="1"/>
  <c r="L562" i="1"/>
  <c r="K562" i="1"/>
  <c r="O561" i="1"/>
  <c r="N561" i="1"/>
  <c r="M561" i="1"/>
  <c r="L561" i="1"/>
  <c r="K561" i="1"/>
  <c r="O560" i="1"/>
  <c r="N560" i="1"/>
  <c r="M560" i="1"/>
  <c r="L560" i="1"/>
  <c r="K560" i="1"/>
  <c r="O559" i="1"/>
  <c r="N559" i="1"/>
  <c r="M559" i="1"/>
  <c r="L559" i="1"/>
  <c r="K559" i="1"/>
  <c r="O558" i="1"/>
  <c r="N558" i="1"/>
  <c r="M558" i="1"/>
  <c r="L558" i="1"/>
  <c r="K558" i="1"/>
  <c r="O557" i="1"/>
  <c r="N557" i="1"/>
  <c r="M557" i="1"/>
  <c r="L557" i="1"/>
  <c r="K557" i="1"/>
  <c r="O556" i="1"/>
  <c r="N556" i="1"/>
  <c r="M556" i="1"/>
  <c r="L556" i="1"/>
  <c r="M4" i="2" s="1"/>
  <c r="K556" i="1"/>
  <c r="O555" i="1"/>
  <c r="N555" i="1"/>
  <c r="M555" i="1"/>
  <c r="L555" i="1"/>
  <c r="K555" i="1"/>
  <c r="O554" i="1"/>
  <c r="N554" i="1"/>
  <c r="M554" i="1"/>
  <c r="L554" i="1"/>
  <c r="K554" i="1"/>
  <c r="O553" i="1"/>
  <c r="N553" i="1"/>
  <c r="M553" i="1"/>
  <c r="L553" i="1"/>
  <c r="K553" i="1"/>
  <c r="O552" i="1"/>
  <c r="N552" i="1"/>
  <c r="M552" i="1"/>
  <c r="L552" i="1"/>
  <c r="K552" i="1"/>
  <c r="O551" i="1"/>
  <c r="N551" i="1"/>
  <c r="M551" i="1"/>
  <c r="L551" i="1"/>
  <c r="K551" i="1"/>
  <c r="O550" i="1"/>
  <c r="N550" i="1"/>
  <c r="M550" i="1"/>
  <c r="L550" i="1"/>
  <c r="K550" i="1"/>
  <c r="O549" i="1"/>
  <c r="N549" i="1"/>
  <c r="M549" i="1"/>
  <c r="L549" i="1"/>
  <c r="K549" i="1"/>
  <c r="O548" i="1"/>
  <c r="N548" i="1"/>
  <c r="M548" i="1"/>
  <c r="L548" i="1"/>
  <c r="K548" i="1"/>
  <c r="O547" i="1"/>
  <c r="N547" i="1"/>
  <c r="M547" i="1"/>
  <c r="L547" i="1"/>
  <c r="K547" i="1"/>
  <c r="O546" i="1"/>
  <c r="N546" i="1"/>
  <c r="M546" i="1"/>
  <c r="L546" i="1"/>
  <c r="K546" i="1"/>
  <c r="O545" i="1"/>
  <c r="N545" i="1"/>
  <c r="M545" i="1"/>
  <c r="L545" i="1"/>
  <c r="K545" i="1"/>
  <c r="O544" i="1"/>
  <c r="N544" i="1"/>
  <c r="M544" i="1"/>
  <c r="L544" i="1"/>
  <c r="K544" i="1"/>
  <c r="O543" i="1"/>
  <c r="N543" i="1"/>
  <c r="M543" i="1"/>
  <c r="L543" i="1"/>
  <c r="K543" i="1"/>
  <c r="O542" i="1"/>
  <c r="N542" i="1"/>
  <c r="M542" i="1"/>
  <c r="L542" i="1"/>
  <c r="K542" i="1"/>
  <c r="O541" i="1"/>
  <c r="N541" i="1"/>
  <c r="M541" i="1"/>
  <c r="L541" i="1"/>
  <c r="K541" i="1"/>
  <c r="O540" i="1"/>
  <c r="N540" i="1"/>
  <c r="M540" i="1"/>
  <c r="L540" i="1"/>
  <c r="K540" i="1"/>
  <c r="O539" i="1"/>
  <c r="N539" i="1"/>
  <c r="M539" i="1"/>
  <c r="L539" i="1"/>
  <c r="K539" i="1"/>
  <c r="O538" i="1"/>
  <c r="N538" i="1"/>
  <c r="M538" i="1"/>
  <c r="L538" i="1"/>
  <c r="K538" i="1"/>
  <c r="O537" i="1"/>
  <c r="N537" i="1"/>
  <c r="M537" i="1"/>
  <c r="L537" i="1"/>
  <c r="K537" i="1"/>
  <c r="O536" i="1"/>
  <c r="N536" i="1"/>
  <c r="M536" i="1"/>
  <c r="L536" i="1"/>
  <c r="K536" i="1"/>
  <c r="O535" i="1"/>
  <c r="N535" i="1"/>
  <c r="M535" i="1"/>
  <c r="L535" i="1"/>
  <c r="K535" i="1"/>
  <c r="O534" i="1"/>
  <c r="N534" i="1"/>
  <c r="M534" i="1"/>
  <c r="L534" i="1"/>
  <c r="K534" i="1"/>
  <c r="O533" i="1"/>
  <c r="N533" i="1"/>
  <c r="M533" i="1"/>
  <c r="L533" i="1"/>
  <c r="K533" i="1"/>
  <c r="O532" i="1"/>
  <c r="N532" i="1"/>
  <c r="M532" i="1"/>
  <c r="L532" i="1"/>
  <c r="K532" i="1"/>
  <c r="O531" i="1"/>
  <c r="N531" i="1"/>
  <c r="M531" i="1"/>
  <c r="L531" i="1"/>
  <c r="K531" i="1"/>
  <c r="O530" i="1"/>
  <c r="N530" i="1"/>
  <c r="M530" i="1"/>
  <c r="L530" i="1"/>
  <c r="K530" i="1"/>
  <c r="O529" i="1"/>
  <c r="N529" i="1"/>
  <c r="M529" i="1"/>
  <c r="L529" i="1"/>
  <c r="K529" i="1"/>
  <c r="O528" i="1"/>
  <c r="N528" i="1"/>
  <c r="M528" i="1"/>
  <c r="L528" i="1"/>
  <c r="K528" i="1"/>
  <c r="O527" i="1"/>
  <c r="N527" i="1"/>
  <c r="M527" i="1"/>
  <c r="L527" i="1"/>
  <c r="K527" i="1"/>
  <c r="O526" i="1"/>
  <c r="N526" i="1"/>
  <c r="M526" i="1"/>
  <c r="L526" i="1"/>
  <c r="K526" i="1"/>
  <c r="O525" i="1"/>
  <c r="N525" i="1"/>
  <c r="M525" i="1"/>
  <c r="L525" i="1"/>
  <c r="K525" i="1"/>
  <c r="O524" i="1"/>
  <c r="N524" i="1"/>
  <c r="M524" i="1"/>
  <c r="L524" i="1"/>
  <c r="K524" i="1"/>
  <c r="O523" i="1"/>
  <c r="N523" i="1"/>
  <c r="M523" i="1"/>
  <c r="L523" i="1"/>
  <c r="K523" i="1"/>
  <c r="O522" i="1"/>
  <c r="N522" i="1"/>
  <c r="M522" i="1"/>
  <c r="L522" i="1"/>
  <c r="K522" i="1"/>
  <c r="O521" i="1"/>
  <c r="N521" i="1"/>
  <c r="M521" i="1"/>
  <c r="L521" i="1"/>
  <c r="K521" i="1"/>
  <c r="O520" i="1"/>
  <c r="N520" i="1"/>
  <c r="M520" i="1"/>
  <c r="L520" i="1"/>
  <c r="K520" i="1"/>
  <c r="O519" i="1"/>
  <c r="N519" i="1"/>
  <c r="M519" i="1"/>
  <c r="L519" i="1"/>
  <c r="K519" i="1"/>
  <c r="O518" i="1"/>
  <c r="N518" i="1"/>
  <c r="M518" i="1"/>
  <c r="L518" i="1"/>
  <c r="K518" i="1"/>
  <c r="O517" i="1"/>
  <c r="N517" i="1"/>
  <c r="M517" i="1"/>
  <c r="L517" i="1"/>
  <c r="K517" i="1"/>
  <c r="O516" i="1"/>
  <c r="N516" i="1"/>
  <c r="M516" i="1"/>
  <c r="L516" i="1"/>
  <c r="K516" i="1"/>
  <c r="O515" i="1"/>
  <c r="N515" i="1"/>
  <c r="M515" i="1"/>
  <c r="L515" i="1"/>
  <c r="K515" i="1"/>
  <c r="O514" i="1"/>
  <c r="N514" i="1"/>
  <c r="M514" i="1"/>
  <c r="L514" i="1"/>
  <c r="K514" i="1"/>
  <c r="O513" i="1"/>
  <c r="N513" i="1"/>
  <c r="M513" i="1"/>
  <c r="L513" i="1"/>
  <c r="K513" i="1"/>
  <c r="O512" i="1"/>
  <c r="N512" i="1"/>
  <c r="M512" i="1"/>
  <c r="L512" i="1"/>
  <c r="K512" i="1"/>
  <c r="O511" i="1"/>
  <c r="N511" i="1"/>
  <c r="M511" i="1"/>
  <c r="L511" i="1"/>
  <c r="K511" i="1"/>
  <c r="O510" i="1"/>
  <c r="N510" i="1"/>
  <c r="M510" i="1"/>
  <c r="L510" i="1"/>
  <c r="K510" i="1"/>
  <c r="O509" i="1"/>
  <c r="N509" i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O506" i="1"/>
  <c r="N506" i="1"/>
  <c r="M506" i="1"/>
  <c r="L506" i="1"/>
  <c r="K506" i="1"/>
  <c r="O505" i="1"/>
  <c r="N505" i="1"/>
  <c r="M505" i="1"/>
  <c r="L505" i="1"/>
  <c r="K505" i="1"/>
  <c r="O504" i="1"/>
  <c r="N504" i="1"/>
  <c r="M504" i="1"/>
  <c r="L504" i="1"/>
  <c r="K504" i="1"/>
  <c r="O503" i="1"/>
  <c r="N503" i="1"/>
  <c r="M503" i="1"/>
  <c r="L5" i="2" s="1"/>
  <c r="L503" i="1"/>
  <c r="K503" i="1"/>
  <c r="O502" i="1"/>
  <c r="N502" i="1"/>
  <c r="M502" i="1"/>
  <c r="L502" i="1"/>
  <c r="K502" i="1"/>
  <c r="O501" i="1"/>
  <c r="N501" i="1"/>
  <c r="M501" i="1"/>
  <c r="L501" i="1"/>
  <c r="K501" i="1"/>
  <c r="O500" i="1"/>
  <c r="N500" i="1"/>
  <c r="M500" i="1"/>
  <c r="L500" i="1"/>
  <c r="K500" i="1"/>
  <c r="O499" i="1"/>
  <c r="N499" i="1"/>
  <c r="M499" i="1"/>
  <c r="L499" i="1"/>
  <c r="K499" i="1"/>
  <c r="O498" i="1"/>
  <c r="N498" i="1"/>
  <c r="M498" i="1"/>
  <c r="L498" i="1"/>
  <c r="K498" i="1"/>
  <c r="O497" i="1"/>
  <c r="N497" i="1"/>
  <c r="M497" i="1"/>
  <c r="L497" i="1"/>
  <c r="K497" i="1"/>
  <c r="O496" i="1"/>
  <c r="N496" i="1"/>
  <c r="M496" i="1"/>
  <c r="L496" i="1"/>
  <c r="K496" i="1"/>
  <c r="O495" i="1"/>
  <c r="N495" i="1"/>
  <c r="M495" i="1"/>
  <c r="L495" i="1"/>
  <c r="K495" i="1"/>
  <c r="O494" i="1"/>
  <c r="N494" i="1"/>
  <c r="M494" i="1"/>
  <c r="L494" i="1"/>
  <c r="K494" i="1"/>
  <c r="O493" i="1"/>
  <c r="N493" i="1"/>
  <c r="M493" i="1"/>
  <c r="L493" i="1"/>
  <c r="K493" i="1"/>
  <c r="O492" i="1"/>
  <c r="N492" i="1"/>
  <c r="M492" i="1"/>
  <c r="L492" i="1"/>
  <c r="K492" i="1"/>
  <c r="O491" i="1"/>
  <c r="N491" i="1"/>
  <c r="M491" i="1"/>
  <c r="L491" i="1"/>
  <c r="K491" i="1"/>
  <c r="O490" i="1"/>
  <c r="N490" i="1"/>
  <c r="M490" i="1"/>
  <c r="L490" i="1"/>
  <c r="K490" i="1"/>
  <c r="O489" i="1"/>
  <c r="N489" i="1"/>
  <c r="M489" i="1"/>
  <c r="L489" i="1"/>
  <c r="K489" i="1"/>
  <c r="O488" i="1"/>
  <c r="N488" i="1"/>
  <c r="M488" i="1"/>
  <c r="L488" i="1"/>
  <c r="K488" i="1"/>
  <c r="O487" i="1"/>
  <c r="N487" i="1"/>
  <c r="M487" i="1"/>
  <c r="L487" i="1"/>
  <c r="K487" i="1"/>
  <c r="O486" i="1"/>
  <c r="N486" i="1"/>
  <c r="M486" i="1"/>
  <c r="L486" i="1"/>
  <c r="K486" i="1"/>
  <c r="O485" i="1"/>
  <c r="N485" i="1"/>
  <c r="M485" i="1"/>
  <c r="L485" i="1"/>
  <c r="K485" i="1"/>
  <c r="O484" i="1"/>
  <c r="N484" i="1"/>
  <c r="M484" i="1"/>
  <c r="L484" i="1"/>
  <c r="K484" i="1"/>
  <c r="O483" i="1"/>
  <c r="N483" i="1"/>
  <c r="M483" i="1"/>
  <c r="L483" i="1"/>
  <c r="K483" i="1"/>
  <c r="O482" i="1"/>
  <c r="N482" i="1"/>
  <c r="M482" i="1"/>
  <c r="L482" i="1"/>
  <c r="K482" i="1"/>
  <c r="O481" i="1"/>
  <c r="N481" i="1"/>
  <c r="M481" i="1"/>
  <c r="L481" i="1"/>
  <c r="K481" i="1"/>
  <c r="O480" i="1"/>
  <c r="N480" i="1"/>
  <c r="M480" i="1"/>
  <c r="L480" i="1"/>
  <c r="K480" i="1"/>
  <c r="O479" i="1"/>
  <c r="N479" i="1"/>
  <c r="M479" i="1"/>
  <c r="L479" i="1"/>
  <c r="K479" i="1"/>
  <c r="O478" i="1"/>
  <c r="N478" i="1"/>
  <c r="M478" i="1"/>
  <c r="L478" i="1"/>
  <c r="K478" i="1"/>
  <c r="O477" i="1"/>
  <c r="N477" i="1"/>
  <c r="M477" i="1"/>
  <c r="L477" i="1"/>
  <c r="K477" i="1"/>
  <c r="O476" i="1"/>
  <c r="N476" i="1"/>
  <c r="M476" i="1"/>
  <c r="L476" i="1"/>
  <c r="K476" i="1"/>
  <c r="O475" i="1"/>
  <c r="N475" i="1"/>
  <c r="M475" i="1"/>
  <c r="L475" i="1"/>
  <c r="K475" i="1"/>
  <c r="O474" i="1"/>
  <c r="N474" i="1"/>
  <c r="M474" i="1"/>
  <c r="L474" i="1"/>
  <c r="K474" i="1"/>
  <c r="O473" i="1"/>
  <c r="N473" i="1"/>
  <c r="M473" i="1"/>
  <c r="L473" i="1"/>
  <c r="K473" i="1"/>
  <c r="O472" i="1"/>
  <c r="N472" i="1"/>
  <c r="M472" i="1"/>
  <c r="L472" i="1"/>
  <c r="K472" i="1"/>
  <c r="O471" i="1"/>
  <c r="N471" i="1"/>
  <c r="M471" i="1"/>
  <c r="L471" i="1"/>
  <c r="K471" i="1"/>
  <c r="O470" i="1"/>
  <c r="N470" i="1"/>
  <c r="M470" i="1"/>
  <c r="L470" i="1"/>
  <c r="K470" i="1"/>
  <c r="O469" i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L464" i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" i="2" s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N420" i="1"/>
  <c r="M420" i="1"/>
  <c r="L420" i="1"/>
  <c r="K420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J7" i="2" s="1"/>
  <c r="N393" i="1"/>
  <c r="M393" i="1"/>
  <c r="L393" i="1"/>
  <c r="K393" i="1"/>
  <c r="J3" i="2" s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O386" i="1"/>
  <c r="N386" i="1"/>
  <c r="M386" i="1"/>
  <c r="L386" i="1"/>
  <c r="K386" i="1"/>
  <c r="O385" i="1"/>
  <c r="N385" i="1"/>
  <c r="M385" i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I4" i="2" s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H6" i="2" s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N245" i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G6" i="2" s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F7" i="2" s="1"/>
  <c r="N185" i="1"/>
  <c r="M185" i="1"/>
  <c r="L185" i="1"/>
  <c r="K185" i="1"/>
  <c r="F3" i="2" s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E7" i="2" s="1"/>
  <c r="N137" i="1"/>
  <c r="M137" i="1"/>
  <c r="L137" i="1"/>
  <c r="K137" i="1"/>
  <c r="E3" i="2" s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D5" i="2" s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C6" i="2" s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B6" i="2" s="1"/>
  <c r="M2" i="1"/>
  <c r="L2" i="1"/>
  <c r="K2" i="1"/>
  <c r="B3" i="2" s="1"/>
  <c r="B7" i="2" l="1"/>
  <c r="C3" i="2"/>
  <c r="F4" i="2"/>
  <c r="G3" i="2"/>
  <c r="H3" i="2"/>
  <c r="I5" i="2"/>
  <c r="J4" i="2"/>
  <c r="L6" i="2"/>
  <c r="N3" i="2"/>
  <c r="B4" i="2"/>
  <c r="C4" i="2"/>
  <c r="D3" i="2"/>
  <c r="D7" i="2"/>
  <c r="E5" i="2"/>
  <c r="F5" i="2"/>
  <c r="G4" i="2"/>
  <c r="H4" i="2"/>
  <c r="I6" i="2"/>
  <c r="J5" i="2"/>
  <c r="K6" i="2"/>
  <c r="L3" i="2"/>
  <c r="L7" i="2"/>
  <c r="M6" i="2"/>
  <c r="N4" i="2"/>
  <c r="O6" i="2"/>
  <c r="P6" i="2"/>
  <c r="Q6" i="2"/>
  <c r="R4" i="2"/>
  <c r="S5" i="2"/>
  <c r="B8" i="2"/>
  <c r="B9" i="2" s="1"/>
  <c r="C8" i="2"/>
  <c r="G8" i="2"/>
  <c r="H8" i="2"/>
  <c r="H10" i="2" s="1"/>
  <c r="N8" i="2"/>
  <c r="N10" i="2" s="1"/>
  <c r="R8" i="2"/>
  <c r="B5" i="2"/>
  <c r="C5" i="2"/>
  <c r="D4" i="2"/>
  <c r="E6" i="2"/>
  <c r="F6" i="2"/>
  <c r="G5" i="2"/>
  <c r="H5" i="2"/>
  <c r="I3" i="2"/>
  <c r="I7" i="2"/>
  <c r="J6" i="2"/>
  <c r="K3" i="2"/>
  <c r="K7" i="2"/>
  <c r="L4" i="2"/>
  <c r="M3" i="2"/>
  <c r="M7" i="2"/>
  <c r="N5" i="2"/>
  <c r="O3" i="2"/>
  <c r="O7" i="2"/>
  <c r="P3" i="2"/>
  <c r="P7" i="2"/>
  <c r="Q3" i="2"/>
  <c r="Q7" i="2"/>
  <c r="R5" i="2"/>
  <c r="S6" i="2"/>
  <c r="T3" i="2"/>
  <c r="T4" i="2"/>
  <c r="T5" i="2"/>
  <c r="T6" i="2"/>
  <c r="T7" i="2"/>
  <c r="D8" i="2"/>
  <c r="D10" i="2" s="1"/>
  <c r="L8" i="2"/>
  <c r="L10" i="2" s="1"/>
  <c r="Q8" i="2"/>
  <c r="U8" i="2"/>
  <c r="V10" i="2" s="1"/>
  <c r="C7" i="2"/>
  <c r="D6" i="2"/>
  <c r="E4" i="2"/>
  <c r="G7" i="2"/>
  <c r="H7" i="2"/>
  <c r="K5" i="2"/>
  <c r="M5" i="2"/>
  <c r="N7" i="2"/>
  <c r="O5" i="2"/>
  <c r="P5" i="2"/>
  <c r="Q5" i="2"/>
  <c r="R3" i="2"/>
  <c r="R7" i="2"/>
  <c r="S4" i="2"/>
  <c r="V3" i="2"/>
  <c r="V4" i="2"/>
  <c r="V5" i="2"/>
  <c r="V6" i="2"/>
  <c r="V7" i="2"/>
  <c r="E8" i="2"/>
  <c r="F8" i="2"/>
  <c r="F10" i="2" s="1"/>
  <c r="J8" i="2"/>
  <c r="J10" i="2" s="1"/>
  <c r="T8" i="2"/>
  <c r="T10" i="2" s="1"/>
  <c r="E10" i="2"/>
  <c r="I10" i="2"/>
  <c r="M10" i="2"/>
  <c r="Q10" i="2"/>
  <c r="C10" i="2"/>
  <c r="O10" i="2"/>
  <c r="S10" i="2"/>
  <c r="C9" i="2"/>
  <c r="G9" i="2"/>
  <c r="K9" i="2"/>
  <c r="O9" i="2"/>
  <c r="S9" i="2"/>
  <c r="D9" i="2"/>
  <c r="H9" i="2"/>
  <c r="L9" i="2"/>
  <c r="P9" i="2"/>
  <c r="E9" i="2"/>
  <c r="I9" i="2"/>
  <c r="M9" i="2"/>
  <c r="Q9" i="2"/>
  <c r="U9" i="2"/>
  <c r="N9" i="2"/>
  <c r="R9" i="2"/>
  <c r="V9" i="2"/>
  <c r="R10" i="2" l="1"/>
  <c r="T9" i="2"/>
  <c r="K10" i="2"/>
  <c r="J9" i="2"/>
  <c r="G10" i="2"/>
  <c r="F9" i="2"/>
  <c r="U10" i="2"/>
</calcChain>
</file>

<file path=xl/sharedStrings.xml><?xml version="1.0" encoding="utf-8"?>
<sst xmlns="http://schemas.openxmlformats.org/spreadsheetml/2006/main" count="1154" uniqueCount="89">
  <si>
    <t>CompanyName</t>
  </si>
  <si>
    <t>Aditya Spinners Ltd.</t>
  </si>
  <si>
    <t>Arvind Ltd.</t>
  </si>
  <si>
    <t>Ashima Ltd.</t>
  </si>
  <si>
    <t>Benetton India Pvt. Ltd.</t>
  </si>
  <si>
    <t>Bengal Tea &amp; Fabrics Ltd.</t>
  </si>
  <si>
    <t>Century Enka Ltd.</t>
  </si>
  <si>
    <t>Cheviot Co. Ltd.</t>
  </si>
  <si>
    <t>Everlon Synthetics Ltd.</t>
  </si>
  <si>
    <t>Faze Three Ltd.</t>
  </si>
  <si>
    <t>Grasim Industries Ltd.</t>
  </si>
  <si>
    <t>Himatsingka Seide Ltd.</t>
  </si>
  <si>
    <t>Indo Cotspin Ltd.</t>
  </si>
  <si>
    <t>Indo Rama Synthetics (India) Ltd.</t>
  </si>
  <si>
    <t>J C T Ltd.</t>
  </si>
  <si>
    <t>Jasch Industries Ltd.</t>
  </si>
  <si>
    <t>Kush Industries Ltd.</t>
  </si>
  <si>
    <t>Madura Coats Pvt. Ltd.</t>
  </si>
  <si>
    <t>Mafatlal Industries Ltd.</t>
  </si>
  <si>
    <t>Maral Overseas Ltd.</t>
  </si>
  <si>
    <t>Mayur Uniquoters Ltd.</t>
  </si>
  <si>
    <t>Pioneer Embroideries Ltd.</t>
  </si>
  <si>
    <t>Pranavaditya Spinning Mills Ltd.</t>
  </si>
  <si>
    <t>Premco Global Ltd.</t>
  </si>
  <si>
    <t>Rajapalayam Mills Ltd.</t>
  </si>
  <si>
    <t>Ramaraju Surgical Cotton Mills Ltd.</t>
  </si>
  <si>
    <t>Raymond Ltd.</t>
  </si>
  <si>
    <t>Reliance Chemotex Inds. Ltd.</t>
  </si>
  <si>
    <t>Rupa &amp; Co. Ltd.</t>
  </si>
  <si>
    <t>Scott Industries Ltd.</t>
  </si>
  <si>
    <t>Shri Dinesh Mills Ltd.</t>
  </si>
  <si>
    <t>Siyaram Silk Mills Ltd.</t>
  </si>
  <si>
    <t>Sky Industries Ltd.</t>
  </si>
  <si>
    <t>Sri Vishnu Shankar Mill Ltd.</t>
  </si>
  <si>
    <t>Super Sales India Ltd.</t>
  </si>
  <si>
    <t>Surat Textile Mills Ltd.</t>
  </si>
  <si>
    <t>Swasti Vinayaka Synthetics Ltd.</t>
  </si>
  <si>
    <t>T T Ltd.</t>
  </si>
  <si>
    <t>Thanjavur Spinning Mill Ltd.</t>
  </si>
  <si>
    <t>Trident Ltd.</t>
  </si>
  <si>
    <t>V T M Ltd.</t>
  </si>
  <si>
    <t>Valson Industries Ltd.</t>
  </si>
  <si>
    <t>Victory Paper &amp; Boards (India) Ltd.</t>
  </si>
  <si>
    <t>Vippy Spinpro Ltd.</t>
  </si>
  <si>
    <t>Wires &amp; Fabriks (S.A.) Ltd.</t>
  </si>
  <si>
    <t>Faze Three Autofab Ltd.</t>
  </si>
  <si>
    <t>Hindoostan Mills Ltd.</t>
  </si>
  <si>
    <t>Page Industries Ltd.</t>
  </si>
  <si>
    <t>Morarjee Textiles Ltd.</t>
  </si>
  <si>
    <t>Sandhya Spinning Mill Ltd.</t>
  </si>
  <si>
    <t>Hakoba Lifestyle Ltd.</t>
  </si>
  <si>
    <t>Dollar Industries Ltd.</t>
  </si>
  <si>
    <t>Everblue Apparel Ltd.</t>
  </si>
  <si>
    <t>Prakash Silk Mills Ltd.</t>
  </si>
  <si>
    <t>Silver Spark Apparel Ltd.</t>
  </si>
  <si>
    <t>Sutlej Textiles &amp; Inds. Ltd.</t>
  </si>
  <si>
    <t>Archana Spinners Ltd.</t>
  </si>
  <si>
    <t>Suryaamba Spinning Mills Ltd.</t>
  </si>
  <si>
    <t>Arvind P D Composites Pvt. Ltd.</t>
  </si>
  <si>
    <t>Shubham Polyspin Ltd.</t>
  </si>
  <si>
    <t>Lagnam Spintex Ltd.</t>
  </si>
  <si>
    <t>Arvind Goodhill Suit Mfg. Pvt. Ltd.</t>
  </si>
  <si>
    <t>Arvind Internet Ltd.</t>
  </si>
  <si>
    <t>Arvind O G Nonwovens Pvt. Ltd.</t>
  </si>
  <si>
    <t>Cygnet Industries Ltd.</t>
  </si>
  <si>
    <t>D C M Nouvelle Ltd.</t>
  </si>
  <si>
    <t>year</t>
  </si>
  <si>
    <t>output</t>
  </si>
  <si>
    <t>input1</t>
  </si>
  <si>
    <t>input2</t>
  </si>
  <si>
    <t>input3</t>
  </si>
  <si>
    <t>input4</t>
  </si>
  <si>
    <t>input5</t>
  </si>
  <si>
    <t>input6</t>
  </si>
  <si>
    <t>input7</t>
  </si>
  <si>
    <t>output/capital</t>
  </si>
  <si>
    <t>output/labour</t>
  </si>
  <si>
    <t>output/fixed</t>
  </si>
  <si>
    <t>output/variable</t>
  </si>
  <si>
    <t>labour/capital</t>
  </si>
  <si>
    <t>Sales Growth (Base = 2000)</t>
  </si>
  <si>
    <t>Year</t>
  </si>
  <si>
    <t>Output/Capital</t>
  </si>
  <si>
    <t>Output/Labor</t>
  </si>
  <si>
    <t>Output/Fixed</t>
  </si>
  <si>
    <t>Output/Variable</t>
  </si>
  <si>
    <t>Labor/Capital</t>
  </si>
  <si>
    <t>Sales Index (Base = 2000)</t>
  </si>
  <si>
    <t>Sales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</si>
</sst>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/>
    <xf numFmtId="2" fontId="0" fillId="0" borderId="0" xfId="0" applyNumberFormat="1"/>
    <xf numFmtId="2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0"/>
  <sheetViews>
    <sheetView tabSelected="1" workbookViewId="0"/>
  </sheetViews>
  <sheetFormatPr baseColWidth="10" defaultRowHeight="13" x14ac:dyDescent="0.15"/>
  <cols>
    <col min="1" max="1" width="28.5" bestFit="1" customWidth="1"/>
    <col min="2" max="2" width="5.1640625" bestFit="1" customWidth="1"/>
    <col min="3" max="3" width="10.6640625" bestFit="1" customWidth="1"/>
    <col min="4" max="8" width="12.5" bestFit="1" customWidth="1"/>
    <col min="9" max="9" width="8.6640625" bestFit="1" customWidth="1"/>
    <col min="10" max="10" width="12.5" bestFit="1" customWidth="1"/>
    <col min="11" max="11" width="12.33203125" bestFit="1" customWidth="1"/>
    <col min="12" max="12" width="12" bestFit="1" customWidth="1"/>
    <col min="13" max="13" width="10.83203125" bestFit="1" customWidth="1"/>
    <col min="14" max="14" width="13.5" bestFit="1" customWidth="1"/>
    <col min="15" max="15" width="12.5" bestFit="1" customWidth="1"/>
    <col min="16" max="16" width="24.33203125" bestFit="1" customWidth="1"/>
    <col min="17" max="256" width="8.83203125" customWidth="1"/>
  </cols>
  <sheetData>
    <row r="1" spans="1:16" x14ac:dyDescent="0.15">
      <c r="A1" s="2" t="s">
        <v>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77</v>
      </c>
      <c r="N1" s="2" t="s">
        <v>78</v>
      </c>
      <c r="O1" s="2" t="s">
        <v>79</v>
      </c>
      <c r="P1" s="2" t="s">
        <v>80</v>
      </c>
    </row>
    <row r="2" spans="1:16" x14ac:dyDescent="0.15">
      <c r="A2" t="s">
        <v>1</v>
      </c>
      <c r="B2" s="1">
        <v>2000</v>
      </c>
      <c r="C2" s="3">
        <v>652.31005859375</v>
      </c>
      <c r="D2" s="3">
        <v>336.40609741210938</v>
      </c>
      <c r="E2" s="3">
        <v>93.45562744140625</v>
      </c>
      <c r="F2" s="3">
        <v>36.049610137939453</v>
      </c>
      <c r="G2" s="3">
        <v>0.17085124552249908</v>
      </c>
      <c r="H2" s="3">
        <v>324.61737060546875</v>
      </c>
      <c r="I2" s="3">
        <v>66.987716674804688</v>
      </c>
      <c r="J2" s="3">
        <v>0.55209654569625854</v>
      </c>
      <c r="K2" s="3">
        <f>C2/I2</f>
        <v>9.7377562779221556</v>
      </c>
      <c r="L2" s="3">
        <f>C2/J2</f>
        <v>1181.5144718413524</v>
      </c>
      <c r="M2" s="3">
        <f>C2/(D2+E2+I2+J2)</f>
        <v>1.3114355478665247</v>
      </c>
      <c r="N2" s="3">
        <f>C2/(F2+G2+H2)</f>
        <v>1.8077651531111092</v>
      </c>
      <c r="O2" s="3">
        <f>J2/I2</f>
        <v>8.2417579386447753E-3</v>
      </c>
      <c r="P2" s="4">
        <f>(C2/VLOOKUP(A2,$A$2:$C$45,3))*100</f>
        <v>100</v>
      </c>
    </row>
    <row r="3" spans="1:16" x14ac:dyDescent="0.15">
      <c r="A3" t="s">
        <v>2</v>
      </c>
      <c r="B3" s="1">
        <v>2000</v>
      </c>
      <c r="C3" s="3">
        <v>20791.5703125</v>
      </c>
      <c r="D3" s="3">
        <v>10853.6669921875</v>
      </c>
      <c r="E3" s="3">
        <v>2323.747802734375</v>
      </c>
      <c r="F3" s="3">
        <v>2821.608154296875</v>
      </c>
      <c r="G3" s="3">
        <v>0.17085124552249908</v>
      </c>
      <c r="H3" s="3">
        <v>2905.325439453125</v>
      </c>
      <c r="I3" s="3">
        <v>1528.0191650390625</v>
      </c>
      <c r="J3" s="3">
        <v>1322.6392822265625</v>
      </c>
      <c r="K3" s="3">
        <f t="shared" ref="K3:K66" si="0">C3/I3</f>
        <v>13.606877968686002</v>
      </c>
      <c r="L3" s="3">
        <f t="shared" ref="L3:L66" si="1">C3/J3</f>
        <v>15.71975866125719</v>
      </c>
      <c r="M3" s="3">
        <f t="shared" ref="M3:M66" si="2">C3/(D3+E3+I3+J3)</f>
        <v>1.2971971114890153</v>
      </c>
      <c r="N3" s="3">
        <f t="shared" ref="N3:N66" si="3">C3/(F3+G3+H3)</f>
        <v>3.6303808516480189</v>
      </c>
      <c r="O3" s="3">
        <f t="shared" ref="O3:O66" si="4">J3/I3</f>
        <v>0.86559076776550137</v>
      </c>
      <c r="P3" s="4">
        <f t="shared" ref="P3:P66" si="5">(C3/VLOOKUP(A3,$A$2:$C$45,3))*100</f>
        <v>100</v>
      </c>
    </row>
    <row r="4" spans="1:16" x14ac:dyDescent="0.15">
      <c r="A4" t="s">
        <v>3</v>
      </c>
      <c r="B4" s="1">
        <v>2000</v>
      </c>
      <c r="C4" s="3">
        <v>5400.60791015625</v>
      </c>
      <c r="D4" s="3">
        <v>2034.6673583984375</v>
      </c>
      <c r="E4" s="3">
        <v>372.96826171875</v>
      </c>
      <c r="F4" s="3">
        <v>410.89724731445312</v>
      </c>
      <c r="G4" s="3">
        <v>43.567066192626953</v>
      </c>
      <c r="H4" s="3">
        <v>646.67193603515625</v>
      </c>
      <c r="I4" s="3">
        <v>329.23358154296875</v>
      </c>
      <c r="J4" s="3">
        <v>283.40957641601562</v>
      </c>
      <c r="K4" s="3">
        <f t="shared" si="0"/>
        <v>16.403575494474303</v>
      </c>
      <c r="L4" s="3">
        <f t="shared" si="1"/>
        <v>19.055841296727117</v>
      </c>
      <c r="M4" s="3">
        <f t="shared" si="2"/>
        <v>1.7881157028810026</v>
      </c>
      <c r="N4" s="3">
        <f t="shared" si="3"/>
        <v>4.9045773512600164</v>
      </c>
      <c r="O4" s="3">
        <f t="shared" si="4"/>
        <v>0.86081612661686346</v>
      </c>
      <c r="P4" s="4">
        <f t="shared" si="5"/>
        <v>100</v>
      </c>
    </row>
    <row r="5" spans="1:16" x14ac:dyDescent="0.15">
      <c r="A5" t="s">
        <v>4</v>
      </c>
      <c r="B5" s="1">
        <v>2000</v>
      </c>
      <c r="C5" s="3">
        <v>669.90771484375</v>
      </c>
      <c r="D5" s="3">
        <v>120.10842132568359</v>
      </c>
      <c r="E5" s="3">
        <v>6.1506447792053223</v>
      </c>
      <c r="F5" s="3">
        <v>10.25107479095459</v>
      </c>
      <c r="G5" s="3">
        <v>38.954082489013672</v>
      </c>
      <c r="H5" s="3">
        <v>136.68098449707031</v>
      </c>
      <c r="I5" s="3">
        <v>49.504657745361328</v>
      </c>
      <c r="J5" s="3">
        <v>44.167724609375</v>
      </c>
      <c r="K5" s="3">
        <f t="shared" si="0"/>
        <v>13.532215863193631</v>
      </c>
      <c r="L5" s="3">
        <f t="shared" si="1"/>
        <v>15.16735853541244</v>
      </c>
      <c r="M5" s="3">
        <f t="shared" si="2"/>
        <v>3.0459841897814393</v>
      </c>
      <c r="N5" s="3">
        <f t="shared" si="3"/>
        <v>3.6038604515621819</v>
      </c>
      <c r="O5" s="3">
        <f t="shared" si="4"/>
        <v>0.89219331313352213</v>
      </c>
      <c r="P5" s="4">
        <f t="shared" si="5"/>
        <v>100</v>
      </c>
    </row>
    <row r="6" spans="1:16" x14ac:dyDescent="0.15">
      <c r="A6" t="s">
        <v>5</v>
      </c>
      <c r="B6" s="1">
        <v>2000</v>
      </c>
      <c r="C6" s="3">
        <v>2069.35009765625</v>
      </c>
      <c r="D6" s="3">
        <v>927.5513916015625</v>
      </c>
      <c r="E6" s="3">
        <v>208.43850708007812</v>
      </c>
      <c r="F6" s="3">
        <v>97.385208129882812</v>
      </c>
      <c r="G6" s="3">
        <v>97.21435546875</v>
      </c>
      <c r="H6" s="3">
        <v>102.68159484863281</v>
      </c>
      <c r="I6" s="3">
        <v>270.71133422851562</v>
      </c>
      <c r="J6" s="3">
        <v>201.14717102050781</v>
      </c>
      <c r="K6" s="3">
        <f t="shared" si="0"/>
        <v>7.6441206407318321</v>
      </c>
      <c r="L6" s="3">
        <f t="shared" si="1"/>
        <v>10.287741493740775</v>
      </c>
      <c r="M6" s="3">
        <f t="shared" si="2"/>
        <v>1.2870306010177111</v>
      </c>
      <c r="N6" s="3">
        <f t="shared" si="3"/>
        <v>6.9609191126161791</v>
      </c>
      <c r="O6" s="3">
        <f t="shared" si="4"/>
        <v>0.74303195170510816</v>
      </c>
      <c r="P6" s="4">
        <f t="shared" si="5"/>
        <v>100</v>
      </c>
    </row>
    <row r="7" spans="1:16" x14ac:dyDescent="0.15">
      <c r="A7" t="s">
        <v>6</v>
      </c>
      <c r="B7" s="1">
        <v>2000</v>
      </c>
      <c r="C7" s="3">
        <v>16024.30859375</v>
      </c>
      <c r="D7" s="3">
        <v>7889.39794921875</v>
      </c>
      <c r="E7" s="3">
        <v>1417.7236328125</v>
      </c>
      <c r="F7" s="3">
        <v>752.5997314453125</v>
      </c>
      <c r="G7" s="3">
        <v>38.783229827880859</v>
      </c>
      <c r="H7" s="3">
        <v>512.72454833984375</v>
      </c>
      <c r="I7" s="3">
        <v>598.28863525390625</v>
      </c>
      <c r="J7" s="3">
        <v>582.71710205078125</v>
      </c>
      <c r="K7" s="3">
        <f t="shared" si="0"/>
        <v>26.783575099917254</v>
      </c>
      <c r="L7" s="3">
        <f t="shared" si="1"/>
        <v>27.499293460505903</v>
      </c>
      <c r="M7" s="3">
        <f t="shared" si="2"/>
        <v>1.5278522185945955</v>
      </c>
      <c r="N7" s="3">
        <f t="shared" si="3"/>
        <v>12.287567148896208</v>
      </c>
      <c r="O7" s="3">
        <f t="shared" si="4"/>
        <v>0.97397320910747931</v>
      </c>
      <c r="P7" s="4">
        <f t="shared" si="5"/>
        <v>100</v>
      </c>
    </row>
    <row r="8" spans="1:16" x14ac:dyDescent="0.15">
      <c r="A8" t="s">
        <v>7</v>
      </c>
      <c r="B8" s="1">
        <v>2000</v>
      </c>
      <c r="C8" s="3">
        <v>1796.1590576171875</v>
      </c>
      <c r="D8" s="3">
        <v>907.39093017578125</v>
      </c>
      <c r="E8" s="3">
        <v>123.52544403076172</v>
      </c>
      <c r="F8" s="3">
        <v>59.627082824707031</v>
      </c>
      <c r="G8" s="3">
        <v>0.17085124552249908</v>
      </c>
      <c r="H8" s="3">
        <v>51.426223754882812</v>
      </c>
      <c r="I8" s="3">
        <v>400.82208251953125</v>
      </c>
      <c r="J8" s="3">
        <v>328.31341552734375</v>
      </c>
      <c r="K8" s="3">
        <f t="shared" si="0"/>
        <v>4.4811878784888659</v>
      </c>
      <c r="L8" s="3">
        <f t="shared" si="1"/>
        <v>5.4708670820903249</v>
      </c>
      <c r="M8" s="3">
        <f t="shared" si="2"/>
        <v>1.0205148415981291</v>
      </c>
      <c r="N8" s="3">
        <f t="shared" si="3"/>
        <v>16.149001194879339</v>
      </c>
      <c r="O8" s="3">
        <f t="shared" si="4"/>
        <v>0.81910011909422609</v>
      </c>
      <c r="P8" s="4">
        <f t="shared" si="5"/>
        <v>100</v>
      </c>
    </row>
    <row r="9" spans="1:16" x14ac:dyDescent="0.15">
      <c r="A9" t="s">
        <v>8</v>
      </c>
      <c r="B9" s="1">
        <v>2000</v>
      </c>
      <c r="C9" s="3">
        <v>294.88925170898438</v>
      </c>
      <c r="D9" s="3">
        <v>224.49853515625</v>
      </c>
      <c r="E9" s="3">
        <v>27.165348052978516</v>
      </c>
      <c r="F9" s="3">
        <v>7.0049009323120117</v>
      </c>
      <c r="G9" s="3">
        <v>0.17085124552249908</v>
      </c>
      <c r="H9" s="3">
        <v>86.279876708984375</v>
      </c>
      <c r="I9" s="3">
        <v>7.5453195571899414</v>
      </c>
      <c r="J9" s="3">
        <v>6.9932231903076172</v>
      </c>
      <c r="K9" s="3">
        <f t="shared" si="0"/>
        <v>39.082407242511572</v>
      </c>
      <c r="L9" s="3">
        <f t="shared" si="1"/>
        <v>42.167859323822441</v>
      </c>
      <c r="M9" s="3">
        <f t="shared" si="2"/>
        <v>1.1077632018159054</v>
      </c>
      <c r="N9" s="3">
        <f t="shared" si="3"/>
        <v>3.1553931552492713</v>
      </c>
      <c r="O9" s="3">
        <f t="shared" si="4"/>
        <v>0.92682929295469918</v>
      </c>
      <c r="P9" s="4">
        <f t="shared" si="5"/>
        <v>100</v>
      </c>
    </row>
    <row r="10" spans="1:16" x14ac:dyDescent="0.15">
      <c r="A10" t="s">
        <v>9</v>
      </c>
      <c r="B10" s="1">
        <v>2000</v>
      </c>
      <c r="C10" s="3">
        <v>1638.46337890625</v>
      </c>
      <c r="D10" s="3">
        <v>617.96893310546875</v>
      </c>
      <c r="E10" s="3">
        <v>16.57257080078125</v>
      </c>
      <c r="F10" s="3">
        <v>24.773429870605469</v>
      </c>
      <c r="G10" s="3">
        <v>152.39930725097656</v>
      </c>
      <c r="H10" s="3">
        <v>70.903266906738281</v>
      </c>
      <c r="I10" s="3">
        <v>66.2515869140625</v>
      </c>
      <c r="J10" s="3">
        <v>55.761753082275391</v>
      </c>
      <c r="K10" s="3">
        <f t="shared" si="0"/>
        <v>24.730930310115657</v>
      </c>
      <c r="L10" s="3">
        <f t="shared" si="1"/>
        <v>29.383283134745223</v>
      </c>
      <c r="M10" s="3">
        <f t="shared" si="2"/>
        <v>2.1656901573116021</v>
      </c>
      <c r="N10" s="3">
        <f t="shared" si="3"/>
        <v>6.6046830499543328</v>
      </c>
      <c r="O10" s="3">
        <f t="shared" si="4"/>
        <v>0.84166667818245799</v>
      </c>
      <c r="P10" s="4">
        <f t="shared" si="5"/>
        <v>100</v>
      </c>
    </row>
    <row r="11" spans="1:16" x14ac:dyDescent="0.15">
      <c r="A11" t="s">
        <v>10</v>
      </c>
      <c r="B11" s="1">
        <v>2000</v>
      </c>
      <c r="C11" s="3">
        <v>79657.5078125</v>
      </c>
      <c r="D11" s="3">
        <v>21080.650390625</v>
      </c>
      <c r="E11" s="3">
        <v>11118.3154296875</v>
      </c>
      <c r="F11" s="3">
        <v>4064.380126953125</v>
      </c>
      <c r="G11" s="3">
        <v>0.17085124552249908</v>
      </c>
      <c r="H11" s="3">
        <v>1566.193359375</v>
      </c>
      <c r="I11" s="3">
        <v>5827.93115234375</v>
      </c>
      <c r="J11" s="3">
        <v>4281.876953125</v>
      </c>
      <c r="K11" s="3">
        <f t="shared" si="0"/>
        <v>13.668230754658982</v>
      </c>
      <c r="L11" s="3">
        <f t="shared" si="1"/>
        <v>18.603408898605633</v>
      </c>
      <c r="M11" s="3">
        <f t="shared" si="2"/>
        <v>1.8827656871417857</v>
      </c>
      <c r="N11" s="3">
        <f t="shared" si="3"/>
        <v>14.146887700254801</v>
      </c>
      <c r="O11" s="3">
        <f t="shared" si="4"/>
        <v>0.73471646133002244</v>
      </c>
      <c r="P11" s="4">
        <f t="shared" si="5"/>
        <v>100</v>
      </c>
    </row>
    <row r="12" spans="1:16" x14ac:dyDescent="0.15">
      <c r="A12" t="s">
        <v>11</v>
      </c>
      <c r="B12" s="1">
        <v>2000</v>
      </c>
      <c r="C12" s="3">
        <v>1946.849853515625</v>
      </c>
      <c r="D12" s="3">
        <v>667.00323486328125</v>
      </c>
      <c r="E12" s="3">
        <v>69.3656005859375</v>
      </c>
      <c r="F12" s="3">
        <v>187.59466552734375</v>
      </c>
      <c r="G12" s="3">
        <v>1.8793636560440063</v>
      </c>
      <c r="H12" s="3">
        <v>326.66757202148438</v>
      </c>
      <c r="I12" s="3">
        <v>147.77784729003906</v>
      </c>
      <c r="J12" s="3">
        <v>124.22172546386719</v>
      </c>
      <c r="K12" s="3">
        <f t="shared" si="0"/>
        <v>13.174165744170047</v>
      </c>
      <c r="L12" s="3">
        <f t="shared" si="1"/>
        <v>15.672378130683043</v>
      </c>
      <c r="M12" s="3">
        <f t="shared" si="2"/>
        <v>1.9306930261578097</v>
      </c>
      <c r="N12" s="3">
        <f t="shared" si="3"/>
        <v>3.7719297358921118</v>
      </c>
      <c r="O12" s="3">
        <f t="shared" si="4"/>
        <v>0.84059774683319755</v>
      </c>
      <c r="P12" s="4">
        <f t="shared" si="5"/>
        <v>100</v>
      </c>
    </row>
    <row r="13" spans="1:16" x14ac:dyDescent="0.15">
      <c r="A13" t="s">
        <v>12</v>
      </c>
      <c r="B13" s="1">
        <v>2000</v>
      </c>
      <c r="C13" s="3">
        <v>26.994495391845703</v>
      </c>
      <c r="D13" s="3">
        <v>25.79853630065918</v>
      </c>
      <c r="E13" s="3">
        <v>2.0502150058746338</v>
      </c>
      <c r="F13" s="3">
        <v>0.17085124552249908</v>
      </c>
      <c r="G13" s="3">
        <v>0.17085124552249908</v>
      </c>
      <c r="H13" s="3">
        <v>67.82794189453125</v>
      </c>
      <c r="I13" s="3">
        <v>0.55209654569625854</v>
      </c>
      <c r="J13" s="3">
        <v>0.55209654569625854</v>
      </c>
      <c r="K13" s="3">
        <f t="shared" si="0"/>
        <v>48.89451963116791</v>
      </c>
      <c r="L13" s="3">
        <f t="shared" si="1"/>
        <v>48.89451963116791</v>
      </c>
      <c r="M13" s="3">
        <f t="shared" si="2"/>
        <v>0.93235751849055826</v>
      </c>
      <c r="N13" s="3">
        <f t="shared" si="3"/>
        <v>0.39598996936468345</v>
      </c>
      <c r="O13" s="3">
        <f t="shared" si="4"/>
        <v>1</v>
      </c>
      <c r="P13" s="4">
        <f t="shared" si="5"/>
        <v>100</v>
      </c>
    </row>
    <row r="14" spans="1:16" x14ac:dyDescent="0.15">
      <c r="A14" t="s">
        <v>13</v>
      </c>
      <c r="B14" s="1">
        <v>2000</v>
      </c>
      <c r="C14" s="3">
        <v>26208.068359375</v>
      </c>
      <c r="D14" s="3">
        <v>13474.353515625</v>
      </c>
      <c r="E14" s="3">
        <v>1357.4130859375</v>
      </c>
      <c r="F14" s="3">
        <v>1689.3770751953125</v>
      </c>
      <c r="G14" s="3">
        <v>15.376611709594727</v>
      </c>
      <c r="H14" s="3">
        <v>2664.937744140625</v>
      </c>
      <c r="I14" s="3">
        <v>820.96759033203125</v>
      </c>
      <c r="J14" s="3">
        <v>687.728271484375</v>
      </c>
      <c r="K14" s="3">
        <f t="shared" si="0"/>
        <v>31.923389751324333</v>
      </c>
      <c r="L14" s="3">
        <f t="shared" si="1"/>
        <v>38.108173600029822</v>
      </c>
      <c r="M14" s="3">
        <f t="shared" si="2"/>
        <v>1.6038755584862225</v>
      </c>
      <c r="N14" s="3">
        <f t="shared" si="3"/>
        <v>5.9976931490341459</v>
      </c>
      <c r="O14" s="3">
        <f t="shared" si="4"/>
        <v>0.83770453253365451</v>
      </c>
      <c r="P14" s="4">
        <f t="shared" si="5"/>
        <v>100</v>
      </c>
    </row>
    <row r="15" spans="1:16" x14ac:dyDescent="0.15">
      <c r="A15" t="s">
        <v>14</v>
      </c>
      <c r="B15" s="1">
        <v>2000</v>
      </c>
      <c r="C15" s="3">
        <v>26839.705078125</v>
      </c>
      <c r="D15" s="3">
        <v>13936.677734375</v>
      </c>
      <c r="E15" s="3">
        <v>2582.928955078125</v>
      </c>
      <c r="F15" s="3">
        <v>1359.12158203125</v>
      </c>
      <c r="G15" s="3">
        <v>0.17085124552249908</v>
      </c>
      <c r="H15" s="3">
        <v>2392.429931640625</v>
      </c>
      <c r="I15" s="3">
        <v>1785.480224609375</v>
      </c>
      <c r="J15" s="3">
        <v>1546.79052734375</v>
      </c>
      <c r="K15" s="3">
        <f t="shared" si="0"/>
        <v>15.032205178299835</v>
      </c>
      <c r="L15" s="3">
        <f t="shared" si="1"/>
        <v>17.351868015519788</v>
      </c>
      <c r="M15" s="3">
        <f t="shared" si="2"/>
        <v>1.3519983264728312</v>
      </c>
      <c r="N15" s="3">
        <f t="shared" si="3"/>
        <v>7.1539688888241963</v>
      </c>
      <c r="O15" s="3">
        <f t="shared" si="4"/>
        <v>0.86631624703777088</v>
      </c>
      <c r="P15" s="4">
        <f t="shared" si="5"/>
        <v>100</v>
      </c>
    </row>
    <row r="16" spans="1:16" x14ac:dyDescent="0.15">
      <c r="A16" t="s">
        <v>15</v>
      </c>
      <c r="B16" s="1">
        <v>2000</v>
      </c>
      <c r="C16" s="3">
        <v>333.50161743164062</v>
      </c>
      <c r="D16" s="3">
        <v>236.45811462402344</v>
      </c>
      <c r="E16" s="3">
        <v>10.42192554473877</v>
      </c>
      <c r="F16" s="3">
        <v>14.864057540893555</v>
      </c>
      <c r="G16" s="3">
        <v>0.17085124552249908</v>
      </c>
      <c r="H16" s="3">
        <v>193.57444763183594</v>
      </c>
      <c r="I16" s="3">
        <v>5.8890299797058105</v>
      </c>
      <c r="J16" s="3">
        <v>5.520965576171875</v>
      </c>
      <c r="K16" s="3">
        <f t="shared" si="0"/>
        <v>56.630993318240989</v>
      </c>
      <c r="L16" s="3">
        <f t="shared" si="1"/>
        <v>60.406393198865743</v>
      </c>
      <c r="M16" s="3">
        <f t="shared" si="2"/>
        <v>1.2911904111825008</v>
      </c>
      <c r="N16" s="3">
        <f t="shared" si="3"/>
        <v>1.5986896424865311</v>
      </c>
      <c r="O16" s="3">
        <f t="shared" si="4"/>
        <v>0.93749999493934955</v>
      </c>
      <c r="P16" s="4">
        <f t="shared" si="5"/>
        <v>100</v>
      </c>
    </row>
    <row r="17" spans="1:16" x14ac:dyDescent="0.15">
      <c r="A17" t="s">
        <v>16</v>
      </c>
      <c r="B17" s="1">
        <v>2000</v>
      </c>
      <c r="C17" s="3">
        <v>661.70684814453125</v>
      </c>
      <c r="D17" s="3">
        <v>331.28054809570312</v>
      </c>
      <c r="E17" s="3">
        <v>74.491142272949219</v>
      </c>
      <c r="F17" s="3">
        <v>62.873256683349609</v>
      </c>
      <c r="G17" s="3">
        <v>2.9044711589813232</v>
      </c>
      <c r="H17" s="3">
        <v>252.68898010253906</v>
      </c>
      <c r="I17" s="3">
        <v>45.271915435791016</v>
      </c>
      <c r="J17" s="3">
        <v>45.087886810302734</v>
      </c>
      <c r="K17" s="3">
        <f t="shared" si="0"/>
        <v>14.616276819191084</v>
      </c>
      <c r="L17" s="3">
        <f t="shared" si="1"/>
        <v>14.675933936059495</v>
      </c>
      <c r="M17" s="3">
        <f t="shared" si="2"/>
        <v>1.3337328067145235</v>
      </c>
      <c r="N17" s="3">
        <f t="shared" si="3"/>
        <v>2.0777897081131629</v>
      </c>
      <c r="O17" s="3">
        <f t="shared" si="4"/>
        <v>0.99593503778850956</v>
      </c>
      <c r="P17" s="4">
        <f t="shared" si="5"/>
        <v>100</v>
      </c>
    </row>
    <row r="18" spans="1:16" x14ac:dyDescent="0.15">
      <c r="A18" t="s">
        <v>17</v>
      </c>
      <c r="B18" s="1">
        <v>2000</v>
      </c>
      <c r="C18" s="3">
        <v>17958.00390625</v>
      </c>
      <c r="D18" s="3">
        <v>6556.24560546875</v>
      </c>
      <c r="E18" s="3">
        <v>1367.8350830078125</v>
      </c>
      <c r="F18" s="3">
        <v>547.4073486328125</v>
      </c>
      <c r="G18" s="3">
        <v>1055.8607177734375</v>
      </c>
      <c r="H18" s="3">
        <v>1233.2042236328125</v>
      </c>
      <c r="I18" s="3">
        <v>1950.1890869140625</v>
      </c>
      <c r="J18" s="3">
        <v>1833.400146484375</v>
      </c>
      <c r="K18" s="3">
        <f t="shared" si="0"/>
        <v>9.2083398613753715</v>
      </c>
      <c r="L18" s="3">
        <f t="shared" si="1"/>
        <v>9.7949178965024402</v>
      </c>
      <c r="M18" s="3">
        <f t="shared" si="2"/>
        <v>1.5338666042076117</v>
      </c>
      <c r="N18" s="3">
        <f t="shared" si="3"/>
        <v>6.3311050029692666</v>
      </c>
      <c r="O18" s="3">
        <f t="shared" si="4"/>
        <v>0.9401140426775273</v>
      </c>
      <c r="P18" s="4">
        <f t="shared" si="5"/>
        <v>100</v>
      </c>
    </row>
    <row r="19" spans="1:16" x14ac:dyDescent="0.15">
      <c r="A19" t="s">
        <v>18</v>
      </c>
      <c r="B19" s="1">
        <v>2000</v>
      </c>
      <c r="C19" s="3">
        <v>8353.087890625</v>
      </c>
      <c r="D19" s="3">
        <v>3338.262451171875</v>
      </c>
      <c r="E19" s="3">
        <v>1527.4100341796875</v>
      </c>
      <c r="F19" s="3">
        <v>731.2432861328125</v>
      </c>
      <c r="G19" s="3">
        <v>25.79853630065918</v>
      </c>
      <c r="H19" s="3">
        <v>854.0853271484375</v>
      </c>
      <c r="I19" s="3">
        <v>2348.98681640625</v>
      </c>
      <c r="J19" s="3">
        <v>1968.7762451171875</v>
      </c>
      <c r="K19" s="3">
        <f t="shared" si="0"/>
        <v>3.5560386428241064</v>
      </c>
      <c r="L19" s="3">
        <f t="shared" si="1"/>
        <v>4.2427817337504488</v>
      </c>
      <c r="M19" s="3">
        <f t="shared" si="2"/>
        <v>0.90958202385026199</v>
      </c>
      <c r="N19" s="3">
        <f t="shared" si="3"/>
        <v>5.1846236299801935</v>
      </c>
      <c r="O19" s="3">
        <f t="shared" si="4"/>
        <v>0.83813848224539955</v>
      </c>
      <c r="P19" s="4">
        <f t="shared" si="5"/>
        <v>100</v>
      </c>
    </row>
    <row r="20" spans="1:16" x14ac:dyDescent="0.15">
      <c r="A20" t="s">
        <v>19</v>
      </c>
      <c r="B20" s="1">
        <v>2000</v>
      </c>
      <c r="C20" s="3">
        <v>4388.48486328125</v>
      </c>
      <c r="D20" s="3">
        <v>1762.6722412109375</v>
      </c>
      <c r="E20" s="3">
        <v>199.72509765625</v>
      </c>
      <c r="F20" s="3">
        <v>202.11701965332031</v>
      </c>
      <c r="G20" s="3">
        <v>118.57076263427734</v>
      </c>
      <c r="H20" s="3">
        <v>692.4600830078125</v>
      </c>
      <c r="I20" s="3">
        <v>389.412109375</v>
      </c>
      <c r="J20" s="3">
        <v>340.76669311523438</v>
      </c>
      <c r="K20" s="3">
        <f t="shared" si="0"/>
        <v>11.269513088138671</v>
      </c>
      <c r="L20" s="3">
        <f t="shared" si="1"/>
        <v>12.878268187428842</v>
      </c>
      <c r="M20" s="3">
        <f t="shared" si="2"/>
        <v>1.629846152119903</v>
      </c>
      <c r="N20" s="3">
        <f t="shared" si="3"/>
        <v>4.3315344320462748</v>
      </c>
      <c r="O20" s="3">
        <f t="shared" si="4"/>
        <v>0.87507985733201588</v>
      </c>
      <c r="P20" s="4">
        <f t="shared" si="5"/>
        <v>100</v>
      </c>
    </row>
    <row r="21" spans="1:16" x14ac:dyDescent="0.15">
      <c r="A21" t="s">
        <v>20</v>
      </c>
      <c r="B21" s="1">
        <v>2000</v>
      </c>
      <c r="C21" s="3">
        <v>479.06686401367188</v>
      </c>
      <c r="D21" s="3">
        <v>295.23095703125</v>
      </c>
      <c r="E21" s="3">
        <v>6.3214960098266602</v>
      </c>
      <c r="F21" s="3">
        <v>11.617884635925293</v>
      </c>
      <c r="G21" s="3">
        <v>0.17085124552249908</v>
      </c>
      <c r="H21" s="3">
        <v>85.425621032714844</v>
      </c>
      <c r="I21" s="3">
        <v>16.746929168701172</v>
      </c>
      <c r="J21" s="3">
        <v>13.986446380615234</v>
      </c>
      <c r="K21" s="3">
        <f t="shared" si="0"/>
        <v>28.606251282713611</v>
      </c>
      <c r="L21" s="3">
        <f t="shared" si="1"/>
        <v>34.252221827957896</v>
      </c>
      <c r="M21" s="3">
        <f t="shared" si="2"/>
        <v>1.4417312530177595</v>
      </c>
      <c r="N21" s="3">
        <f t="shared" si="3"/>
        <v>4.9279435591666108</v>
      </c>
      <c r="O21" s="3">
        <f t="shared" si="4"/>
        <v>0.83516483766796568</v>
      </c>
      <c r="P21" s="4">
        <f t="shared" si="5"/>
        <v>100</v>
      </c>
    </row>
    <row r="22" spans="1:16" x14ac:dyDescent="0.15">
      <c r="A22" t="s">
        <v>21</v>
      </c>
      <c r="B22" s="1">
        <v>2000</v>
      </c>
      <c r="C22" s="3">
        <v>666.49066162109375</v>
      </c>
      <c r="D22" s="3">
        <v>251.15132141113281</v>
      </c>
      <c r="E22" s="3">
        <v>17.255975723266602</v>
      </c>
      <c r="F22" s="3">
        <v>29.38641357421875</v>
      </c>
      <c r="G22" s="3">
        <v>32.120033264160156</v>
      </c>
      <c r="H22" s="3">
        <v>102.5107421875</v>
      </c>
      <c r="I22" s="3">
        <v>46.376110076904297</v>
      </c>
      <c r="J22" s="3">
        <v>46.376110076904297</v>
      </c>
      <c r="K22" s="3">
        <f t="shared" si="0"/>
        <v>14.371422280046119</v>
      </c>
      <c r="L22" s="3">
        <f t="shared" si="1"/>
        <v>14.371422280046119</v>
      </c>
      <c r="M22" s="3">
        <f t="shared" si="2"/>
        <v>1.8454190730608082</v>
      </c>
      <c r="N22" s="3">
        <f t="shared" si="3"/>
        <v>4.0635415445141776</v>
      </c>
      <c r="O22" s="3">
        <f t="shared" si="4"/>
        <v>1</v>
      </c>
      <c r="P22" s="4">
        <f t="shared" si="5"/>
        <v>100</v>
      </c>
    </row>
    <row r="23" spans="1:16" x14ac:dyDescent="0.15">
      <c r="A23" t="s">
        <v>22</v>
      </c>
      <c r="B23" s="1">
        <v>2000</v>
      </c>
      <c r="C23" s="3">
        <v>682.03814697265625</v>
      </c>
      <c r="D23" s="3">
        <v>403.55062866210938</v>
      </c>
      <c r="E23" s="3">
        <v>42.541957855224609</v>
      </c>
      <c r="F23" s="3">
        <v>30.582372665405273</v>
      </c>
      <c r="G23" s="3">
        <v>0.17085124552249908</v>
      </c>
      <c r="H23" s="3">
        <v>205.021484375</v>
      </c>
      <c r="I23" s="3">
        <v>49.504657745361328</v>
      </c>
      <c r="J23" s="3">
        <v>45.455947875976562</v>
      </c>
      <c r="K23" s="3">
        <f t="shared" si="0"/>
        <v>13.777252041229683</v>
      </c>
      <c r="L23" s="3">
        <f t="shared" si="1"/>
        <v>15.004376299303022</v>
      </c>
      <c r="M23" s="3">
        <f t="shared" si="2"/>
        <v>1.260575035657215</v>
      </c>
      <c r="N23" s="3">
        <f t="shared" si="3"/>
        <v>2.8927536457622827</v>
      </c>
      <c r="O23" s="3">
        <f t="shared" si="4"/>
        <v>0.91821557700266832</v>
      </c>
      <c r="P23" s="4">
        <f t="shared" si="5"/>
        <v>100</v>
      </c>
    </row>
    <row r="24" spans="1:16" x14ac:dyDescent="0.15">
      <c r="A24" t="s">
        <v>23</v>
      </c>
      <c r="B24" s="1">
        <v>2000</v>
      </c>
      <c r="C24" s="3">
        <v>294.03497314453125</v>
      </c>
      <c r="D24" s="3">
        <v>176.3184814453125</v>
      </c>
      <c r="E24" s="3">
        <v>8.8842649459838867</v>
      </c>
      <c r="F24" s="3">
        <v>9.5676698684692383</v>
      </c>
      <c r="G24" s="3">
        <v>0.34170249104499817</v>
      </c>
      <c r="H24" s="3">
        <v>50.571968078613281</v>
      </c>
      <c r="I24" s="3">
        <v>16.194831848144531</v>
      </c>
      <c r="J24" s="3">
        <v>13.250317573547363</v>
      </c>
      <c r="K24" s="3">
        <f t="shared" si="0"/>
        <v>18.15609917420781</v>
      </c>
      <c r="L24" s="3">
        <f t="shared" si="1"/>
        <v>22.19078686321723</v>
      </c>
      <c r="M24" s="3">
        <f t="shared" si="2"/>
        <v>1.369847917823098</v>
      </c>
      <c r="N24" s="3">
        <f t="shared" si="3"/>
        <v>4.8615816219438681</v>
      </c>
      <c r="O24" s="3">
        <f t="shared" si="4"/>
        <v>0.81818185565572721</v>
      </c>
      <c r="P24" s="4">
        <f t="shared" si="5"/>
        <v>100</v>
      </c>
    </row>
    <row r="25" spans="1:16" x14ac:dyDescent="0.15">
      <c r="A25" t="s">
        <v>24</v>
      </c>
      <c r="B25" s="1">
        <v>2000</v>
      </c>
      <c r="C25" s="3">
        <v>1977.6031494140625</v>
      </c>
      <c r="D25" s="3">
        <v>1029.0369873046875</v>
      </c>
      <c r="E25" s="3">
        <v>243.29216003417969</v>
      </c>
      <c r="F25" s="3">
        <v>154.27867126464844</v>
      </c>
      <c r="G25" s="3">
        <v>0.17085124552249908</v>
      </c>
      <c r="H25" s="3">
        <v>51.426223754882812</v>
      </c>
      <c r="I25" s="3">
        <v>176.6708984375</v>
      </c>
      <c r="J25" s="3">
        <v>148.14590454101562</v>
      </c>
      <c r="K25" s="3">
        <f t="shared" si="0"/>
        <v>11.193711963341091</v>
      </c>
      <c r="L25" s="3">
        <f t="shared" si="1"/>
        <v>13.349023420802997</v>
      </c>
      <c r="M25" s="3">
        <f t="shared" si="2"/>
        <v>1.2382106651061386</v>
      </c>
      <c r="N25" s="3">
        <f t="shared" si="3"/>
        <v>9.6058092577258076</v>
      </c>
      <c r="O25" s="3">
        <f t="shared" si="4"/>
        <v>0.83854163787718827</v>
      </c>
      <c r="P25" s="4">
        <f t="shared" si="5"/>
        <v>100</v>
      </c>
    </row>
    <row r="26" spans="1:16" x14ac:dyDescent="0.15">
      <c r="A26" t="s">
        <v>25</v>
      </c>
      <c r="B26" s="1">
        <v>2000</v>
      </c>
      <c r="C26" s="3">
        <v>914.2249755859375</v>
      </c>
      <c r="D26" s="3">
        <v>554.24139404296875</v>
      </c>
      <c r="E26" s="3">
        <v>90.380302429199219</v>
      </c>
      <c r="F26" s="3">
        <v>27.677900314331055</v>
      </c>
      <c r="G26" s="3">
        <v>0.17085124552249908</v>
      </c>
      <c r="H26" s="3">
        <v>16.914272308349609</v>
      </c>
      <c r="I26" s="3">
        <v>99.929473876953125</v>
      </c>
      <c r="J26" s="3">
        <v>85.943031311035156</v>
      </c>
      <c r="K26" s="3">
        <f t="shared" si="0"/>
        <v>9.1487019806754581</v>
      </c>
      <c r="L26" s="3">
        <f t="shared" si="1"/>
        <v>10.637569581148231</v>
      </c>
      <c r="M26" s="3">
        <f t="shared" si="2"/>
        <v>1.1008204196470048</v>
      </c>
      <c r="N26" s="3">
        <f t="shared" si="3"/>
        <v>20.423664368111321</v>
      </c>
      <c r="O26" s="3">
        <f t="shared" si="4"/>
        <v>0.8600368637671405</v>
      </c>
      <c r="P26" s="4">
        <f t="shared" si="5"/>
        <v>100</v>
      </c>
    </row>
    <row r="27" spans="1:16" x14ac:dyDescent="0.15">
      <c r="A27" t="s">
        <v>26</v>
      </c>
      <c r="B27" s="1">
        <v>2000</v>
      </c>
      <c r="C27" s="3">
        <v>28749.30859375</v>
      </c>
      <c r="D27" s="3">
        <v>9596.3720703125</v>
      </c>
      <c r="E27" s="3">
        <v>2952.651123046875</v>
      </c>
      <c r="F27" s="3">
        <v>1703.3868408203125</v>
      </c>
      <c r="G27" s="3">
        <v>442.16299438476562</v>
      </c>
      <c r="H27" s="3">
        <v>1282.9219970703125</v>
      </c>
      <c r="I27" s="3">
        <v>2509.830810546875</v>
      </c>
      <c r="J27" s="3">
        <v>2185.259521484375</v>
      </c>
      <c r="K27" s="3">
        <f t="shared" si="0"/>
        <v>11.454679922223811</v>
      </c>
      <c r="L27" s="3">
        <f t="shared" si="1"/>
        <v>13.156015709393428</v>
      </c>
      <c r="M27" s="3">
        <f t="shared" si="2"/>
        <v>1.6671955071171889</v>
      </c>
      <c r="N27" s="3">
        <f t="shared" si="3"/>
        <v>8.3854585950236054</v>
      </c>
      <c r="O27" s="3">
        <f t="shared" si="4"/>
        <v>0.87068001249383897</v>
      </c>
      <c r="P27" s="4">
        <f t="shared" si="5"/>
        <v>100</v>
      </c>
    </row>
    <row r="28" spans="1:16" x14ac:dyDescent="0.15">
      <c r="A28" t="s">
        <v>27</v>
      </c>
      <c r="B28" s="1">
        <v>2000</v>
      </c>
      <c r="C28" s="3">
        <v>896.79815673828125</v>
      </c>
      <c r="D28" s="3">
        <v>465.05706787109375</v>
      </c>
      <c r="E28" s="3">
        <v>96.018394470214844</v>
      </c>
      <c r="F28" s="3">
        <v>18.622785568237305</v>
      </c>
      <c r="G28" s="3">
        <v>0.17085124552249908</v>
      </c>
      <c r="H28" s="3">
        <v>59.114528656005859</v>
      </c>
      <c r="I28" s="3">
        <v>123.30155944824219</v>
      </c>
      <c r="J28" s="3">
        <v>102.50592803955078</v>
      </c>
      <c r="K28" s="3">
        <f t="shared" si="0"/>
        <v>7.2732101747239186</v>
      </c>
      <c r="L28" s="3">
        <f t="shared" si="1"/>
        <v>8.7487443301060743</v>
      </c>
      <c r="M28" s="3">
        <f t="shared" si="2"/>
        <v>1.1396843163688468</v>
      </c>
      <c r="N28" s="3">
        <f t="shared" si="3"/>
        <v>11.510964881932788</v>
      </c>
      <c r="O28" s="3">
        <f t="shared" si="4"/>
        <v>0.83134332200055661</v>
      </c>
      <c r="P28" s="4">
        <f t="shared" si="5"/>
        <v>100</v>
      </c>
    </row>
    <row r="29" spans="1:16" x14ac:dyDescent="0.15">
      <c r="A29" t="s">
        <v>28</v>
      </c>
      <c r="B29" s="1">
        <v>2000</v>
      </c>
      <c r="C29" s="3">
        <v>2122.143310546875</v>
      </c>
      <c r="D29" s="3">
        <v>1058.2525634765625</v>
      </c>
      <c r="E29" s="3">
        <v>3.5878760814666748</v>
      </c>
      <c r="F29" s="3">
        <v>4.4421324729919434</v>
      </c>
      <c r="G29" s="3">
        <v>439.42938232421875</v>
      </c>
      <c r="H29" s="3">
        <v>68.169647216796875</v>
      </c>
      <c r="I29" s="3">
        <v>10.305802345275879</v>
      </c>
      <c r="J29" s="3">
        <v>9.2016096115112305</v>
      </c>
      <c r="K29" s="3">
        <f t="shared" si="0"/>
        <v>205.917330785958</v>
      </c>
      <c r="L29" s="3">
        <f t="shared" si="1"/>
        <v>230.62740108992125</v>
      </c>
      <c r="M29" s="3">
        <f t="shared" si="2"/>
        <v>1.9624982909745932</v>
      </c>
      <c r="N29" s="3">
        <f t="shared" si="3"/>
        <v>4.1444779599356139</v>
      </c>
      <c r="O29" s="3">
        <f t="shared" si="4"/>
        <v>0.89285717921120389</v>
      </c>
      <c r="P29" s="4">
        <f t="shared" si="5"/>
        <v>100</v>
      </c>
    </row>
    <row r="30" spans="1:16" x14ac:dyDescent="0.15">
      <c r="A30" t="s">
        <v>29</v>
      </c>
      <c r="B30" s="1">
        <v>2000</v>
      </c>
      <c r="C30" s="3">
        <v>67.315391540527344</v>
      </c>
      <c r="D30" s="3">
        <v>38.4415283203125</v>
      </c>
      <c r="E30" s="3">
        <v>2.0502147674560547</v>
      </c>
      <c r="F30" s="3">
        <v>1.5376611948013306</v>
      </c>
      <c r="G30" s="3">
        <v>0.17085124552249908</v>
      </c>
      <c r="H30" s="3">
        <v>59.797935485839844</v>
      </c>
      <c r="I30" s="3">
        <v>11.594027519226074</v>
      </c>
      <c r="J30" s="3">
        <v>11.225963592529297</v>
      </c>
      <c r="K30" s="3">
        <f t="shared" si="0"/>
        <v>5.8060403452467213</v>
      </c>
      <c r="L30" s="3">
        <f t="shared" si="1"/>
        <v>5.9964020892892158</v>
      </c>
      <c r="M30" s="3">
        <f t="shared" si="2"/>
        <v>1.0632372085778929</v>
      </c>
      <c r="N30" s="3">
        <f t="shared" si="3"/>
        <v>1.0944444657466987</v>
      </c>
      <c r="O30" s="3">
        <f t="shared" si="4"/>
        <v>0.96825400611768198</v>
      </c>
      <c r="P30" s="4">
        <f t="shared" si="5"/>
        <v>100</v>
      </c>
    </row>
    <row r="31" spans="1:16" x14ac:dyDescent="0.15">
      <c r="A31" t="s">
        <v>30</v>
      </c>
      <c r="B31" s="1">
        <v>2000</v>
      </c>
      <c r="C31" s="3">
        <v>1005.9721069335938</v>
      </c>
      <c r="D31" s="3">
        <v>282.4171142578125</v>
      </c>
      <c r="E31" s="3">
        <v>99.947975158691406</v>
      </c>
      <c r="F31" s="3">
        <v>73.12432861328125</v>
      </c>
      <c r="G31" s="3">
        <v>0.17085124552249908</v>
      </c>
      <c r="H31" s="3">
        <v>90.209457397460938</v>
      </c>
      <c r="I31" s="3">
        <v>210.16474914550781</v>
      </c>
      <c r="J31" s="3">
        <v>178.51121520996094</v>
      </c>
      <c r="K31" s="3">
        <f t="shared" si="0"/>
        <v>4.7865881934229977</v>
      </c>
      <c r="L31" s="3">
        <f t="shared" si="1"/>
        <v>5.6353440076602004</v>
      </c>
      <c r="M31" s="3">
        <f t="shared" si="2"/>
        <v>1.3046933130373879</v>
      </c>
      <c r="N31" s="3">
        <f t="shared" si="3"/>
        <v>6.1525600974662868</v>
      </c>
      <c r="O31" s="3">
        <f t="shared" si="4"/>
        <v>0.84938704485769156</v>
      </c>
      <c r="P31" s="4">
        <f t="shared" si="5"/>
        <v>100</v>
      </c>
    </row>
    <row r="32" spans="1:16" x14ac:dyDescent="0.15">
      <c r="A32" t="s">
        <v>31</v>
      </c>
      <c r="B32" s="1">
        <v>2000</v>
      </c>
      <c r="C32" s="3">
        <v>5351.2314453125</v>
      </c>
      <c r="D32" s="3">
        <v>2154.77587890625</v>
      </c>
      <c r="E32" s="3">
        <v>98.239463806152344</v>
      </c>
      <c r="F32" s="3">
        <v>121.98778533935547</v>
      </c>
      <c r="G32" s="3">
        <v>0.17085124552249908</v>
      </c>
      <c r="H32" s="3">
        <v>87.646682739257812</v>
      </c>
      <c r="I32" s="3">
        <v>169.30961608886719</v>
      </c>
      <c r="J32" s="3">
        <v>130.29478454589844</v>
      </c>
      <c r="K32" s="3">
        <f t="shared" si="0"/>
        <v>31.606187344396002</v>
      </c>
      <c r="L32" s="3">
        <f t="shared" si="1"/>
        <v>41.070189140436717</v>
      </c>
      <c r="M32" s="3">
        <f t="shared" si="2"/>
        <v>2.096368430613015</v>
      </c>
      <c r="N32" s="3">
        <f t="shared" si="3"/>
        <v>25.505699581644972</v>
      </c>
      <c r="O32" s="3">
        <f t="shared" si="4"/>
        <v>0.76956517624792997</v>
      </c>
      <c r="P32" s="4">
        <f t="shared" si="5"/>
        <v>100</v>
      </c>
    </row>
    <row r="33" spans="1:16" x14ac:dyDescent="0.15">
      <c r="A33" t="s">
        <v>32</v>
      </c>
      <c r="B33" s="1">
        <v>2000</v>
      </c>
      <c r="C33" s="3">
        <v>380.4857177734375</v>
      </c>
      <c r="D33" s="3">
        <v>173.92655944824219</v>
      </c>
      <c r="E33" s="3">
        <v>10.25107479095459</v>
      </c>
      <c r="F33" s="3">
        <v>12.64299201965332</v>
      </c>
      <c r="G33" s="3">
        <v>0.17085124552249908</v>
      </c>
      <c r="H33" s="3">
        <v>67.998794555664062</v>
      </c>
      <c r="I33" s="3">
        <v>28.34095573425293</v>
      </c>
      <c r="J33" s="3">
        <v>22.451927185058594</v>
      </c>
      <c r="K33" s="3">
        <f t="shared" si="0"/>
        <v>13.425295933601202</v>
      </c>
      <c r="L33" s="3">
        <f t="shared" si="1"/>
        <v>16.946684114789253</v>
      </c>
      <c r="M33" s="3">
        <f t="shared" si="2"/>
        <v>1.6192913152451649</v>
      </c>
      <c r="N33" s="3">
        <f t="shared" si="3"/>
        <v>4.7082452452173049</v>
      </c>
      <c r="O33" s="3">
        <f t="shared" si="4"/>
        <v>0.79220783503511683</v>
      </c>
      <c r="P33" s="4">
        <f t="shared" si="5"/>
        <v>100</v>
      </c>
    </row>
    <row r="34" spans="1:16" x14ac:dyDescent="0.15">
      <c r="A34" t="s">
        <v>33</v>
      </c>
      <c r="B34" s="1">
        <v>2000</v>
      </c>
      <c r="C34" s="3">
        <v>931.65179443359375</v>
      </c>
      <c r="D34" s="3">
        <v>566.20098876953125</v>
      </c>
      <c r="E34" s="3">
        <v>112.59096527099609</v>
      </c>
      <c r="F34" s="3">
        <v>50.401115417480469</v>
      </c>
      <c r="G34" s="3">
        <v>0.17085124552249908</v>
      </c>
      <c r="H34" s="3">
        <v>25.627685546875</v>
      </c>
      <c r="I34" s="3">
        <v>71.404487609863281</v>
      </c>
      <c r="J34" s="3">
        <v>58.706268310546875</v>
      </c>
      <c r="K34" s="3">
        <f t="shared" si="0"/>
        <v>13.04752440104202</v>
      </c>
      <c r="L34" s="3">
        <f t="shared" si="1"/>
        <v>15.869715811356006</v>
      </c>
      <c r="M34" s="3">
        <f t="shared" si="2"/>
        <v>1.1517476489584066</v>
      </c>
      <c r="N34" s="3">
        <f t="shared" si="3"/>
        <v>12.22645730544189</v>
      </c>
      <c r="O34" s="3">
        <f t="shared" si="4"/>
        <v>0.82216496855636889</v>
      </c>
      <c r="P34" s="4">
        <f t="shared" si="5"/>
        <v>100</v>
      </c>
    </row>
    <row r="35" spans="1:16" x14ac:dyDescent="0.15">
      <c r="A35" t="s">
        <v>34</v>
      </c>
      <c r="B35" s="1">
        <v>2000</v>
      </c>
      <c r="C35" s="3">
        <v>458.90643310546875</v>
      </c>
      <c r="D35" s="3">
        <v>205.19233703613281</v>
      </c>
      <c r="E35" s="3">
        <v>57.576866149902344</v>
      </c>
      <c r="F35" s="3">
        <v>53.305587768554688</v>
      </c>
      <c r="G35" s="3">
        <v>0.17085124552249908</v>
      </c>
      <c r="H35" s="3">
        <v>52.451332092285156</v>
      </c>
      <c r="I35" s="3">
        <v>61.834812164306641</v>
      </c>
      <c r="J35" s="3">
        <v>38.462726593017578</v>
      </c>
      <c r="K35" s="3">
        <f t="shared" si="0"/>
        <v>7.4214898864100807</v>
      </c>
      <c r="L35" s="3">
        <f t="shared" si="1"/>
        <v>11.931198689090788</v>
      </c>
      <c r="M35" s="3">
        <f t="shared" si="2"/>
        <v>1.2639726532072744</v>
      </c>
      <c r="N35" s="3">
        <f t="shared" si="3"/>
        <v>4.3322579934649967</v>
      </c>
      <c r="O35" s="3">
        <f t="shared" si="4"/>
        <v>0.62202382843526605</v>
      </c>
      <c r="P35" s="4">
        <f t="shared" si="5"/>
        <v>100</v>
      </c>
    </row>
    <row r="36" spans="1:16" x14ac:dyDescent="0.15">
      <c r="A36" t="s">
        <v>35</v>
      </c>
      <c r="B36" s="1">
        <v>2000</v>
      </c>
      <c r="C36" s="3">
        <v>2825.87939453125</v>
      </c>
      <c r="D36" s="3">
        <v>1709.879150390625</v>
      </c>
      <c r="E36" s="3">
        <v>294.7183837890625</v>
      </c>
      <c r="F36" s="3">
        <v>155.30377197265625</v>
      </c>
      <c r="G36" s="3">
        <v>0.17085124552249908</v>
      </c>
      <c r="H36" s="3">
        <v>1145.38671875</v>
      </c>
      <c r="I36" s="3">
        <v>64.595298767089844</v>
      </c>
      <c r="J36" s="3">
        <v>55.945785522460938</v>
      </c>
      <c r="K36" s="3">
        <f t="shared" si="0"/>
        <v>43.747446771946585</v>
      </c>
      <c r="L36" s="3">
        <f t="shared" si="1"/>
        <v>50.51103256735442</v>
      </c>
      <c r="M36" s="3">
        <f t="shared" si="2"/>
        <v>1.3297388556078114</v>
      </c>
      <c r="N36" s="3">
        <f t="shared" si="3"/>
        <v>2.1723140686583458</v>
      </c>
      <c r="O36" s="3">
        <f t="shared" si="4"/>
        <v>0.86609686138589892</v>
      </c>
      <c r="P36" s="4">
        <f t="shared" si="5"/>
        <v>100</v>
      </c>
    </row>
    <row r="37" spans="1:16" x14ac:dyDescent="0.15">
      <c r="A37" t="s">
        <v>36</v>
      </c>
      <c r="B37" s="1">
        <v>2000</v>
      </c>
      <c r="C37" s="3">
        <v>409.87213134765625</v>
      </c>
      <c r="D37" s="3">
        <v>40.150039672851562</v>
      </c>
      <c r="E37" s="3">
        <v>11.276182174682617</v>
      </c>
      <c r="F37" s="3">
        <v>19.306190490722656</v>
      </c>
      <c r="G37" s="3">
        <v>0.17085124552249908</v>
      </c>
      <c r="H37" s="3">
        <v>116.17884063720703</v>
      </c>
      <c r="I37" s="3">
        <v>13.986446380615234</v>
      </c>
      <c r="J37" s="3">
        <v>11.594027519226074</v>
      </c>
      <c r="K37" s="3">
        <f t="shared" si="0"/>
        <v>29.304951393209205</v>
      </c>
      <c r="L37" s="3">
        <f t="shared" si="1"/>
        <v>35.352006079679903</v>
      </c>
      <c r="M37" s="3">
        <f t="shared" si="2"/>
        <v>5.3225518556498423</v>
      </c>
      <c r="N37" s="3">
        <f t="shared" si="3"/>
        <v>3.0214106766067381</v>
      </c>
      <c r="O37" s="3">
        <f t="shared" si="4"/>
        <v>0.82894733971132395</v>
      </c>
      <c r="P37" s="4">
        <f t="shared" si="5"/>
        <v>100</v>
      </c>
    </row>
    <row r="38" spans="1:16" x14ac:dyDescent="0.15">
      <c r="A38" t="s">
        <v>37</v>
      </c>
      <c r="B38" s="1">
        <v>2000</v>
      </c>
      <c r="C38" s="3">
        <v>1723.0347900390625</v>
      </c>
      <c r="D38" s="3">
        <v>1300.861328125</v>
      </c>
      <c r="E38" s="3">
        <v>64.410919189453125</v>
      </c>
      <c r="F38" s="3">
        <v>45.617282867431641</v>
      </c>
      <c r="G38" s="3">
        <v>0.34170249104499817</v>
      </c>
      <c r="H38" s="3">
        <v>183.66508483886719</v>
      </c>
      <c r="I38" s="3">
        <v>40.487079620361328</v>
      </c>
      <c r="J38" s="3">
        <v>34.598049163818359</v>
      </c>
      <c r="K38" s="3">
        <f t="shared" si="0"/>
        <v>42.557645703162358</v>
      </c>
      <c r="L38" s="3">
        <f t="shared" si="1"/>
        <v>49.801501289297043</v>
      </c>
      <c r="M38" s="3">
        <f t="shared" si="2"/>
        <v>1.1962550535243501</v>
      </c>
      <c r="N38" s="3">
        <f t="shared" si="3"/>
        <v>7.5037202700842718</v>
      </c>
      <c r="O38" s="3">
        <f t="shared" si="4"/>
        <v>0.85454543741452471</v>
      </c>
      <c r="P38" s="4">
        <f t="shared" si="5"/>
        <v>100</v>
      </c>
    </row>
    <row r="39" spans="1:16" x14ac:dyDescent="0.15">
      <c r="A39" t="s">
        <v>38</v>
      </c>
      <c r="B39" s="1">
        <v>2000</v>
      </c>
      <c r="C39" s="3">
        <v>6.3214960098266602</v>
      </c>
      <c r="D39" s="3">
        <v>14.180652618408203</v>
      </c>
      <c r="E39" s="3">
        <v>2.2210662364959717</v>
      </c>
      <c r="F39" s="3">
        <v>25.627685546875</v>
      </c>
      <c r="G39" s="3">
        <v>0.17085124552249908</v>
      </c>
      <c r="H39" s="3">
        <v>46.129833221435547</v>
      </c>
      <c r="I39" s="3">
        <v>5.7049975395202637</v>
      </c>
      <c r="J39" s="3">
        <v>3.128547191619873</v>
      </c>
      <c r="K39" s="3">
        <f t="shared" si="0"/>
        <v>1.1080628810154121</v>
      </c>
      <c r="L39" s="3">
        <f t="shared" si="1"/>
        <v>2.0205851542720596</v>
      </c>
      <c r="M39" s="3">
        <f t="shared" si="2"/>
        <v>0.25050247596076608</v>
      </c>
      <c r="N39" s="3">
        <f t="shared" si="3"/>
        <v>8.7885990028842995E-2</v>
      </c>
      <c r="O39" s="3">
        <f t="shared" si="4"/>
        <v>0.54838712373624521</v>
      </c>
      <c r="P39" s="4">
        <f t="shared" si="5"/>
        <v>100</v>
      </c>
    </row>
    <row r="40" spans="1:16" x14ac:dyDescent="0.15">
      <c r="A40" t="s">
        <v>39</v>
      </c>
      <c r="B40" s="1">
        <v>2000</v>
      </c>
      <c r="C40" s="3">
        <v>2801.96044921875</v>
      </c>
      <c r="D40" s="3">
        <v>1707.31640625</v>
      </c>
      <c r="E40" s="3">
        <v>269.0906982421875</v>
      </c>
      <c r="F40" s="3">
        <v>319.4918212890625</v>
      </c>
      <c r="G40" s="3">
        <v>32.120033264160156</v>
      </c>
      <c r="H40" s="3">
        <v>879.54217529296875</v>
      </c>
      <c r="I40" s="3">
        <v>243.29054260253906</v>
      </c>
      <c r="J40" s="3">
        <v>224.51927185058594</v>
      </c>
      <c r="K40" s="3">
        <f t="shared" si="0"/>
        <v>11.516931234751201</v>
      </c>
      <c r="L40" s="3">
        <f t="shared" si="1"/>
        <v>12.479821558852244</v>
      </c>
      <c r="M40" s="3">
        <f t="shared" si="2"/>
        <v>1.1463632493092328</v>
      </c>
      <c r="N40" s="3">
        <f t="shared" si="3"/>
        <v>2.2758813124047528</v>
      </c>
      <c r="O40" s="3">
        <f t="shared" si="4"/>
        <v>0.9228442234081432</v>
      </c>
      <c r="P40" s="4">
        <f t="shared" si="5"/>
        <v>100</v>
      </c>
    </row>
    <row r="41" spans="1:16" x14ac:dyDescent="0.15">
      <c r="A41" t="s">
        <v>40</v>
      </c>
      <c r="B41" s="1">
        <v>2000</v>
      </c>
      <c r="C41" s="3">
        <v>1506.3953857421875</v>
      </c>
      <c r="D41" s="3">
        <v>875.95428466796875</v>
      </c>
      <c r="E41" s="3">
        <v>72.782630920410156</v>
      </c>
      <c r="F41" s="3">
        <v>66.119430541992188</v>
      </c>
      <c r="G41" s="3">
        <v>0.17085124552249908</v>
      </c>
      <c r="H41" s="3">
        <v>68.682197570800781</v>
      </c>
      <c r="I41" s="3">
        <v>84.838836669921875</v>
      </c>
      <c r="J41" s="3">
        <v>73.060775756835938</v>
      </c>
      <c r="K41" s="3">
        <f t="shared" si="0"/>
        <v>17.755964660418943</v>
      </c>
      <c r="L41" s="3">
        <f t="shared" si="1"/>
        <v>20.618387501877045</v>
      </c>
      <c r="M41" s="3">
        <f t="shared" si="2"/>
        <v>1.361237721335711</v>
      </c>
      <c r="N41" s="3">
        <f t="shared" si="3"/>
        <v>11.160759533379503</v>
      </c>
      <c r="O41" s="3">
        <f t="shared" si="4"/>
        <v>0.86117135293933555</v>
      </c>
      <c r="P41" s="4">
        <f t="shared" si="5"/>
        <v>100</v>
      </c>
    </row>
    <row r="42" spans="1:16" x14ac:dyDescent="0.15">
      <c r="A42" t="s">
        <v>41</v>
      </c>
      <c r="B42" s="1">
        <v>2000</v>
      </c>
      <c r="C42" s="3">
        <v>716.2083740234375</v>
      </c>
      <c r="D42" s="3">
        <v>279.85433959960938</v>
      </c>
      <c r="E42" s="3">
        <v>55.355800628662109</v>
      </c>
      <c r="F42" s="3">
        <v>18.110231399536133</v>
      </c>
      <c r="G42" s="3">
        <v>0.68340498208999634</v>
      </c>
      <c r="H42" s="3">
        <v>69.707305908203125</v>
      </c>
      <c r="I42" s="3">
        <v>14.722574234008789</v>
      </c>
      <c r="J42" s="3">
        <v>11.778059959411621</v>
      </c>
      <c r="K42" s="3">
        <f t="shared" si="0"/>
        <v>48.646952811350992</v>
      </c>
      <c r="L42" s="3">
        <f t="shared" si="1"/>
        <v>60.808688059966038</v>
      </c>
      <c r="M42" s="3">
        <f t="shared" si="2"/>
        <v>1.9800581698693416</v>
      </c>
      <c r="N42" s="3">
        <f t="shared" si="3"/>
        <v>8.0926638236002812</v>
      </c>
      <c r="O42" s="3">
        <f t="shared" si="4"/>
        <v>0.80000003886579751</v>
      </c>
      <c r="P42" s="4">
        <f t="shared" si="5"/>
        <v>100</v>
      </c>
    </row>
    <row r="43" spans="1:16" x14ac:dyDescent="0.15">
      <c r="A43" t="s">
        <v>42</v>
      </c>
      <c r="B43" s="1">
        <v>2000</v>
      </c>
      <c r="C43" s="3">
        <v>75.516250610351562</v>
      </c>
      <c r="D43" s="3">
        <v>49.376007080078125</v>
      </c>
      <c r="E43" s="3">
        <v>20.673000335693359</v>
      </c>
      <c r="F43" s="3">
        <v>8.0300083160400391</v>
      </c>
      <c r="G43" s="3">
        <v>8.3717107772827148</v>
      </c>
      <c r="H43" s="3">
        <v>154.79122924804688</v>
      </c>
      <c r="I43" s="3">
        <v>1.8403217792510986</v>
      </c>
      <c r="J43" s="3">
        <v>0.92016088962554932</v>
      </c>
      <c r="K43" s="3">
        <f t="shared" si="0"/>
        <v>41.034264475793023</v>
      </c>
      <c r="L43" s="3">
        <f t="shared" si="1"/>
        <v>82.068528951586046</v>
      </c>
      <c r="M43" s="3">
        <f t="shared" si="2"/>
        <v>1.037175930260692</v>
      </c>
      <c r="N43" s="3">
        <f t="shared" si="3"/>
        <v>0.44111776414859888</v>
      </c>
      <c r="O43" s="3">
        <f t="shared" si="4"/>
        <v>0.5</v>
      </c>
      <c r="P43" s="4">
        <f t="shared" si="5"/>
        <v>100</v>
      </c>
    </row>
    <row r="44" spans="1:16" x14ac:dyDescent="0.15">
      <c r="A44" t="s">
        <v>43</v>
      </c>
      <c r="B44" s="1">
        <v>2000</v>
      </c>
      <c r="C44" s="3">
        <v>275.58303833007812</v>
      </c>
      <c r="D44" s="3">
        <v>179.73550415039062</v>
      </c>
      <c r="E44" s="3">
        <v>14.522355079650879</v>
      </c>
      <c r="F44" s="3">
        <v>5.8089423179626465</v>
      </c>
      <c r="G44" s="3">
        <v>2.3919174671173096</v>
      </c>
      <c r="H44" s="3">
        <v>85.254768371582031</v>
      </c>
      <c r="I44" s="3">
        <v>8.4654808044433594</v>
      </c>
      <c r="J44" s="3">
        <v>7.5453195571899414</v>
      </c>
      <c r="K44" s="3">
        <f t="shared" si="0"/>
        <v>32.553737312289478</v>
      </c>
      <c r="L44" s="3">
        <f t="shared" si="1"/>
        <v>36.523706682174222</v>
      </c>
      <c r="M44" s="3">
        <f t="shared" si="2"/>
        <v>1.3106234607917258</v>
      </c>
      <c r="N44" s="3">
        <f t="shared" si="3"/>
        <v>2.9488115779192179</v>
      </c>
      <c r="O44" s="3">
        <f t="shared" si="4"/>
        <v>0.89130431353994166</v>
      </c>
      <c r="P44" s="4">
        <f t="shared" si="5"/>
        <v>100</v>
      </c>
    </row>
    <row r="45" spans="1:16" x14ac:dyDescent="0.15">
      <c r="A45" t="s">
        <v>44</v>
      </c>
      <c r="B45" s="1">
        <v>2000</v>
      </c>
      <c r="C45" s="3">
        <v>477.01666259765625</v>
      </c>
      <c r="D45" s="3">
        <v>95.67669677734375</v>
      </c>
      <c r="E45" s="3">
        <v>13.497247695922852</v>
      </c>
      <c r="F45" s="3">
        <v>38.954082489013672</v>
      </c>
      <c r="G45" s="3">
        <v>0.17085124552249908</v>
      </c>
      <c r="H45" s="3">
        <v>52.280479431152344</v>
      </c>
      <c r="I45" s="3">
        <v>45.455947875976562</v>
      </c>
      <c r="J45" s="3">
        <v>36.622406005859375</v>
      </c>
      <c r="K45" s="3">
        <f t="shared" si="0"/>
        <v>10.494042801596912</v>
      </c>
      <c r="L45" s="3">
        <f t="shared" si="1"/>
        <v>13.02526826122064</v>
      </c>
      <c r="M45" s="3">
        <f t="shared" si="2"/>
        <v>2.4941747978995181</v>
      </c>
      <c r="N45" s="3">
        <f t="shared" si="3"/>
        <v>5.218691607826103</v>
      </c>
      <c r="O45" s="3">
        <f t="shared" si="4"/>
        <v>0.80566807463307333</v>
      </c>
      <c r="P45" s="4">
        <f t="shared" si="5"/>
        <v>100</v>
      </c>
    </row>
    <row r="46" spans="1:16" x14ac:dyDescent="0.15">
      <c r="A46" t="s">
        <v>1</v>
      </c>
      <c r="B46" s="1">
        <v>2001</v>
      </c>
      <c r="C46" s="3">
        <v>563.93310546875</v>
      </c>
      <c r="D46" s="3">
        <v>286.75942993164062</v>
      </c>
      <c r="E46" s="3">
        <v>83.834480285644531</v>
      </c>
      <c r="F46" s="3">
        <v>28.919647216796875</v>
      </c>
      <c r="G46" s="3">
        <v>0.16246992349624634</v>
      </c>
      <c r="H46" s="3">
        <v>308.69287109375</v>
      </c>
      <c r="I46" s="3">
        <v>59.760326385498047</v>
      </c>
      <c r="J46" s="3">
        <v>50.893810272216797</v>
      </c>
      <c r="K46" s="3">
        <f t="shared" si="0"/>
        <v>9.4365800787460028</v>
      </c>
      <c r="L46" s="3">
        <f t="shared" si="1"/>
        <v>11.080583325406943</v>
      </c>
      <c r="M46" s="3">
        <f t="shared" si="2"/>
        <v>1.1718138060625245</v>
      </c>
      <c r="N46" s="3">
        <f t="shared" si="3"/>
        <v>1.6695525871145993</v>
      </c>
      <c r="O46" s="3">
        <f t="shared" si="4"/>
        <v>0.85163206679820147</v>
      </c>
      <c r="P46" s="4">
        <f t="shared" si="5"/>
        <v>86.451695484272761</v>
      </c>
    </row>
    <row r="47" spans="1:16" x14ac:dyDescent="0.15">
      <c r="A47" t="s">
        <v>2</v>
      </c>
      <c r="B47" s="1">
        <v>2001</v>
      </c>
      <c r="C47" s="3">
        <v>32029.158203125</v>
      </c>
      <c r="D47" s="3">
        <v>15767.21875</v>
      </c>
      <c r="E47" s="3">
        <v>4178.4013671875</v>
      </c>
      <c r="F47" s="3">
        <v>3605.207763671875</v>
      </c>
      <c r="G47" s="3">
        <v>0.16246992349624634</v>
      </c>
      <c r="H47" s="3">
        <v>2762.801025390625</v>
      </c>
      <c r="I47" s="3">
        <v>2407.96875</v>
      </c>
      <c r="J47" s="3">
        <v>2041.0723876953125</v>
      </c>
      <c r="K47" s="3">
        <f t="shared" si="0"/>
        <v>13.301318052040751</v>
      </c>
      <c r="L47" s="3">
        <f t="shared" si="1"/>
        <v>15.692318604775645</v>
      </c>
      <c r="M47" s="3">
        <f t="shared" si="2"/>
        <v>1.3129576946560007</v>
      </c>
      <c r="N47" s="3">
        <f t="shared" si="3"/>
        <v>5.0295692280463262</v>
      </c>
      <c r="O47" s="3">
        <f t="shared" si="4"/>
        <v>0.84763242367464797</v>
      </c>
      <c r="P47" s="4">
        <f t="shared" si="5"/>
        <v>154.04876938933708</v>
      </c>
    </row>
    <row r="48" spans="1:16" x14ac:dyDescent="0.15">
      <c r="A48" t="s">
        <v>3</v>
      </c>
      <c r="B48" s="1">
        <v>2001</v>
      </c>
      <c r="C48" s="3">
        <v>10905.630859375</v>
      </c>
      <c r="D48" s="3">
        <v>3734.371337890625</v>
      </c>
      <c r="E48" s="3">
        <v>647.9300537109375</v>
      </c>
      <c r="F48" s="3">
        <v>795.290283203125</v>
      </c>
      <c r="G48" s="3">
        <v>54.752365112304688</v>
      </c>
      <c r="H48" s="3">
        <v>874.90057373046875</v>
      </c>
      <c r="I48" s="3">
        <v>568.87579345703125</v>
      </c>
      <c r="J48" s="3">
        <v>497.76629638671875</v>
      </c>
      <c r="K48" s="3">
        <f t="shared" si="0"/>
        <v>19.170495536647813</v>
      </c>
      <c r="L48" s="3">
        <f t="shared" si="1"/>
        <v>21.909138763590224</v>
      </c>
      <c r="M48" s="3">
        <f t="shared" si="2"/>
        <v>2.0014211739414702</v>
      </c>
      <c r="N48" s="3">
        <f t="shared" si="3"/>
        <v>6.3223129434023866</v>
      </c>
      <c r="O48" s="3">
        <f t="shared" si="4"/>
        <v>0.87499995976593858</v>
      </c>
      <c r="P48" s="4">
        <f t="shared" si="5"/>
        <v>201.93339418079472</v>
      </c>
    </row>
    <row r="49" spans="1:16" x14ac:dyDescent="0.15">
      <c r="A49" t="s">
        <v>4</v>
      </c>
      <c r="B49" s="1">
        <v>2001</v>
      </c>
      <c r="C49" s="3">
        <v>662.2274169921875</v>
      </c>
      <c r="D49" s="3">
        <v>130.13841247558594</v>
      </c>
      <c r="E49" s="3">
        <v>7.6360864639282227</v>
      </c>
      <c r="F49" s="3">
        <v>11.535365104675293</v>
      </c>
      <c r="G49" s="3">
        <v>38.992782592773438</v>
      </c>
      <c r="H49" s="3">
        <v>129.97593688964844</v>
      </c>
      <c r="I49" s="3">
        <v>64.193588256835938</v>
      </c>
      <c r="J49" s="3">
        <v>56.745712280273438</v>
      </c>
      <c r="K49" s="3">
        <f t="shared" si="0"/>
        <v>10.316099083644344</v>
      </c>
      <c r="L49" s="3">
        <f t="shared" si="1"/>
        <v>11.670087313758122</v>
      </c>
      <c r="M49" s="3">
        <f t="shared" si="2"/>
        <v>2.5596911271523575</v>
      </c>
      <c r="N49" s="3">
        <f t="shared" si="3"/>
        <v>3.6687669340393696</v>
      </c>
      <c r="O49" s="3">
        <f t="shared" si="4"/>
        <v>0.8839778834801405</v>
      </c>
      <c r="P49" s="4">
        <f t="shared" si="5"/>
        <v>98.853528974008924</v>
      </c>
    </row>
    <row r="50" spans="1:16" x14ac:dyDescent="0.15">
      <c r="A50" t="s">
        <v>5</v>
      </c>
      <c r="B50" s="1">
        <v>2001</v>
      </c>
      <c r="C50" s="3">
        <v>1913.4083251953125</v>
      </c>
      <c r="D50" s="3">
        <v>1028.4345703125</v>
      </c>
      <c r="E50" s="3">
        <v>186.84040832519531</v>
      </c>
      <c r="F50" s="3">
        <v>109.34226226806641</v>
      </c>
      <c r="G50" s="3">
        <v>37.530551910400391</v>
      </c>
      <c r="H50" s="3">
        <v>97.644424438476562</v>
      </c>
      <c r="I50" s="3">
        <v>230.706787109375</v>
      </c>
      <c r="J50" s="3">
        <v>177.86233520507812</v>
      </c>
      <c r="K50" s="3">
        <f t="shared" si="0"/>
        <v>8.2936802560914309</v>
      </c>
      <c r="L50" s="3">
        <f t="shared" si="1"/>
        <v>10.757805034939645</v>
      </c>
      <c r="M50" s="3">
        <f t="shared" si="2"/>
        <v>1.1783202119423759</v>
      </c>
      <c r="N50" s="3">
        <f t="shared" si="3"/>
        <v>7.8252491972266469</v>
      </c>
      <c r="O50" s="3">
        <f t="shared" si="4"/>
        <v>0.77094539538083018</v>
      </c>
      <c r="P50" s="4">
        <f t="shared" si="5"/>
        <v>92.464215086777372</v>
      </c>
    </row>
    <row r="51" spans="1:16" x14ac:dyDescent="0.15">
      <c r="A51" t="s">
        <v>6</v>
      </c>
      <c r="B51" s="1">
        <v>2001</v>
      </c>
      <c r="C51" s="3">
        <v>15717.990234375</v>
      </c>
      <c r="D51" s="3">
        <v>7986.85888671875</v>
      </c>
      <c r="E51" s="3">
        <v>1280.912841796875</v>
      </c>
      <c r="F51" s="3">
        <v>681.88629150390625</v>
      </c>
      <c r="G51" s="3">
        <v>0.16246992349624634</v>
      </c>
      <c r="H51" s="3">
        <v>487.57223510742188</v>
      </c>
      <c r="I51" s="3">
        <v>559.8319091796875</v>
      </c>
      <c r="J51" s="3">
        <v>459.46295166015625</v>
      </c>
      <c r="K51" s="3">
        <f t="shared" si="0"/>
        <v>28.076267137766965</v>
      </c>
      <c r="L51" s="3">
        <f t="shared" si="1"/>
        <v>34.209483436220289</v>
      </c>
      <c r="M51" s="3">
        <f t="shared" si="2"/>
        <v>1.5279370555099909</v>
      </c>
      <c r="N51" s="3">
        <f t="shared" si="3"/>
        <v>13.438532893084064</v>
      </c>
      <c r="O51" s="3">
        <f t="shared" si="4"/>
        <v>0.82071590441030728</v>
      </c>
      <c r="P51" s="4">
        <f t="shared" si="5"/>
        <v>98.088414501113178</v>
      </c>
    </row>
    <row r="52" spans="1:16" x14ac:dyDescent="0.15">
      <c r="A52" t="s">
        <v>7</v>
      </c>
      <c r="B52" s="1">
        <v>2001</v>
      </c>
      <c r="C52" s="3">
        <v>1691.9617919921875</v>
      </c>
      <c r="D52" s="3">
        <v>768.48272705078125</v>
      </c>
      <c r="E52" s="3">
        <v>123.80208587646484</v>
      </c>
      <c r="F52" s="3">
        <v>63.038330078125</v>
      </c>
      <c r="G52" s="3">
        <v>0.16246992349624634</v>
      </c>
      <c r="H52" s="3">
        <v>48.740978240966797</v>
      </c>
      <c r="I52" s="3">
        <v>372.74838256835938</v>
      </c>
      <c r="J52" s="3">
        <v>276.81268310546875</v>
      </c>
      <c r="K52" s="3">
        <f t="shared" si="0"/>
        <v>4.53915260566394</v>
      </c>
      <c r="L52" s="3">
        <f t="shared" si="1"/>
        <v>6.1122986599119482</v>
      </c>
      <c r="M52" s="3">
        <f t="shared" si="2"/>
        <v>1.0973611665566174</v>
      </c>
      <c r="N52" s="3">
        <f t="shared" si="3"/>
        <v>15.114658874951513</v>
      </c>
      <c r="O52" s="3">
        <f t="shared" si="4"/>
        <v>0.74262611469468498</v>
      </c>
      <c r="P52" s="4">
        <f t="shared" si="5"/>
        <v>94.198884270125291</v>
      </c>
    </row>
    <row r="53" spans="1:16" x14ac:dyDescent="0.15">
      <c r="A53" t="s">
        <v>8</v>
      </c>
      <c r="B53" s="1">
        <v>2001</v>
      </c>
      <c r="C53" s="3">
        <v>92.282920837402344</v>
      </c>
      <c r="D53" s="3">
        <v>53.777545928955078</v>
      </c>
      <c r="E53" s="3">
        <v>6.1738572120666504</v>
      </c>
      <c r="F53" s="3">
        <v>62.550922393798828</v>
      </c>
      <c r="G53" s="3">
        <v>0.64987969398498535</v>
      </c>
      <c r="H53" s="3">
        <v>82.047309875488281</v>
      </c>
      <c r="I53" s="3">
        <v>1.9506338834762573</v>
      </c>
      <c r="J53" s="3">
        <v>1.5959731340408325</v>
      </c>
      <c r="K53" s="3">
        <f t="shared" si="0"/>
        <v>47.309196061407178</v>
      </c>
      <c r="L53" s="3">
        <f t="shared" si="1"/>
        <v>57.822352312254722</v>
      </c>
      <c r="M53" s="3">
        <f t="shared" si="2"/>
        <v>1.4533198852530138</v>
      </c>
      <c r="N53" s="3">
        <f t="shared" si="3"/>
        <v>0.63534678413401546</v>
      </c>
      <c r="O53" s="3">
        <f t="shared" si="4"/>
        <v>0.81818179595887164</v>
      </c>
      <c r="P53" s="4">
        <f t="shared" si="5"/>
        <v>31.294094410898722</v>
      </c>
    </row>
    <row r="54" spans="1:16" x14ac:dyDescent="0.15">
      <c r="A54" t="s">
        <v>45</v>
      </c>
      <c r="B54" s="1">
        <v>2001</v>
      </c>
      <c r="C54" s="3">
        <v>262.388916015625</v>
      </c>
      <c r="D54" s="3">
        <v>102.51852416992188</v>
      </c>
      <c r="E54" s="3">
        <v>3.8992781639099121</v>
      </c>
      <c r="F54" s="3">
        <v>15.597112655639648</v>
      </c>
      <c r="G54" s="3">
        <v>40.29254150390625</v>
      </c>
      <c r="H54" s="3">
        <v>174.16775512695312</v>
      </c>
      <c r="I54" s="3">
        <v>14.009098052978516</v>
      </c>
      <c r="J54" s="3">
        <v>11.881133079528809</v>
      </c>
      <c r="K54" s="3">
        <f t="shared" si="0"/>
        <v>18.72989360366692</v>
      </c>
      <c r="L54" s="3">
        <f t="shared" si="1"/>
        <v>22.084502737177576</v>
      </c>
      <c r="M54" s="3">
        <f t="shared" si="2"/>
        <v>1.9831669260081639</v>
      </c>
      <c r="N54" s="3">
        <f t="shared" si="3"/>
        <v>1.1405366896436808</v>
      </c>
      <c r="O54" s="3">
        <f t="shared" si="4"/>
        <v>0.84810121498169722</v>
      </c>
      <c r="P54" s="4">
        <f t="shared" si="5"/>
        <v>88.978799496757247</v>
      </c>
    </row>
    <row r="55" spans="1:16" x14ac:dyDescent="0.15">
      <c r="A55" t="s">
        <v>9</v>
      </c>
      <c r="B55" s="1">
        <v>2001</v>
      </c>
      <c r="C55" s="3">
        <v>1066.6151123046875</v>
      </c>
      <c r="D55" s="3">
        <v>374.16824340820312</v>
      </c>
      <c r="E55" s="3">
        <v>14.784763336181641</v>
      </c>
      <c r="F55" s="3">
        <v>11.697834968566895</v>
      </c>
      <c r="G55" s="3">
        <v>38.50537109375</v>
      </c>
      <c r="H55" s="3">
        <v>67.425018310546875</v>
      </c>
      <c r="I55" s="3">
        <v>51.780460357666016</v>
      </c>
      <c r="J55" s="3">
        <v>46.992542266845703</v>
      </c>
      <c r="K55" s="3">
        <f t="shared" si="0"/>
        <v>20.598795471056039</v>
      </c>
      <c r="L55" s="3">
        <f t="shared" si="1"/>
        <v>22.697540095786827</v>
      </c>
      <c r="M55" s="3">
        <f t="shared" si="2"/>
        <v>2.1869145623069333</v>
      </c>
      <c r="N55" s="3">
        <f t="shared" si="3"/>
        <v>9.0676801251685824</v>
      </c>
      <c r="O55" s="3">
        <f t="shared" si="4"/>
        <v>0.90753426953432892</v>
      </c>
      <c r="P55" s="4">
        <f t="shared" si="5"/>
        <v>65.098501805801874</v>
      </c>
    </row>
    <row r="56" spans="1:16" x14ac:dyDescent="0.15">
      <c r="A56" t="s">
        <v>10</v>
      </c>
      <c r="B56" s="1">
        <v>2001</v>
      </c>
      <c r="C56" s="3">
        <v>84585.7421875</v>
      </c>
      <c r="D56" s="3">
        <v>24438.888671875</v>
      </c>
      <c r="E56" s="3">
        <v>11700.921875</v>
      </c>
      <c r="F56" s="3">
        <v>4092.617431640625</v>
      </c>
      <c r="G56" s="3">
        <v>0.16246992349624634</v>
      </c>
      <c r="H56" s="3">
        <v>1489.36181640625</v>
      </c>
      <c r="I56" s="3">
        <v>5744.08447265625</v>
      </c>
      <c r="J56" s="3">
        <v>4372.4345703125</v>
      </c>
      <c r="K56" s="3">
        <f t="shared" si="0"/>
        <v>14.725713486658531</v>
      </c>
      <c r="L56" s="3">
        <f t="shared" si="1"/>
        <v>19.345227659165317</v>
      </c>
      <c r="M56" s="3">
        <f t="shared" si="2"/>
        <v>1.8286306530916805</v>
      </c>
      <c r="N56" s="3">
        <f t="shared" si="3"/>
        <v>15.152919159181577</v>
      </c>
      <c r="O56" s="3">
        <f t="shared" si="4"/>
        <v>0.76120652318515525</v>
      </c>
      <c r="P56" s="4">
        <f t="shared" si="5"/>
        <v>106.18677951436821</v>
      </c>
    </row>
    <row r="57" spans="1:16" x14ac:dyDescent="0.15">
      <c r="A57" t="s">
        <v>11</v>
      </c>
      <c r="B57" s="1">
        <v>2001</v>
      </c>
      <c r="C57" s="3">
        <v>2090.01318359375</v>
      </c>
      <c r="D57" s="3">
        <v>794.4779052734375</v>
      </c>
      <c r="E57" s="3">
        <v>84.321891784667969</v>
      </c>
      <c r="F57" s="3">
        <v>206.82421875</v>
      </c>
      <c r="G57" s="3">
        <v>6.1738572120666504</v>
      </c>
      <c r="H57" s="3">
        <v>310.64248657226562</v>
      </c>
      <c r="I57" s="3">
        <v>200.73796081542969</v>
      </c>
      <c r="J57" s="3">
        <v>169.70513916015625</v>
      </c>
      <c r="K57" s="3">
        <f t="shared" si="0"/>
        <v>10.411648973137828</v>
      </c>
      <c r="L57" s="3">
        <f t="shared" si="1"/>
        <v>12.315556228508417</v>
      </c>
      <c r="M57" s="3">
        <f t="shared" si="2"/>
        <v>1.6730238679414988</v>
      </c>
      <c r="N57" s="3">
        <f t="shared" si="3"/>
        <v>3.9913126161931336</v>
      </c>
      <c r="O57" s="3">
        <f t="shared" si="4"/>
        <v>0.84540631214338757</v>
      </c>
      <c r="P57" s="4">
        <f t="shared" si="5"/>
        <v>107.35358866116975</v>
      </c>
    </row>
    <row r="58" spans="1:16" x14ac:dyDescent="0.15">
      <c r="A58" t="s">
        <v>46</v>
      </c>
      <c r="B58" s="1">
        <v>2001</v>
      </c>
      <c r="C58" s="3">
        <v>58.001762390136719</v>
      </c>
      <c r="D58" s="3">
        <v>15.922052383422852</v>
      </c>
      <c r="E58" s="3">
        <v>1.2997593879699707</v>
      </c>
      <c r="F58" s="3">
        <v>14.459823608398438</v>
      </c>
      <c r="G58" s="3">
        <v>0.16246992349624634</v>
      </c>
      <c r="H58" s="3">
        <v>5.8489174842834473</v>
      </c>
      <c r="I58" s="3">
        <v>9.3985090255737305</v>
      </c>
      <c r="J58" s="3">
        <v>6.2065620422363281</v>
      </c>
      <c r="K58" s="3">
        <f t="shared" si="0"/>
        <v>6.171379123253649</v>
      </c>
      <c r="L58" s="3">
        <f t="shared" si="1"/>
        <v>9.345232029492081</v>
      </c>
      <c r="M58" s="3">
        <f t="shared" si="2"/>
        <v>1.7668982667117334</v>
      </c>
      <c r="N58" s="3">
        <f t="shared" si="3"/>
        <v>2.8333332280292884</v>
      </c>
      <c r="O58" s="3">
        <f t="shared" si="4"/>
        <v>0.66037730296880248</v>
      </c>
      <c r="P58" s="4">
        <f t="shared" si="5"/>
        <v>2.9792622315170858</v>
      </c>
    </row>
    <row r="59" spans="1:16" x14ac:dyDescent="0.15">
      <c r="A59" t="s">
        <v>12</v>
      </c>
      <c r="B59" s="1">
        <v>2001</v>
      </c>
      <c r="C59" s="3">
        <v>46.141460418701172</v>
      </c>
      <c r="D59" s="3">
        <v>15.922053337097168</v>
      </c>
      <c r="E59" s="3">
        <v>0.16246992349624634</v>
      </c>
      <c r="F59" s="3">
        <v>0.32493984699249268</v>
      </c>
      <c r="G59" s="3">
        <v>0.16246992349624634</v>
      </c>
      <c r="H59" s="3">
        <v>64.500556945800781</v>
      </c>
      <c r="I59" s="3">
        <v>0.35466068983078003</v>
      </c>
      <c r="J59" s="3">
        <v>0.35466068983078003</v>
      </c>
      <c r="K59" s="3">
        <f t="shared" si="0"/>
        <v>130.1002951319943</v>
      </c>
      <c r="L59" s="3">
        <f t="shared" si="1"/>
        <v>130.1002951319943</v>
      </c>
      <c r="M59" s="3">
        <f t="shared" si="2"/>
        <v>2.7475221670265864</v>
      </c>
      <c r="N59" s="3">
        <f t="shared" si="3"/>
        <v>0.71000006232131607</v>
      </c>
      <c r="O59" s="3">
        <f t="shared" si="4"/>
        <v>1</v>
      </c>
      <c r="P59" s="4">
        <f t="shared" si="5"/>
        <v>170.92914592002057</v>
      </c>
    </row>
    <row r="60" spans="1:16" x14ac:dyDescent="0.15">
      <c r="A60" t="s">
        <v>13</v>
      </c>
      <c r="B60" s="1">
        <v>2001</v>
      </c>
      <c r="C60" s="3">
        <v>32508.607421875</v>
      </c>
      <c r="D60" s="3">
        <v>19685.34375</v>
      </c>
      <c r="E60" s="3">
        <v>1621.1248779296875</v>
      </c>
      <c r="F60" s="3">
        <v>1648.2574462890625</v>
      </c>
      <c r="G60" s="3">
        <v>15.434642791748047</v>
      </c>
      <c r="H60" s="3">
        <v>2701.0625</v>
      </c>
      <c r="I60" s="3">
        <v>854.02294921875</v>
      </c>
      <c r="J60" s="3">
        <v>720.49322509765625</v>
      </c>
      <c r="K60" s="3">
        <f t="shared" si="0"/>
        <v>38.065262123943491</v>
      </c>
      <c r="L60" s="3">
        <f t="shared" si="1"/>
        <v>45.119934913293257</v>
      </c>
      <c r="M60" s="3">
        <f t="shared" si="2"/>
        <v>1.4207695911184652</v>
      </c>
      <c r="N60" s="3">
        <f t="shared" si="3"/>
        <v>7.4479805813598112</v>
      </c>
      <c r="O60" s="3">
        <f t="shared" si="4"/>
        <v>0.84364621086207914</v>
      </c>
      <c r="P60" s="4">
        <f t="shared" si="5"/>
        <v>124.04045569518749</v>
      </c>
    </row>
    <row r="61" spans="1:16" x14ac:dyDescent="0.15">
      <c r="A61" t="s">
        <v>14</v>
      </c>
      <c r="B61" s="1">
        <v>2001</v>
      </c>
      <c r="C61" s="3">
        <v>25523.05078125</v>
      </c>
      <c r="D61" s="3">
        <v>13252.9970703125</v>
      </c>
      <c r="E61" s="3">
        <v>2456.22021484375</v>
      </c>
      <c r="F61" s="3">
        <v>1292.4482421875</v>
      </c>
      <c r="G61" s="3">
        <v>0.16246992349624634</v>
      </c>
      <c r="H61" s="3">
        <v>2275.06640625</v>
      </c>
      <c r="I61" s="3">
        <v>1720.4591064453125</v>
      </c>
      <c r="J61" s="3">
        <v>1490.4615478515625</v>
      </c>
      <c r="K61" s="3">
        <f t="shared" si="0"/>
        <v>14.835023213067744</v>
      </c>
      <c r="L61" s="3">
        <f t="shared" si="1"/>
        <v>17.124259809345904</v>
      </c>
      <c r="M61" s="3">
        <f t="shared" si="2"/>
        <v>1.3489886206393973</v>
      </c>
      <c r="N61" s="3">
        <f t="shared" si="3"/>
        <v>7.1539687966425003</v>
      </c>
      <c r="O61" s="3">
        <f t="shared" si="4"/>
        <v>0.86631617239135994</v>
      </c>
      <c r="P61" s="4">
        <f t="shared" si="5"/>
        <v>95.094378671291352</v>
      </c>
    </row>
    <row r="62" spans="1:16" x14ac:dyDescent="0.15">
      <c r="A62" t="s">
        <v>15</v>
      </c>
      <c r="B62" s="1">
        <v>2001</v>
      </c>
      <c r="C62" s="3">
        <v>346.38589477539062</v>
      </c>
      <c r="D62" s="3">
        <v>248.5789794921875</v>
      </c>
      <c r="E62" s="3">
        <v>20.308740615844727</v>
      </c>
      <c r="F62" s="3">
        <v>14.297353744506836</v>
      </c>
      <c r="G62" s="3">
        <v>0.16246992349624634</v>
      </c>
      <c r="H62" s="3">
        <v>184.07843017578125</v>
      </c>
      <c r="I62" s="3">
        <v>6.0292320251464844</v>
      </c>
      <c r="J62" s="3">
        <v>5.6745710372924805</v>
      </c>
      <c r="K62" s="3">
        <f t="shared" si="0"/>
        <v>57.451080557307783</v>
      </c>
      <c r="L62" s="3">
        <f t="shared" si="1"/>
        <v>61.04177610941715</v>
      </c>
      <c r="M62" s="3">
        <f t="shared" si="2"/>
        <v>1.2344845306140861</v>
      </c>
      <c r="N62" s="3">
        <f t="shared" si="3"/>
        <v>1.7446808767036761</v>
      </c>
      <c r="O62" s="3">
        <f t="shared" si="4"/>
        <v>0.9411764240661501</v>
      </c>
      <c r="P62" s="4">
        <f t="shared" si="5"/>
        <v>103.86333279069957</v>
      </c>
    </row>
    <row r="63" spans="1:16" x14ac:dyDescent="0.15">
      <c r="A63" t="s">
        <v>16</v>
      </c>
      <c r="B63" s="1">
        <v>2001</v>
      </c>
      <c r="C63" s="3">
        <v>639.64410400390625</v>
      </c>
      <c r="D63" s="3">
        <v>351.90985107421875</v>
      </c>
      <c r="E63" s="3">
        <v>91.470565795898438</v>
      </c>
      <c r="F63" s="3">
        <v>61.413631439208984</v>
      </c>
      <c r="G63" s="3">
        <v>2.5995187759399414</v>
      </c>
      <c r="H63" s="3">
        <v>240.29301452636719</v>
      </c>
      <c r="I63" s="3">
        <v>41.849964141845703</v>
      </c>
      <c r="J63" s="3">
        <v>41.317970275878906</v>
      </c>
      <c r="K63" s="3">
        <f t="shared" si="0"/>
        <v>15.284221076890416</v>
      </c>
      <c r="L63" s="3">
        <f t="shared" si="1"/>
        <v>15.481014670687376</v>
      </c>
      <c r="M63" s="3">
        <f t="shared" si="2"/>
        <v>1.2147870227671451</v>
      </c>
      <c r="N63" s="3">
        <f t="shared" si="3"/>
        <v>2.1019755040034536</v>
      </c>
      <c r="O63" s="3">
        <f t="shared" si="4"/>
        <v>0.98728806877435626</v>
      </c>
      <c r="P63" s="4">
        <f t="shared" si="5"/>
        <v>96.66578270989784</v>
      </c>
    </row>
    <row r="64" spans="1:16" x14ac:dyDescent="0.15">
      <c r="A64" t="s">
        <v>17</v>
      </c>
      <c r="B64" s="1">
        <v>2001</v>
      </c>
      <c r="C64" s="3">
        <v>14603.4462890625</v>
      </c>
      <c r="D64" s="3">
        <v>4963.13134765625</v>
      </c>
      <c r="E64" s="3">
        <v>1567.8348388671875</v>
      </c>
      <c r="F64" s="3">
        <v>521.04107666015625</v>
      </c>
      <c r="G64" s="3">
        <v>0.16246992349624634</v>
      </c>
      <c r="H64" s="3">
        <v>1172.7078857421875</v>
      </c>
      <c r="I64" s="3">
        <v>2196.768310546875</v>
      </c>
      <c r="J64" s="3">
        <v>1520.2530517578125</v>
      </c>
      <c r="K64" s="3">
        <f t="shared" si="0"/>
        <v>6.6476952616942304</v>
      </c>
      <c r="L64" s="3">
        <f t="shared" si="1"/>
        <v>9.6059312442603382</v>
      </c>
      <c r="M64" s="3">
        <f t="shared" si="2"/>
        <v>1.4250062482494359</v>
      </c>
      <c r="N64" s="3">
        <f t="shared" si="3"/>
        <v>8.6211392227343957</v>
      </c>
      <c r="O64" s="3">
        <f t="shared" si="4"/>
        <v>0.69204068743114411</v>
      </c>
      <c r="P64" s="4">
        <f t="shared" si="5"/>
        <v>81.319986148237788</v>
      </c>
    </row>
    <row r="65" spans="1:16" x14ac:dyDescent="0.15">
      <c r="A65" t="s">
        <v>18</v>
      </c>
      <c r="B65" s="1">
        <v>2001</v>
      </c>
      <c r="C65" s="3">
        <v>7943.31689453125</v>
      </c>
      <c r="D65" s="3">
        <v>3174.499755859375</v>
      </c>
      <c r="E65" s="3">
        <v>1452.4810791015625</v>
      </c>
      <c r="F65" s="3">
        <v>695.37127685546875</v>
      </c>
      <c r="G65" s="3">
        <v>24.532958984375</v>
      </c>
      <c r="H65" s="3">
        <v>812.1871337890625</v>
      </c>
      <c r="I65" s="3">
        <v>2263.444580078125</v>
      </c>
      <c r="J65" s="3">
        <v>1897.080078125</v>
      </c>
      <c r="K65" s="3">
        <f t="shared" si="0"/>
        <v>3.5093931454937937</v>
      </c>
      <c r="L65" s="3">
        <f t="shared" si="1"/>
        <v>4.1871278846500326</v>
      </c>
      <c r="M65" s="3">
        <f t="shared" si="2"/>
        <v>0.90393307870026141</v>
      </c>
      <c r="N65" s="3">
        <f t="shared" si="3"/>
        <v>5.1846234839474565</v>
      </c>
      <c r="O65" s="3">
        <f t="shared" si="4"/>
        <v>0.83813851455533339</v>
      </c>
      <c r="P65" s="4">
        <f t="shared" si="5"/>
        <v>95.094377056014793</v>
      </c>
    </row>
    <row r="66" spans="1:16" x14ac:dyDescent="0.15">
      <c r="A66" t="s">
        <v>19</v>
      </c>
      <c r="B66" s="1">
        <v>2001</v>
      </c>
      <c r="C66" s="3">
        <v>4176.939453125</v>
      </c>
      <c r="D66" s="3">
        <v>1746.5516357421875</v>
      </c>
      <c r="E66" s="3">
        <v>269.3751220703125</v>
      </c>
      <c r="F66" s="3">
        <v>283.9974365234375</v>
      </c>
      <c r="G66" s="3">
        <v>0.16246992349624634</v>
      </c>
      <c r="H66" s="3">
        <v>577.255615234375</v>
      </c>
      <c r="I66" s="3">
        <v>386.40283203125</v>
      </c>
      <c r="J66" s="3">
        <v>337.63699340820312</v>
      </c>
      <c r="K66" s="3">
        <f t="shared" si="0"/>
        <v>10.809805485036387</v>
      </c>
      <c r="L66" s="3">
        <f t="shared" si="1"/>
        <v>12.371095391419624</v>
      </c>
      <c r="M66" s="3">
        <f t="shared" si="2"/>
        <v>1.5244490493630631</v>
      </c>
      <c r="N66" s="3">
        <f t="shared" si="3"/>
        <v>4.8489252259727795</v>
      </c>
      <c r="O66" s="3">
        <f t="shared" si="4"/>
        <v>0.87379533848990276</v>
      </c>
      <c r="P66" s="4">
        <f t="shared" si="5"/>
        <v>95.17953424139013</v>
      </c>
    </row>
    <row r="67" spans="1:16" x14ac:dyDescent="0.15">
      <c r="A67" t="s">
        <v>20</v>
      </c>
      <c r="B67" s="1">
        <v>2001</v>
      </c>
      <c r="C67" s="3">
        <v>565.88275146484375</v>
      </c>
      <c r="D67" s="3">
        <v>362.47039794921875</v>
      </c>
      <c r="E67" s="3">
        <v>8.1234960556030273</v>
      </c>
      <c r="F67" s="3">
        <v>11.210424423217773</v>
      </c>
      <c r="G67" s="3">
        <v>0.16246992349624634</v>
      </c>
      <c r="H67" s="3">
        <v>81.234962463378906</v>
      </c>
      <c r="I67" s="3">
        <v>19.329008102416992</v>
      </c>
      <c r="J67" s="3">
        <v>16.137062072753906</v>
      </c>
      <c r="K67" s="3">
        <f t="shared" ref="K67:K130" si="6">C67/I67</f>
        <v>29.276347160001606</v>
      </c>
      <c r="L67" s="3">
        <f t="shared" ref="L67:L130" si="7">C67/J67</f>
        <v>35.067272401479443</v>
      </c>
      <c r="M67" s="3">
        <f t="shared" ref="M67:M130" si="8">C67/(D67+E67+I67+J67)</f>
        <v>1.3935940535472418</v>
      </c>
      <c r="N67" s="3">
        <f t="shared" ref="N67:N130" si="9">C67/(F67+G67+H67)</f>
        <v>6.1105263738613012</v>
      </c>
      <c r="O67" s="3">
        <f t="shared" ref="O67:O130" si="10">J67/I67</f>
        <v>0.83486239890064773</v>
      </c>
      <c r="P67" s="4">
        <f t="shared" ref="P67:P130" si="11">(C67/VLOOKUP(A67,$A$2:$C$45,3))*100</f>
        <v>118.12187274315309</v>
      </c>
    </row>
    <row r="68" spans="1:16" x14ac:dyDescent="0.15">
      <c r="A68" t="s">
        <v>21</v>
      </c>
      <c r="B68" s="1">
        <v>2001</v>
      </c>
      <c r="C68" s="3">
        <v>954.18585205078125</v>
      </c>
      <c r="D68" s="3">
        <v>333.225830078125</v>
      </c>
      <c r="E68" s="3">
        <v>26.970006942749023</v>
      </c>
      <c r="F68" s="3">
        <v>34.768562316894531</v>
      </c>
      <c r="G68" s="3">
        <v>50.203205108642578</v>
      </c>
      <c r="H68" s="3">
        <v>97.481956481933594</v>
      </c>
      <c r="I68" s="3">
        <v>57.8096923828125</v>
      </c>
      <c r="J68" s="3">
        <v>57.8096923828125</v>
      </c>
      <c r="K68" s="3">
        <f t="shared" si="6"/>
        <v>16.505637942721037</v>
      </c>
      <c r="L68" s="3">
        <f t="shared" si="7"/>
        <v>16.505637942721037</v>
      </c>
      <c r="M68" s="3">
        <f t="shared" si="8"/>
        <v>2.0053705900122081</v>
      </c>
      <c r="N68" s="3">
        <f t="shared" si="9"/>
        <v>5.2297417208907477</v>
      </c>
      <c r="O68" s="3">
        <f t="shared" si="10"/>
        <v>1</v>
      </c>
      <c r="P68" s="4">
        <f t="shared" si="11"/>
        <v>143.1656746292486</v>
      </c>
    </row>
    <row r="69" spans="1:16" x14ac:dyDescent="0.15">
      <c r="A69" t="s">
        <v>22</v>
      </c>
      <c r="B69" s="1">
        <v>2001</v>
      </c>
      <c r="C69" s="3">
        <v>729.0025634765625</v>
      </c>
      <c r="D69" s="3">
        <v>399.026123046875</v>
      </c>
      <c r="E69" s="3">
        <v>43.704410552978516</v>
      </c>
      <c r="F69" s="3">
        <v>31.681634902954102</v>
      </c>
      <c r="G69" s="3">
        <v>0.16246992349624634</v>
      </c>
      <c r="H69" s="3">
        <v>194.96391296386719</v>
      </c>
      <c r="I69" s="3">
        <v>47.701862335205078</v>
      </c>
      <c r="J69" s="3">
        <v>43.623264312744141</v>
      </c>
      <c r="K69" s="3">
        <f t="shared" si="6"/>
        <v>15.28247594095591</v>
      </c>
      <c r="L69" s="3">
        <f t="shared" si="7"/>
        <v>16.711325366441937</v>
      </c>
      <c r="M69" s="3">
        <f t="shared" si="8"/>
        <v>1.3650310590066663</v>
      </c>
      <c r="N69" s="3">
        <f t="shared" si="9"/>
        <v>3.2141833898946217</v>
      </c>
      <c r="O69" s="3">
        <f t="shared" si="10"/>
        <v>0.91449813858837881</v>
      </c>
      <c r="P69" s="4">
        <f t="shared" si="11"/>
        <v>106.88589292437175</v>
      </c>
    </row>
    <row r="70" spans="1:16" x14ac:dyDescent="0.15">
      <c r="A70" t="s">
        <v>23</v>
      </c>
      <c r="B70" s="1">
        <v>2001</v>
      </c>
      <c r="C70" s="3">
        <v>318.7659912109375</v>
      </c>
      <c r="D70" s="3">
        <v>199.5130615234375</v>
      </c>
      <c r="E70" s="3">
        <v>9.7481956481933594</v>
      </c>
      <c r="F70" s="3">
        <v>9.4232559204101562</v>
      </c>
      <c r="G70" s="3">
        <v>0.64987969398498535</v>
      </c>
      <c r="H70" s="3">
        <v>48.253566741943359</v>
      </c>
      <c r="I70" s="3">
        <v>17.201044082641602</v>
      </c>
      <c r="J70" s="3">
        <v>14.363758087158203</v>
      </c>
      <c r="K70" s="3">
        <f t="shared" si="6"/>
        <v>18.531781540669357</v>
      </c>
      <c r="L70" s="3">
        <f t="shared" si="7"/>
        <v>22.192380940746109</v>
      </c>
      <c r="M70" s="3">
        <f t="shared" si="8"/>
        <v>1.3236357895928847</v>
      </c>
      <c r="N70" s="3">
        <f t="shared" si="9"/>
        <v>5.4651810977326143</v>
      </c>
      <c r="O70" s="3">
        <f t="shared" si="10"/>
        <v>0.83505152467188659</v>
      </c>
      <c r="P70" s="4">
        <f t="shared" si="11"/>
        <v>108.41091037638229</v>
      </c>
    </row>
    <row r="71" spans="1:16" x14ac:dyDescent="0.15">
      <c r="A71" t="s">
        <v>24</v>
      </c>
      <c r="B71" s="1">
        <v>2001</v>
      </c>
      <c r="C71" s="3">
        <v>2049.07080078125</v>
      </c>
      <c r="D71" s="3">
        <v>1021.1234741210938</v>
      </c>
      <c r="E71" s="3">
        <v>233.79421997070312</v>
      </c>
      <c r="F71" s="3">
        <v>190.57722473144531</v>
      </c>
      <c r="G71" s="3">
        <v>0.16246992349624634</v>
      </c>
      <c r="H71" s="3">
        <v>48.903446197509766</v>
      </c>
      <c r="I71" s="3">
        <v>204.28456115722656</v>
      </c>
      <c r="J71" s="3">
        <v>173.96107482910156</v>
      </c>
      <c r="K71" s="3">
        <f t="shared" si="6"/>
        <v>10.030473126181048</v>
      </c>
      <c r="L71" s="3">
        <f t="shared" si="7"/>
        <v>11.778904003635562</v>
      </c>
      <c r="M71" s="3">
        <f t="shared" si="8"/>
        <v>1.2546637332857757</v>
      </c>
      <c r="N71" s="3">
        <f t="shared" si="9"/>
        <v>8.5505088670276876</v>
      </c>
      <c r="O71" s="3">
        <f t="shared" si="10"/>
        <v>0.85156251575572228</v>
      </c>
      <c r="P71" s="4">
        <f t="shared" si="11"/>
        <v>103.61385202022775</v>
      </c>
    </row>
    <row r="72" spans="1:16" x14ac:dyDescent="0.15">
      <c r="A72" t="s">
        <v>25</v>
      </c>
      <c r="B72" s="1">
        <v>2001</v>
      </c>
      <c r="C72" s="3">
        <v>868.564208984375</v>
      </c>
      <c r="D72" s="3">
        <v>525.427734375</v>
      </c>
      <c r="E72" s="3">
        <v>92.93280029296875</v>
      </c>
      <c r="F72" s="3">
        <v>36.230792999267578</v>
      </c>
      <c r="G72" s="3">
        <v>0.16246992349624634</v>
      </c>
      <c r="H72" s="3">
        <v>16.084522247314453</v>
      </c>
      <c r="I72" s="3">
        <v>107.81685638427734</v>
      </c>
      <c r="J72" s="3">
        <v>92.211784362792969</v>
      </c>
      <c r="K72" s="3">
        <f t="shared" si="6"/>
        <v>8.0559222195151623</v>
      </c>
      <c r="L72" s="3">
        <f t="shared" si="7"/>
        <v>9.4192322053669812</v>
      </c>
      <c r="M72" s="3">
        <f t="shared" si="8"/>
        <v>1.0613095029560846</v>
      </c>
      <c r="N72" s="3">
        <f t="shared" si="9"/>
        <v>16.551083590311503</v>
      </c>
      <c r="O72" s="3">
        <f t="shared" si="10"/>
        <v>0.85526315137713449</v>
      </c>
      <c r="P72" s="4">
        <f t="shared" si="11"/>
        <v>95.005521855022835</v>
      </c>
    </row>
    <row r="73" spans="1:16" x14ac:dyDescent="0.15">
      <c r="A73" t="s">
        <v>26</v>
      </c>
      <c r="B73" s="1">
        <v>2001</v>
      </c>
      <c r="C73" s="3">
        <v>23968.212890625</v>
      </c>
      <c r="D73" s="3">
        <v>7283.3642578125</v>
      </c>
      <c r="E73" s="3">
        <v>2448.9091796875</v>
      </c>
      <c r="F73" s="3">
        <v>1322.1802978515625</v>
      </c>
      <c r="G73" s="3">
        <v>529.16455078125</v>
      </c>
      <c r="H73" s="3">
        <v>997.24041748046875</v>
      </c>
      <c r="I73" s="3">
        <v>2913.18310546875</v>
      </c>
      <c r="J73" s="3">
        <v>2484.7529296875</v>
      </c>
      <c r="K73" s="3">
        <f t="shared" si="6"/>
        <v>8.2274996191042238</v>
      </c>
      <c r="L73" s="3">
        <f t="shared" si="7"/>
        <v>9.6461151546521808</v>
      </c>
      <c r="M73" s="3">
        <f t="shared" si="8"/>
        <v>1.58412961393172</v>
      </c>
      <c r="N73" s="3">
        <f t="shared" si="9"/>
        <v>8.4140759891411463</v>
      </c>
      <c r="O73" s="3">
        <f t="shared" si="10"/>
        <v>0.85293400370989969</v>
      </c>
      <c r="P73" s="4">
        <f t="shared" si="11"/>
        <v>83.369701961582493</v>
      </c>
    </row>
    <row r="74" spans="1:16" x14ac:dyDescent="0.15">
      <c r="A74" t="s">
        <v>27</v>
      </c>
      <c r="B74" s="1">
        <v>2001</v>
      </c>
      <c r="C74" s="3">
        <v>1000.1648559570312</v>
      </c>
      <c r="D74" s="3">
        <v>529.3270263671875</v>
      </c>
      <c r="E74" s="3">
        <v>137.61203002929688</v>
      </c>
      <c r="F74" s="3">
        <v>18.359102249145508</v>
      </c>
      <c r="G74" s="3">
        <v>0.16246992349624634</v>
      </c>
      <c r="H74" s="3">
        <v>56.214595794677734</v>
      </c>
      <c r="I74" s="3">
        <v>130.51513671875</v>
      </c>
      <c r="J74" s="3">
        <v>109.05816650390625</v>
      </c>
      <c r="K74" s="3">
        <f t="shared" si="6"/>
        <v>7.6632096559980543</v>
      </c>
      <c r="L74" s="3">
        <f t="shared" si="7"/>
        <v>9.1709304128197253</v>
      </c>
      <c r="M74" s="3">
        <f t="shared" si="8"/>
        <v>1.1033107771164175</v>
      </c>
      <c r="N74" s="3">
        <f t="shared" si="9"/>
        <v>13.382608222492511</v>
      </c>
      <c r="O74" s="3">
        <f t="shared" si="10"/>
        <v>0.83559784133635118</v>
      </c>
      <c r="P74" s="4">
        <f t="shared" si="11"/>
        <v>111.52619443317123</v>
      </c>
    </row>
    <row r="75" spans="1:16" x14ac:dyDescent="0.15">
      <c r="A75" t="s">
        <v>28</v>
      </c>
      <c r="B75" s="1">
        <v>2001</v>
      </c>
      <c r="C75" s="3">
        <v>2452.970947265625</v>
      </c>
      <c r="D75" s="3">
        <v>1230.2222900390625</v>
      </c>
      <c r="E75" s="3">
        <v>13.160063743591309</v>
      </c>
      <c r="F75" s="3">
        <v>11.047954559326172</v>
      </c>
      <c r="G75" s="3">
        <v>0.64987969398498535</v>
      </c>
      <c r="H75" s="3">
        <v>74.573692321777344</v>
      </c>
      <c r="I75" s="3">
        <v>10.63982105255127</v>
      </c>
      <c r="J75" s="3">
        <v>9.3985090255737305</v>
      </c>
      <c r="K75" s="3">
        <f t="shared" si="6"/>
        <v>230.54625967392931</v>
      </c>
      <c r="L75" s="3">
        <f t="shared" si="7"/>
        <v>260.99575375104604</v>
      </c>
      <c r="M75" s="3">
        <f t="shared" si="8"/>
        <v>1.9415314143582023</v>
      </c>
      <c r="N75" s="3">
        <f t="shared" si="9"/>
        <v>28.43314642323644</v>
      </c>
      <c r="O75" s="3">
        <f t="shared" si="10"/>
        <v>0.88333337366798181</v>
      </c>
      <c r="P75" s="4">
        <f t="shared" si="11"/>
        <v>115.58931647427222</v>
      </c>
    </row>
    <row r="76" spans="1:16" x14ac:dyDescent="0.15">
      <c r="A76" t="s">
        <v>29</v>
      </c>
      <c r="B76" s="1">
        <v>2001</v>
      </c>
      <c r="C76" s="3">
        <v>69.537124633789062</v>
      </c>
      <c r="D76" s="3">
        <v>30.381875991821289</v>
      </c>
      <c r="E76" s="3">
        <v>1.7871692180633545</v>
      </c>
      <c r="F76" s="3">
        <v>2.2745790481567383</v>
      </c>
      <c r="G76" s="3">
        <v>0.16246992349624634</v>
      </c>
      <c r="H76" s="3">
        <v>56.864475250244141</v>
      </c>
      <c r="I76" s="3">
        <v>11.881133079528809</v>
      </c>
      <c r="J76" s="3">
        <v>11.703803062438965</v>
      </c>
      <c r="K76" s="3">
        <f t="shared" si="6"/>
        <v>5.8527351026478716</v>
      </c>
      <c r="L76" s="3">
        <f t="shared" si="7"/>
        <v>5.9414127410392501</v>
      </c>
      <c r="M76" s="3">
        <f t="shared" si="8"/>
        <v>1.2472136150233637</v>
      </c>
      <c r="N76" s="3">
        <f t="shared" si="9"/>
        <v>1.1726026530716462</v>
      </c>
      <c r="O76" s="3">
        <f t="shared" si="10"/>
        <v>0.98507465442034448</v>
      </c>
      <c r="P76" s="4">
        <f t="shared" si="11"/>
        <v>103.30048305805978</v>
      </c>
    </row>
    <row r="77" spans="1:16" x14ac:dyDescent="0.15">
      <c r="A77" t="s">
        <v>30</v>
      </c>
      <c r="B77" s="1">
        <v>2001</v>
      </c>
      <c r="C77" s="3">
        <v>855.4041748046875</v>
      </c>
      <c r="D77" s="3">
        <v>182.61619567871094</v>
      </c>
      <c r="E77" s="3">
        <v>76.198394775390625</v>
      </c>
      <c r="F77" s="3">
        <v>59.626461029052734</v>
      </c>
      <c r="G77" s="3">
        <v>0.16246992349624634</v>
      </c>
      <c r="H77" s="3">
        <v>85.78411865234375</v>
      </c>
      <c r="I77" s="3">
        <v>193.4674072265625</v>
      </c>
      <c r="J77" s="3">
        <v>157.64668273925781</v>
      </c>
      <c r="K77" s="3">
        <f t="shared" si="6"/>
        <v>4.421438148509198</v>
      </c>
      <c r="L77" s="3">
        <f t="shared" si="7"/>
        <v>5.4260842026057512</v>
      </c>
      <c r="M77" s="3">
        <f t="shared" si="8"/>
        <v>1.4024658984977743</v>
      </c>
      <c r="N77" s="3">
        <f t="shared" si="9"/>
        <v>5.8761163355881036</v>
      </c>
      <c r="O77" s="3">
        <f t="shared" si="10"/>
        <v>0.81484879029077817</v>
      </c>
      <c r="P77" s="4">
        <f t="shared" si="11"/>
        <v>85.032593737825621</v>
      </c>
    </row>
    <row r="78" spans="1:16" x14ac:dyDescent="0.15">
      <c r="A78" t="s">
        <v>31</v>
      </c>
      <c r="B78" s="1">
        <v>2001</v>
      </c>
      <c r="C78" s="3">
        <v>5199.2001953125</v>
      </c>
      <c r="D78" s="3">
        <v>2777.260986328125</v>
      </c>
      <c r="E78" s="3">
        <v>115.51611328125</v>
      </c>
      <c r="F78" s="3">
        <v>136.96214294433594</v>
      </c>
      <c r="G78" s="3">
        <v>0.16246992349624634</v>
      </c>
      <c r="H78" s="3">
        <v>101.543701171875</v>
      </c>
      <c r="I78" s="3">
        <v>148.07084655761719</v>
      </c>
      <c r="J78" s="3">
        <v>124.84056854248047</v>
      </c>
      <c r="K78" s="3">
        <f t="shared" si="6"/>
        <v>35.112922740597639</v>
      </c>
      <c r="L78" s="3">
        <f t="shared" si="7"/>
        <v>41.646719940588284</v>
      </c>
      <c r="M78" s="3">
        <f t="shared" si="8"/>
        <v>1.6423600019882723</v>
      </c>
      <c r="N78" s="3">
        <f t="shared" si="9"/>
        <v>21.784207996908673</v>
      </c>
      <c r="O78" s="3">
        <f t="shared" si="10"/>
        <v>0.84311376239685798</v>
      </c>
      <c r="P78" s="4">
        <f t="shared" si="11"/>
        <v>97.15894833640256</v>
      </c>
    </row>
    <row r="79" spans="1:16" x14ac:dyDescent="0.15">
      <c r="A79" t="s">
        <v>32</v>
      </c>
      <c r="B79" s="1">
        <v>2001</v>
      </c>
      <c r="C79" s="3">
        <v>561.171142578125</v>
      </c>
      <c r="D79" s="3">
        <v>296.02020263671875</v>
      </c>
      <c r="E79" s="3">
        <v>19.821331024169922</v>
      </c>
      <c r="F79" s="3">
        <v>19.008981704711914</v>
      </c>
      <c r="G79" s="3">
        <v>0.16246992349624634</v>
      </c>
      <c r="H79" s="3">
        <v>64.663032531738281</v>
      </c>
      <c r="I79" s="3">
        <v>39.899330139160156</v>
      </c>
      <c r="J79" s="3">
        <v>33.338104248046875</v>
      </c>
      <c r="K79" s="3">
        <f t="shared" si="6"/>
        <v>14.064675788312298</v>
      </c>
      <c r="L79" s="3">
        <f t="shared" si="7"/>
        <v>16.832725052475094</v>
      </c>
      <c r="M79" s="3">
        <f t="shared" si="8"/>
        <v>1.4423065461321884</v>
      </c>
      <c r="N79" s="3">
        <f t="shared" si="9"/>
        <v>6.6937984792448386</v>
      </c>
      <c r="O79" s="3">
        <f t="shared" si="10"/>
        <v>0.83555548756760689</v>
      </c>
      <c r="P79" s="4">
        <f t="shared" si="11"/>
        <v>147.48809649466995</v>
      </c>
    </row>
    <row r="80" spans="1:16" x14ac:dyDescent="0.15">
      <c r="A80" t="s">
        <v>33</v>
      </c>
      <c r="B80" s="1">
        <v>2001</v>
      </c>
      <c r="C80" s="3">
        <v>889.3603515625</v>
      </c>
      <c r="D80" s="3">
        <v>509.66815185546875</v>
      </c>
      <c r="E80" s="3">
        <v>117.14081573486328</v>
      </c>
      <c r="F80" s="3">
        <v>54.752365112304688</v>
      </c>
      <c r="G80" s="3">
        <v>0.16246992349624634</v>
      </c>
      <c r="H80" s="3">
        <v>24.370489120483398</v>
      </c>
      <c r="I80" s="3">
        <v>81.394630432128906</v>
      </c>
      <c r="J80" s="3">
        <v>66.144218444824219</v>
      </c>
      <c r="K80" s="3">
        <f t="shared" si="6"/>
        <v>10.926523615143079</v>
      </c>
      <c r="L80" s="3">
        <f t="shared" si="7"/>
        <v>13.445776100663752</v>
      </c>
      <c r="M80" s="3">
        <f t="shared" si="8"/>
        <v>1.1485282616536878</v>
      </c>
      <c r="N80" s="3">
        <f t="shared" si="9"/>
        <v>11.217212782146484</v>
      </c>
      <c r="O80" s="3">
        <f t="shared" si="10"/>
        <v>0.81263614188872968</v>
      </c>
      <c r="P80" s="4">
        <f t="shared" si="11"/>
        <v>95.46059556544887</v>
      </c>
    </row>
    <row r="81" spans="1:16" x14ac:dyDescent="0.15">
      <c r="A81" t="s">
        <v>34</v>
      </c>
      <c r="B81" s="1">
        <v>2001</v>
      </c>
      <c r="C81" s="3">
        <v>574.0062255859375</v>
      </c>
      <c r="D81" s="3">
        <v>311.6173095703125</v>
      </c>
      <c r="E81" s="3">
        <v>89.683395385742188</v>
      </c>
      <c r="F81" s="3">
        <v>74.573692321777344</v>
      </c>
      <c r="G81" s="3">
        <v>0.16246992349624634</v>
      </c>
      <c r="H81" s="3">
        <v>49.878265380859375</v>
      </c>
      <c r="I81" s="3">
        <v>65.434898376464844</v>
      </c>
      <c r="J81" s="3">
        <v>44.509918212890625</v>
      </c>
      <c r="K81" s="3">
        <f t="shared" si="6"/>
        <v>8.7721726452988875</v>
      </c>
      <c r="L81" s="3">
        <f t="shared" si="7"/>
        <v>12.896141997845733</v>
      </c>
      <c r="M81" s="3">
        <f t="shared" si="8"/>
        <v>1.1227603986648376</v>
      </c>
      <c r="N81" s="3">
        <f t="shared" si="9"/>
        <v>4.6062581718712829</v>
      </c>
      <c r="O81" s="3">
        <f t="shared" si="10"/>
        <v>0.68021681575499526</v>
      </c>
      <c r="P81" s="4">
        <f t="shared" si="11"/>
        <v>125.08132032527332</v>
      </c>
    </row>
    <row r="82" spans="1:16" x14ac:dyDescent="0.15">
      <c r="A82" t="s">
        <v>35</v>
      </c>
      <c r="B82" s="1">
        <v>2001</v>
      </c>
      <c r="C82" s="3">
        <v>3443.22509765625</v>
      </c>
      <c r="D82" s="3">
        <v>2180.021484375</v>
      </c>
      <c r="E82" s="3">
        <v>351.42245483398438</v>
      </c>
      <c r="F82" s="3">
        <v>149.14738464355469</v>
      </c>
      <c r="G82" s="3">
        <v>0.16246992349624634</v>
      </c>
      <c r="H82" s="3">
        <v>1089.1983642578125</v>
      </c>
      <c r="I82" s="3">
        <v>61.710960388183594</v>
      </c>
      <c r="J82" s="3">
        <v>53.376434326171875</v>
      </c>
      <c r="K82" s="3">
        <f t="shared" si="6"/>
        <v>55.796005701372266</v>
      </c>
      <c r="L82" s="3">
        <f t="shared" si="7"/>
        <v>64.508338579071136</v>
      </c>
      <c r="M82" s="3">
        <f t="shared" si="8"/>
        <v>1.3010331876750745</v>
      </c>
      <c r="N82" s="3">
        <f t="shared" si="9"/>
        <v>2.7801390780622297</v>
      </c>
      <c r="O82" s="3">
        <f t="shared" si="10"/>
        <v>0.86494253193298842</v>
      </c>
      <c r="P82" s="4">
        <f t="shared" si="11"/>
        <v>121.84614475478716</v>
      </c>
    </row>
    <row r="83" spans="1:16" x14ac:dyDescent="0.15">
      <c r="A83" t="s">
        <v>36</v>
      </c>
      <c r="B83" s="1">
        <v>2001</v>
      </c>
      <c r="C83" s="3">
        <v>259.626953125</v>
      </c>
      <c r="D83" s="3">
        <v>38.342903137207031</v>
      </c>
      <c r="E83" s="3">
        <v>5.8489174842834473</v>
      </c>
      <c r="F83" s="3">
        <v>12.022774696350098</v>
      </c>
      <c r="G83" s="3">
        <v>0.16246992349624634</v>
      </c>
      <c r="H83" s="3">
        <v>113.72895050048828</v>
      </c>
      <c r="I83" s="3">
        <v>5.4972410202026367</v>
      </c>
      <c r="J83" s="3">
        <v>4.4332585334777832</v>
      </c>
      <c r="K83" s="3">
        <f t="shared" si="6"/>
        <v>47.22859197383886</v>
      </c>
      <c r="L83" s="3">
        <f t="shared" si="7"/>
        <v>58.563458721034479</v>
      </c>
      <c r="M83" s="3">
        <f t="shared" si="8"/>
        <v>4.7970403390818825</v>
      </c>
      <c r="N83" s="3">
        <f t="shared" si="9"/>
        <v>2.0619355337726439</v>
      </c>
      <c r="O83" s="3">
        <f t="shared" si="10"/>
        <v>0.8064515485468684</v>
      </c>
      <c r="P83" s="4">
        <f t="shared" si="11"/>
        <v>63.343402312167129</v>
      </c>
    </row>
    <row r="84" spans="1:16" x14ac:dyDescent="0.15">
      <c r="A84" t="s">
        <v>37</v>
      </c>
      <c r="B84" s="1">
        <v>2001</v>
      </c>
      <c r="C84" s="3">
        <v>1678.3143310546875</v>
      </c>
      <c r="D84" s="3">
        <v>1274.4140625</v>
      </c>
      <c r="E84" s="3">
        <v>78.635444641113281</v>
      </c>
      <c r="F84" s="3">
        <v>41.104892730712891</v>
      </c>
      <c r="G84" s="3">
        <v>0.48740977048873901</v>
      </c>
      <c r="H84" s="3">
        <v>174.65516662597656</v>
      </c>
      <c r="I84" s="3">
        <v>48.94317626953125</v>
      </c>
      <c r="J84" s="3">
        <v>40.785980224609375</v>
      </c>
      <c r="K84" s="3">
        <f t="shared" si="6"/>
        <v>34.291079144765149</v>
      </c>
      <c r="L84" s="3">
        <f t="shared" si="7"/>
        <v>41.149294973718177</v>
      </c>
      <c r="M84" s="3">
        <f t="shared" si="8"/>
        <v>1.1632514212720426</v>
      </c>
      <c r="N84" s="3">
        <f t="shared" si="9"/>
        <v>7.7610819577622303</v>
      </c>
      <c r="O84" s="3">
        <f t="shared" si="10"/>
        <v>0.83333333333333337</v>
      </c>
      <c r="P84" s="4">
        <f t="shared" si="11"/>
        <v>97.404552755237106</v>
      </c>
    </row>
    <row r="85" spans="1:16" x14ac:dyDescent="0.15">
      <c r="A85" t="s">
        <v>39</v>
      </c>
      <c r="B85" s="1">
        <v>2001</v>
      </c>
      <c r="C85" s="3">
        <v>4594.162109375</v>
      </c>
      <c r="D85" s="3">
        <v>2504.636474609375</v>
      </c>
      <c r="E85" s="3">
        <v>402.6004638671875</v>
      </c>
      <c r="F85" s="3">
        <v>346.873291015625</v>
      </c>
      <c r="G85" s="3">
        <v>2.5995187759399414</v>
      </c>
      <c r="H85" s="3">
        <v>836.39520263671875</v>
      </c>
      <c r="I85" s="3">
        <v>357.49798583984375</v>
      </c>
      <c r="J85" s="3">
        <v>331.07577514648438</v>
      </c>
      <c r="K85" s="3">
        <f t="shared" si="6"/>
        <v>12.850875505164799</v>
      </c>
      <c r="L85" s="3">
        <f t="shared" si="7"/>
        <v>13.876467124006021</v>
      </c>
      <c r="M85" s="3">
        <f t="shared" si="8"/>
        <v>1.2776429276605785</v>
      </c>
      <c r="N85" s="3">
        <f t="shared" si="9"/>
        <v>3.8740922777464966</v>
      </c>
      <c r="O85" s="3">
        <f t="shared" si="10"/>
        <v>0.9260913019375826</v>
      </c>
      <c r="P85" s="4">
        <f t="shared" si="11"/>
        <v>163.9624181938741</v>
      </c>
    </row>
    <row r="86" spans="1:16" x14ac:dyDescent="0.15">
      <c r="A86" t="s">
        <v>40</v>
      </c>
      <c r="B86" s="1">
        <v>2001</v>
      </c>
      <c r="C86" s="3">
        <v>1436.7215576171875</v>
      </c>
      <c r="D86" s="3">
        <v>932.25244140625</v>
      </c>
      <c r="E86" s="3">
        <v>80.910026550292969</v>
      </c>
      <c r="F86" s="3">
        <v>70.511947631835938</v>
      </c>
      <c r="G86" s="3">
        <v>0.16246992349624634</v>
      </c>
      <c r="H86" s="3">
        <v>65.312911987304688</v>
      </c>
      <c r="I86" s="3">
        <v>91.325126647949219</v>
      </c>
      <c r="J86" s="3">
        <v>79.266670227050781</v>
      </c>
      <c r="K86" s="3">
        <f t="shared" si="6"/>
        <v>15.731941584440719</v>
      </c>
      <c r="L86" s="3">
        <f t="shared" si="7"/>
        <v>18.125166018729619</v>
      </c>
      <c r="M86" s="3">
        <f t="shared" si="8"/>
        <v>1.2136991606291223</v>
      </c>
      <c r="N86" s="3">
        <f t="shared" si="9"/>
        <v>10.565113400265163</v>
      </c>
      <c r="O86" s="3">
        <f t="shared" si="10"/>
        <v>0.86796124064100355</v>
      </c>
      <c r="P86" s="4">
        <f t="shared" si="11"/>
        <v>95.374798091891904</v>
      </c>
    </row>
    <row r="87" spans="1:16" x14ac:dyDescent="0.15">
      <c r="A87" t="s">
        <v>41</v>
      </c>
      <c r="B87" s="1">
        <v>2001</v>
      </c>
      <c r="C87" s="3">
        <v>632.00799560546875</v>
      </c>
      <c r="D87" s="3">
        <v>397.07650756835938</v>
      </c>
      <c r="E87" s="3">
        <v>53.777545928955078</v>
      </c>
      <c r="F87" s="3">
        <v>17.546751022338867</v>
      </c>
      <c r="G87" s="3">
        <v>0.64987969398498535</v>
      </c>
      <c r="H87" s="3">
        <v>74.411224365234375</v>
      </c>
      <c r="I87" s="3">
        <v>15.782401084899902</v>
      </c>
      <c r="J87" s="3">
        <v>12.945115089416504</v>
      </c>
      <c r="K87" s="3">
        <f t="shared" si="6"/>
        <v>40.045110513010208</v>
      </c>
      <c r="L87" s="3">
        <f t="shared" si="7"/>
        <v>48.8221225721027</v>
      </c>
      <c r="M87" s="3">
        <f t="shared" si="8"/>
        <v>1.3178321177734251</v>
      </c>
      <c r="N87" s="3">
        <f t="shared" si="9"/>
        <v>6.8245614267695718</v>
      </c>
      <c r="O87" s="3">
        <f t="shared" si="10"/>
        <v>0.8202246933010704</v>
      </c>
      <c r="P87" s="4">
        <f t="shared" si="11"/>
        <v>88.243592022673937</v>
      </c>
    </row>
    <row r="88" spans="1:16" x14ac:dyDescent="0.15">
      <c r="A88" t="s">
        <v>42</v>
      </c>
      <c r="B88" s="1">
        <v>2001</v>
      </c>
      <c r="C88" s="3">
        <v>219.17193603515625</v>
      </c>
      <c r="D88" s="3">
        <v>129.16358947753906</v>
      </c>
      <c r="E88" s="3">
        <v>27.132476806640625</v>
      </c>
      <c r="F88" s="3">
        <v>8.7733755111694336</v>
      </c>
      <c r="G88" s="3">
        <v>29.082117080688477</v>
      </c>
      <c r="H88" s="3">
        <v>147.19775390625</v>
      </c>
      <c r="I88" s="3">
        <v>1.5959731340408325</v>
      </c>
      <c r="J88" s="3">
        <v>1.0639821290969849</v>
      </c>
      <c r="K88" s="3">
        <f t="shared" si="6"/>
        <v>137.32808614405459</v>
      </c>
      <c r="L88" s="3">
        <f t="shared" si="7"/>
        <v>205.99212152291528</v>
      </c>
      <c r="M88" s="3">
        <f t="shared" si="8"/>
        <v>1.3788212230130199</v>
      </c>
      <c r="N88" s="3">
        <f t="shared" si="9"/>
        <v>1.1843722830196184</v>
      </c>
      <c r="O88" s="3">
        <f t="shared" si="10"/>
        <v>0.66666669156459823</v>
      </c>
      <c r="P88" s="4">
        <f t="shared" si="11"/>
        <v>290.23148562557577</v>
      </c>
    </row>
    <row r="89" spans="1:16" x14ac:dyDescent="0.15">
      <c r="A89" t="s">
        <v>43</v>
      </c>
      <c r="B89" s="1">
        <v>2001</v>
      </c>
      <c r="C89" s="3">
        <v>275.54898071289062</v>
      </c>
      <c r="D89" s="3">
        <v>186.02806091308594</v>
      </c>
      <c r="E89" s="3">
        <v>18.521572113037109</v>
      </c>
      <c r="F89" s="3">
        <v>5.8489174842834473</v>
      </c>
      <c r="G89" s="3">
        <v>2.9244587421417236</v>
      </c>
      <c r="H89" s="3">
        <v>81.072494506835938</v>
      </c>
      <c r="I89" s="3">
        <v>9.0438480377197266</v>
      </c>
      <c r="J89" s="3">
        <v>7.4478745460510254</v>
      </c>
      <c r="K89" s="3">
        <f t="shared" si="6"/>
        <v>30.468112640066678</v>
      </c>
      <c r="L89" s="3">
        <f t="shared" si="7"/>
        <v>36.996995452748436</v>
      </c>
      <c r="M89" s="3">
        <f t="shared" si="8"/>
        <v>1.2465946924393412</v>
      </c>
      <c r="N89" s="3">
        <f t="shared" si="9"/>
        <v>3.0669075658574689</v>
      </c>
      <c r="O89" s="3">
        <f t="shared" si="10"/>
        <v>0.82352937764851009</v>
      </c>
      <c r="P89" s="4">
        <f t="shared" si="11"/>
        <v>99.98764161343388</v>
      </c>
    </row>
    <row r="90" spans="1:16" x14ac:dyDescent="0.15">
      <c r="A90" t="s">
        <v>44</v>
      </c>
      <c r="B90" s="1">
        <v>2001</v>
      </c>
      <c r="C90" s="3">
        <v>480.74850463867188</v>
      </c>
      <c r="D90" s="3">
        <v>91.795509338378906</v>
      </c>
      <c r="E90" s="3">
        <v>14.622293472290039</v>
      </c>
      <c r="F90" s="3">
        <v>38.180431365966797</v>
      </c>
      <c r="G90" s="3">
        <v>0.16246992349624634</v>
      </c>
      <c r="H90" s="3">
        <v>49.715797424316406</v>
      </c>
      <c r="I90" s="3">
        <v>50.539150238037109</v>
      </c>
      <c r="J90" s="3">
        <v>42.736614227294922</v>
      </c>
      <c r="K90" s="3">
        <f t="shared" si="6"/>
        <v>9.5123978613484432</v>
      </c>
      <c r="L90" s="3">
        <f t="shared" si="7"/>
        <v>11.249101346255655</v>
      </c>
      <c r="M90" s="3">
        <f t="shared" si="8"/>
        <v>2.4074311015447911</v>
      </c>
      <c r="N90" s="3">
        <f t="shared" si="9"/>
        <v>5.459409594516802</v>
      </c>
      <c r="O90" s="3">
        <f t="shared" si="10"/>
        <v>0.845614024494029</v>
      </c>
      <c r="P90" s="4">
        <f t="shared" si="11"/>
        <v>100.78232949362678</v>
      </c>
    </row>
    <row r="91" spans="1:16" x14ac:dyDescent="0.15">
      <c r="A91" t="s">
        <v>1</v>
      </c>
      <c r="B91" s="1">
        <v>2002</v>
      </c>
      <c r="C91" s="3">
        <v>365.61203002929688</v>
      </c>
      <c r="D91" s="3">
        <v>160.92637634277344</v>
      </c>
      <c r="E91" s="3">
        <v>67.065872192382812</v>
      </c>
      <c r="F91" s="3">
        <v>22.830934524536133</v>
      </c>
      <c r="G91" s="3">
        <v>0.15854816138744354</v>
      </c>
      <c r="H91" s="3">
        <v>301.24148559570312</v>
      </c>
      <c r="I91" s="3">
        <v>41.485893249511719</v>
      </c>
      <c r="J91" s="3">
        <v>36.385169982910156</v>
      </c>
      <c r="K91" s="3">
        <f t="shared" si="6"/>
        <v>8.8129241385829395</v>
      </c>
      <c r="L91" s="3">
        <f t="shared" si="7"/>
        <v>10.048380430846471</v>
      </c>
      <c r="M91" s="3">
        <f t="shared" si="8"/>
        <v>1.1953445083571221</v>
      </c>
      <c r="N91" s="3">
        <f t="shared" si="9"/>
        <v>1.1276283445933104</v>
      </c>
      <c r="O91" s="3">
        <f t="shared" si="10"/>
        <v>0.87704921198336261</v>
      </c>
      <c r="P91" s="4">
        <f t="shared" si="11"/>
        <v>56.048810717020572</v>
      </c>
    </row>
    <row r="92" spans="1:16" x14ac:dyDescent="0.15">
      <c r="A92" t="s">
        <v>2</v>
      </c>
      <c r="B92" s="1">
        <v>2002</v>
      </c>
      <c r="C92" s="3">
        <v>11727.6484375</v>
      </c>
      <c r="D92" s="3">
        <v>4443.62890625</v>
      </c>
      <c r="E92" s="3">
        <v>1177.537109375</v>
      </c>
      <c r="F92" s="3">
        <v>1173.8905029296875</v>
      </c>
      <c r="G92" s="3">
        <v>0.15854816138744354</v>
      </c>
      <c r="H92" s="3">
        <v>3322.37646484375</v>
      </c>
      <c r="I92" s="3">
        <v>786.87176513671875</v>
      </c>
      <c r="J92" s="3">
        <v>674.99591064453125</v>
      </c>
      <c r="K92" s="3">
        <f t="shared" si="6"/>
        <v>14.904141890848408</v>
      </c>
      <c r="L92" s="3">
        <f t="shared" si="7"/>
        <v>17.374399240880816</v>
      </c>
      <c r="M92" s="3">
        <f t="shared" si="8"/>
        <v>1.6557380563823942</v>
      </c>
      <c r="N92" s="3">
        <f t="shared" si="9"/>
        <v>2.6082158808009912</v>
      </c>
      <c r="O92" s="3">
        <f t="shared" si="10"/>
        <v>0.85782199915033286</v>
      </c>
      <c r="P92" s="4">
        <f t="shared" si="11"/>
        <v>56.405784946648673</v>
      </c>
    </row>
    <row r="93" spans="1:16" x14ac:dyDescent="0.15">
      <c r="A93" t="s">
        <v>3</v>
      </c>
      <c r="B93" s="1">
        <v>2002</v>
      </c>
      <c r="C93" s="3">
        <v>10642.3857421875</v>
      </c>
      <c r="D93" s="3">
        <v>3644.229248046875</v>
      </c>
      <c r="E93" s="3">
        <v>632.2900390625</v>
      </c>
      <c r="F93" s="3">
        <v>776.09320068359375</v>
      </c>
      <c r="G93" s="3">
        <v>53.430728912353516</v>
      </c>
      <c r="H93" s="3">
        <v>853.78179931640625</v>
      </c>
      <c r="I93" s="3">
        <v>545.4375</v>
      </c>
      <c r="J93" s="3">
        <v>477.2578125</v>
      </c>
      <c r="K93" s="3">
        <f t="shared" si="6"/>
        <v>19.511650266414577</v>
      </c>
      <c r="L93" s="3">
        <f t="shared" si="7"/>
        <v>22.299028875902373</v>
      </c>
      <c r="M93" s="3">
        <f t="shared" si="8"/>
        <v>2.0082949165659358</v>
      </c>
      <c r="N93" s="3">
        <f t="shared" si="9"/>
        <v>6.3223130292938183</v>
      </c>
      <c r="O93" s="3">
        <f t="shared" si="10"/>
        <v>0.875</v>
      </c>
      <c r="P93" s="4">
        <f t="shared" si="11"/>
        <v>197.05903333907452</v>
      </c>
    </row>
    <row r="94" spans="1:16" x14ac:dyDescent="0.15">
      <c r="A94" t="s">
        <v>4</v>
      </c>
      <c r="B94" s="1">
        <v>2002</v>
      </c>
      <c r="C94" s="3">
        <v>672.561279296875</v>
      </c>
      <c r="D94" s="3">
        <v>131.11932373046875</v>
      </c>
      <c r="E94" s="3">
        <v>8.8786964416503906</v>
      </c>
      <c r="F94" s="3">
        <v>14.110785484313965</v>
      </c>
      <c r="G94" s="3">
        <v>37.893009185791016</v>
      </c>
      <c r="H94" s="3">
        <v>126.83852386474609</v>
      </c>
      <c r="I94" s="3">
        <v>63.419010162353516</v>
      </c>
      <c r="J94" s="3">
        <v>56.6180419921875</v>
      </c>
      <c r="K94" s="3">
        <f t="shared" si="6"/>
        <v>10.605042203829878</v>
      </c>
      <c r="L94" s="3">
        <f t="shared" si="7"/>
        <v>11.878921552774274</v>
      </c>
      <c r="M94" s="3">
        <f t="shared" si="8"/>
        <v>2.5864252590204173</v>
      </c>
      <c r="N94" s="3">
        <f t="shared" si="9"/>
        <v>3.7606383366463274</v>
      </c>
      <c r="O94" s="3">
        <f t="shared" si="10"/>
        <v>0.89276136362337655</v>
      </c>
      <c r="P94" s="4">
        <f t="shared" si="11"/>
        <v>100.39610895565576</v>
      </c>
    </row>
    <row r="95" spans="1:16" x14ac:dyDescent="0.15">
      <c r="A95" t="s">
        <v>5</v>
      </c>
      <c r="B95" s="1">
        <v>2002</v>
      </c>
      <c r="C95" s="3">
        <v>1571.3707275390625</v>
      </c>
      <c r="D95" s="3">
        <v>769.59271240234375</v>
      </c>
      <c r="E95" s="3">
        <v>136.82705688476562</v>
      </c>
      <c r="F95" s="3">
        <v>114.63031768798828</v>
      </c>
      <c r="G95" s="3">
        <v>44.710578918457031</v>
      </c>
      <c r="H95" s="3">
        <v>95.287437438964844</v>
      </c>
      <c r="I95" s="3">
        <v>196.88796997070312</v>
      </c>
      <c r="J95" s="3">
        <v>148.09103393554688</v>
      </c>
      <c r="K95" s="3">
        <f t="shared" si="6"/>
        <v>7.9810398155503455</v>
      </c>
      <c r="L95" s="3">
        <f t="shared" si="7"/>
        <v>10.610843113047373</v>
      </c>
      <c r="M95" s="3">
        <f t="shared" si="8"/>
        <v>1.2556914400109156</v>
      </c>
      <c r="N95" s="3">
        <f t="shared" si="9"/>
        <v>6.171232802626065</v>
      </c>
      <c r="O95" s="3">
        <f t="shared" si="10"/>
        <v>0.75215887470210996</v>
      </c>
      <c r="P95" s="4">
        <f t="shared" si="11"/>
        <v>75.935470238641599</v>
      </c>
    </row>
    <row r="96" spans="1:16" x14ac:dyDescent="0.15">
      <c r="A96" t="s">
        <v>6</v>
      </c>
      <c r="B96" s="1">
        <v>2002</v>
      </c>
      <c r="C96" s="3">
        <v>14277.1025390625</v>
      </c>
      <c r="D96" s="3">
        <v>7053.0146484375</v>
      </c>
      <c r="E96" s="3">
        <v>1215.90576171875</v>
      </c>
      <c r="F96" s="3">
        <v>613.58135986328125</v>
      </c>
      <c r="G96" s="3">
        <v>0.15854816138744354</v>
      </c>
      <c r="H96" s="3">
        <v>454.0819091796875</v>
      </c>
      <c r="I96" s="3">
        <v>586.2432861328125</v>
      </c>
      <c r="J96" s="3">
        <v>486.94918823242188</v>
      </c>
      <c r="K96" s="3">
        <f t="shared" si="6"/>
        <v>24.353545493445608</v>
      </c>
      <c r="L96" s="3">
        <f t="shared" si="7"/>
        <v>29.319491405021111</v>
      </c>
      <c r="M96" s="3">
        <f t="shared" si="8"/>
        <v>1.5282519827733587</v>
      </c>
      <c r="N96" s="3">
        <f t="shared" si="9"/>
        <v>13.370304210903939</v>
      </c>
      <c r="O96" s="3">
        <f t="shared" si="10"/>
        <v>0.83062646473038548</v>
      </c>
      <c r="P96" s="4">
        <f t="shared" si="11"/>
        <v>89.096527663171898</v>
      </c>
    </row>
    <row r="97" spans="1:16" x14ac:dyDescent="0.15">
      <c r="A97" t="s">
        <v>7</v>
      </c>
      <c r="B97" s="1">
        <v>2002</v>
      </c>
      <c r="C97" s="3">
        <v>1927.15283203125</v>
      </c>
      <c r="D97" s="3">
        <v>977.29083251953125</v>
      </c>
      <c r="E97" s="3">
        <v>131.91206359863281</v>
      </c>
      <c r="F97" s="3">
        <v>57.552978515625</v>
      </c>
      <c r="G97" s="3">
        <v>0.15854816138744354</v>
      </c>
      <c r="H97" s="3">
        <v>47.722995758056641</v>
      </c>
      <c r="I97" s="3">
        <v>365.72195434570312</v>
      </c>
      <c r="J97" s="3">
        <v>300.77273559570312</v>
      </c>
      <c r="K97" s="3">
        <f t="shared" si="6"/>
        <v>5.2694480304827023</v>
      </c>
      <c r="L97" s="3">
        <f t="shared" si="7"/>
        <v>6.407338844108919</v>
      </c>
      <c r="M97" s="3">
        <f t="shared" si="8"/>
        <v>1.0852933783098575</v>
      </c>
      <c r="N97" s="3">
        <f t="shared" si="9"/>
        <v>18.278195675596386</v>
      </c>
      <c r="O97" s="3">
        <f t="shared" si="10"/>
        <v>0.82240820388757419</v>
      </c>
      <c r="P97" s="4">
        <f t="shared" si="11"/>
        <v>107.29299411756111</v>
      </c>
    </row>
    <row r="98" spans="1:16" x14ac:dyDescent="0.15">
      <c r="A98" t="s">
        <v>8</v>
      </c>
      <c r="B98" s="1">
        <v>2002</v>
      </c>
      <c r="C98" s="3">
        <v>207.53953552246094</v>
      </c>
      <c r="D98" s="3">
        <v>168.69523620605469</v>
      </c>
      <c r="E98" s="3">
        <v>14.269333839416504</v>
      </c>
      <c r="F98" s="3">
        <v>9.5128889083862305</v>
      </c>
      <c r="G98" s="3">
        <v>0.15854816138744354</v>
      </c>
      <c r="H98" s="3">
        <v>80.066818237304688</v>
      </c>
      <c r="I98" s="3">
        <v>1.8702657222747803</v>
      </c>
      <c r="J98" s="3">
        <v>1.5302174091339111</v>
      </c>
      <c r="K98" s="3">
        <f t="shared" si="6"/>
        <v>110.96794057158533</v>
      </c>
      <c r="L98" s="3">
        <f t="shared" si="7"/>
        <v>135.62748292082651</v>
      </c>
      <c r="M98" s="3">
        <f t="shared" si="8"/>
        <v>1.1136183097883929</v>
      </c>
      <c r="N98" s="3">
        <f t="shared" si="9"/>
        <v>2.3127208659481333</v>
      </c>
      <c r="O98" s="3">
        <f t="shared" si="10"/>
        <v>0.81818181818181823</v>
      </c>
      <c r="P98" s="4">
        <f t="shared" si="11"/>
        <v>70.378806389075947</v>
      </c>
    </row>
    <row r="99" spans="1:16" x14ac:dyDescent="0.15">
      <c r="A99" t="s">
        <v>45</v>
      </c>
      <c r="B99" s="1">
        <v>2002</v>
      </c>
      <c r="C99" s="3">
        <v>247.65220642089844</v>
      </c>
      <c r="D99" s="3">
        <v>65.32183837890625</v>
      </c>
      <c r="E99" s="3">
        <v>4.7564444541931152</v>
      </c>
      <c r="F99" s="3">
        <v>23.940771102905273</v>
      </c>
      <c r="G99" s="3">
        <v>39.002845764160156</v>
      </c>
      <c r="H99" s="3">
        <v>169.963623046875</v>
      </c>
      <c r="I99" s="3">
        <v>22.273164749145508</v>
      </c>
      <c r="J99" s="3">
        <v>19.212728500366211</v>
      </c>
      <c r="K99" s="3">
        <f t="shared" si="6"/>
        <v>11.118860261220822</v>
      </c>
      <c r="L99" s="3">
        <f t="shared" si="7"/>
        <v>12.890007081304354</v>
      </c>
      <c r="M99" s="3">
        <f t="shared" si="8"/>
        <v>2.2198183603087505</v>
      </c>
      <c r="N99" s="3">
        <f t="shared" si="9"/>
        <v>1.0633083218555435</v>
      </c>
      <c r="O99" s="3">
        <f t="shared" si="10"/>
        <v>0.86259535709236346</v>
      </c>
      <c r="P99" s="4">
        <f t="shared" si="11"/>
        <v>83.981428616224207</v>
      </c>
    </row>
    <row r="100" spans="1:16" x14ac:dyDescent="0.15">
      <c r="A100" t="s">
        <v>9</v>
      </c>
      <c r="B100" s="1">
        <v>2002</v>
      </c>
      <c r="C100" s="3">
        <v>1340.20751953125</v>
      </c>
      <c r="D100" s="3">
        <v>465.9730224609375</v>
      </c>
      <c r="E100" s="3">
        <v>27.111734390258789</v>
      </c>
      <c r="F100" s="3">
        <v>24.099319458007812</v>
      </c>
      <c r="G100" s="3">
        <v>187.87956237792969</v>
      </c>
      <c r="H100" s="3">
        <v>65.956031799316406</v>
      </c>
      <c r="I100" s="3">
        <v>66.819496154785156</v>
      </c>
      <c r="J100" s="3">
        <v>60.018527984619141</v>
      </c>
      <c r="K100" s="3">
        <f t="shared" si="6"/>
        <v>20.0571329724891</v>
      </c>
      <c r="L100" s="3">
        <f t="shared" si="7"/>
        <v>22.32989652586453</v>
      </c>
      <c r="M100" s="3">
        <f t="shared" si="8"/>
        <v>2.1618942884945707</v>
      </c>
      <c r="N100" s="3">
        <f t="shared" si="9"/>
        <v>4.8220193066138597</v>
      </c>
      <c r="O100" s="3">
        <f t="shared" si="10"/>
        <v>0.89821880496656548</v>
      </c>
      <c r="P100" s="4">
        <f t="shared" si="11"/>
        <v>81.796611189802761</v>
      </c>
    </row>
    <row r="101" spans="1:16" x14ac:dyDescent="0.15">
      <c r="A101" t="s">
        <v>10</v>
      </c>
      <c r="B101" s="1">
        <v>2002</v>
      </c>
      <c r="C101" s="3">
        <v>80537.703125</v>
      </c>
      <c r="D101" s="3">
        <v>19884.158203125</v>
      </c>
      <c r="E101" s="3">
        <v>11721.1474609375</v>
      </c>
      <c r="F101" s="3">
        <v>3991.44970703125</v>
      </c>
      <c r="G101" s="3">
        <v>0.15854816138744354</v>
      </c>
      <c r="H101" s="3">
        <v>1453.410888671875</v>
      </c>
      <c r="I101" s="3">
        <v>7027.6083984375</v>
      </c>
      <c r="J101" s="3">
        <v>4449.02197265625</v>
      </c>
      <c r="K101" s="3">
        <f t="shared" si="6"/>
        <v>11.460186532719515</v>
      </c>
      <c r="L101" s="3">
        <f t="shared" si="7"/>
        <v>18.102338810638795</v>
      </c>
      <c r="M101" s="3">
        <f t="shared" si="8"/>
        <v>1.8694077039453063</v>
      </c>
      <c r="N101" s="3">
        <f t="shared" si="9"/>
        <v>14.791078047126883</v>
      </c>
      <c r="O101" s="3">
        <f t="shared" si="10"/>
        <v>0.63307767314488295</v>
      </c>
      <c r="P101" s="4">
        <f t="shared" si="11"/>
        <v>101.10497470567599</v>
      </c>
    </row>
    <row r="102" spans="1:16" x14ac:dyDescent="0.15">
      <c r="A102" t="s">
        <v>11</v>
      </c>
      <c r="B102" s="1">
        <v>2002</v>
      </c>
      <c r="C102" s="3">
        <v>1947.2884521484375</v>
      </c>
      <c r="D102" s="3">
        <v>687.147705078125</v>
      </c>
      <c r="E102" s="3">
        <v>83.079231262207031</v>
      </c>
      <c r="F102" s="3">
        <v>204.6856689453125</v>
      </c>
      <c r="G102" s="3">
        <v>7.9274077415466309</v>
      </c>
      <c r="H102" s="3">
        <v>303.14407348632812</v>
      </c>
      <c r="I102" s="3">
        <v>203.68893432617188</v>
      </c>
      <c r="J102" s="3">
        <v>172.74453735351562</v>
      </c>
      <c r="K102" s="3">
        <f t="shared" si="6"/>
        <v>9.5601091860503278</v>
      </c>
      <c r="L102" s="3">
        <f t="shared" si="7"/>
        <v>11.27264851312421</v>
      </c>
      <c r="M102" s="3">
        <f t="shared" si="8"/>
        <v>1.6982259425097721</v>
      </c>
      <c r="N102" s="3">
        <f t="shared" si="9"/>
        <v>3.7755917712329401</v>
      </c>
      <c r="O102" s="3">
        <f t="shared" si="10"/>
        <v>0.84808012730282023</v>
      </c>
      <c r="P102" s="4">
        <f t="shared" si="11"/>
        <v>100.02252863167752</v>
      </c>
    </row>
    <row r="103" spans="1:16" x14ac:dyDescent="0.15">
      <c r="A103" t="s">
        <v>46</v>
      </c>
      <c r="B103" s="1">
        <v>2002</v>
      </c>
      <c r="C103" s="3">
        <v>58.504268646240234</v>
      </c>
      <c r="D103" s="3">
        <v>24.257867813110352</v>
      </c>
      <c r="E103" s="3">
        <v>1.2683851718902588</v>
      </c>
      <c r="F103" s="3">
        <v>12.525303840637207</v>
      </c>
      <c r="G103" s="3">
        <v>0.95128893852233887</v>
      </c>
      <c r="H103" s="3">
        <v>8.7201480865478516</v>
      </c>
      <c r="I103" s="3">
        <v>7.9911351203918457</v>
      </c>
      <c r="J103" s="3">
        <v>6.6309418678283691</v>
      </c>
      <c r="K103" s="3">
        <f t="shared" si="6"/>
        <v>7.3211462157545739</v>
      </c>
      <c r="L103" s="3">
        <f t="shared" si="7"/>
        <v>8.8229198524704238</v>
      </c>
      <c r="M103" s="3">
        <f t="shared" si="8"/>
        <v>1.4572030439438683</v>
      </c>
      <c r="N103" s="3">
        <f t="shared" si="9"/>
        <v>2.6357143600584059</v>
      </c>
      <c r="O103" s="3">
        <f t="shared" si="10"/>
        <v>0.8297872289641901</v>
      </c>
      <c r="P103" s="4">
        <f t="shared" si="11"/>
        <v>3.005073480145021</v>
      </c>
    </row>
    <row r="104" spans="1:16" x14ac:dyDescent="0.15">
      <c r="A104" t="s">
        <v>12</v>
      </c>
      <c r="B104" s="1">
        <v>2002</v>
      </c>
      <c r="C104" s="3">
        <v>98.616950988769531</v>
      </c>
      <c r="D104" s="3">
        <v>24.257867813110352</v>
      </c>
      <c r="E104" s="3">
        <v>0.15854814648628235</v>
      </c>
      <c r="F104" s="3">
        <v>0.3170962929725647</v>
      </c>
      <c r="G104" s="3">
        <v>0.15854816138744354</v>
      </c>
      <c r="H104" s="3">
        <v>62.943614959716797</v>
      </c>
      <c r="I104" s="3">
        <v>0.34004831314086914</v>
      </c>
      <c r="J104" s="3">
        <v>0.34004831314086914</v>
      </c>
      <c r="K104" s="3">
        <f t="shared" si="6"/>
        <v>290.00864635348523</v>
      </c>
      <c r="L104" s="3">
        <f t="shared" si="7"/>
        <v>290.00864635348523</v>
      </c>
      <c r="M104" s="3">
        <f t="shared" si="8"/>
        <v>3.9295081598014772</v>
      </c>
      <c r="N104" s="3">
        <f t="shared" si="9"/>
        <v>1.5550000409951192</v>
      </c>
      <c r="O104" s="3">
        <f t="shared" si="10"/>
        <v>1</v>
      </c>
      <c r="P104" s="4">
        <f t="shared" si="11"/>
        <v>365.32244651092458</v>
      </c>
    </row>
    <row r="105" spans="1:16" x14ac:dyDescent="0.15">
      <c r="A105" t="s">
        <v>13</v>
      </c>
      <c r="B105" s="1">
        <v>2002</v>
      </c>
      <c r="C105" s="3">
        <v>26850.2890625</v>
      </c>
      <c r="D105" s="3">
        <v>14123.4697265625</v>
      </c>
      <c r="E105" s="3">
        <v>1455.7891845703125</v>
      </c>
      <c r="F105" s="3">
        <v>1657.3038330078125</v>
      </c>
      <c r="G105" s="3">
        <v>16.330459594726562</v>
      </c>
      <c r="H105" s="3">
        <v>2635.863037109375</v>
      </c>
      <c r="I105" s="3">
        <v>849.440673828125</v>
      </c>
      <c r="J105" s="3">
        <v>713.59136962890625</v>
      </c>
      <c r="K105" s="3">
        <f t="shared" si="6"/>
        <v>31.609375309867563</v>
      </c>
      <c r="L105" s="3">
        <f t="shared" si="7"/>
        <v>37.626981218204946</v>
      </c>
      <c r="M105" s="3">
        <f t="shared" si="8"/>
        <v>1.5663185937997885</v>
      </c>
      <c r="N105" s="3">
        <f t="shared" si="9"/>
        <v>6.2304920987838077</v>
      </c>
      <c r="O105" s="3">
        <f t="shared" si="10"/>
        <v>0.84007205166313192</v>
      </c>
      <c r="P105" s="4">
        <f t="shared" si="11"/>
        <v>102.45046942917971</v>
      </c>
    </row>
    <row r="106" spans="1:16" x14ac:dyDescent="0.15">
      <c r="A106" t="s">
        <v>14</v>
      </c>
      <c r="B106" s="1">
        <v>2002</v>
      </c>
      <c r="C106" s="3">
        <v>8785.3115234375</v>
      </c>
      <c r="D106" s="3">
        <v>4540.9775390625</v>
      </c>
      <c r="E106" s="3">
        <v>1154.2305908203125</v>
      </c>
      <c r="F106" s="3">
        <v>731.0655517578125</v>
      </c>
      <c r="G106" s="3">
        <v>0.3170962929725647</v>
      </c>
      <c r="H106" s="3">
        <v>2035.441162109375</v>
      </c>
      <c r="I106" s="3">
        <v>1040.3778076171875</v>
      </c>
      <c r="J106" s="3">
        <v>913.539794921875</v>
      </c>
      <c r="K106" s="3">
        <f t="shared" si="6"/>
        <v>8.4443472929884926</v>
      </c>
      <c r="L106" s="3">
        <f t="shared" si="7"/>
        <v>9.6167803222943462</v>
      </c>
      <c r="M106" s="3">
        <f t="shared" si="8"/>
        <v>1.148537993851996</v>
      </c>
      <c r="N106" s="3">
        <f t="shared" si="9"/>
        <v>3.1752334540336902</v>
      </c>
      <c r="O106" s="3">
        <f t="shared" si="10"/>
        <v>0.87808466139256292</v>
      </c>
      <c r="P106" s="4">
        <f t="shared" si="11"/>
        <v>32.732518847972507</v>
      </c>
    </row>
    <row r="107" spans="1:16" x14ac:dyDescent="0.15">
      <c r="A107" t="s">
        <v>15</v>
      </c>
      <c r="B107" s="1">
        <v>2002</v>
      </c>
      <c r="C107" s="3">
        <v>322.01129150390625</v>
      </c>
      <c r="D107" s="3">
        <v>223.71144104003906</v>
      </c>
      <c r="E107" s="3">
        <v>27.270282745361328</v>
      </c>
      <c r="F107" s="3">
        <v>13.793689727783203</v>
      </c>
      <c r="G107" s="3">
        <v>0.15854816138744354</v>
      </c>
      <c r="H107" s="3">
        <v>179.63505554199219</v>
      </c>
      <c r="I107" s="3">
        <v>7.141014575958252</v>
      </c>
      <c r="J107" s="3">
        <v>6.2908935546875</v>
      </c>
      <c r="K107" s="3">
        <f t="shared" si="6"/>
        <v>45.093213027183268</v>
      </c>
      <c r="L107" s="3">
        <f t="shared" si="7"/>
        <v>51.186892403221108</v>
      </c>
      <c r="M107" s="3">
        <f t="shared" si="8"/>
        <v>1.2178316570537027</v>
      </c>
      <c r="N107" s="3">
        <f t="shared" si="9"/>
        <v>1.6633906378695735</v>
      </c>
      <c r="O107" s="3">
        <f t="shared" si="10"/>
        <v>0.88095234756516738</v>
      </c>
      <c r="P107" s="4">
        <f t="shared" si="11"/>
        <v>96.554641618765274</v>
      </c>
    </row>
    <row r="108" spans="1:16" x14ac:dyDescent="0.15">
      <c r="A108" t="s">
        <v>16</v>
      </c>
      <c r="B108" s="1">
        <v>2002</v>
      </c>
      <c r="C108" s="3">
        <v>538.27099609375</v>
      </c>
      <c r="D108" s="3">
        <v>298.86328125</v>
      </c>
      <c r="E108" s="3">
        <v>69.91973876953125</v>
      </c>
      <c r="F108" s="3">
        <v>59.931201934814453</v>
      </c>
      <c r="G108" s="3">
        <v>2.3782222270965576</v>
      </c>
      <c r="H108" s="3">
        <v>234.49272155761719</v>
      </c>
      <c r="I108" s="3">
        <v>34.004829406738281</v>
      </c>
      <c r="J108" s="3">
        <v>33.664783477783203</v>
      </c>
      <c r="K108" s="3">
        <f t="shared" si="6"/>
        <v>15.829251476470811</v>
      </c>
      <c r="L108" s="3">
        <f t="shared" si="7"/>
        <v>15.98914178221219</v>
      </c>
      <c r="M108" s="3">
        <f t="shared" si="8"/>
        <v>1.2332861701674749</v>
      </c>
      <c r="N108" s="3">
        <f t="shared" si="9"/>
        <v>1.813568412010083</v>
      </c>
      <c r="O108" s="3">
        <f t="shared" si="10"/>
        <v>0.99000006955224729</v>
      </c>
      <c r="P108" s="4">
        <f t="shared" si="11"/>
        <v>81.34584032235675</v>
      </c>
    </row>
    <row r="109" spans="1:16" x14ac:dyDescent="0.15">
      <c r="A109" t="s">
        <v>17</v>
      </c>
      <c r="B109" s="1">
        <v>2002</v>
      </c>
      <c r="C109" s="3">
        <v>12587.7724609375</v>
      </c>
      <c r="D109" s="3">
        <v>4244.49267578125</v>
      </c>
      <c r="E109" s="3">
        <v>1235.4072265625</v>
      </c>
      <c r="F109" s="3">
        <v>434.73904418945312</v>
      </c>
      <c r="G109" s="3">
        <v>0.15854816138744354</v>
      </c>
      <c r="H109" s="3">
        <v>933.21441650390625</v>
      </c>
      <c r="I109" s="3">
        <v>2166.107666015625</v>
      </c>
      <c r="J109" s="3">
        <v>1304.085205078125</v>
      </c>
      <c r="K109" s="3">
        <f t="shared" si="6"/>
        <v>5.811240437596374</v>
      </c>
      <c r="L109" s="3">
        <f t="shared" si="7"/>
        <v>9.6525690284043932</v>
      </c>
      <c r="M109" s="3">
        <f t="shared" si="8"/>
        <v>1.406440444762324</v>
      </c>
      <c r="N109" s="3">
        <f t="shared" si="9"/>
        <v>9.2008347119727318</v>
      </c>
      <c r="O109" s="3">
        <f t="shared" si="10"/>
        <v>0.60204080597567033</v>
      </c>
      <c r="P109" s="4">
        <f t="shared" si="11"/>
        <v>70.095610440069706</v>
      </c>
    </row>
    <row r="110" spans="1:16" x14ac:dyDescent="0.15">
      <c r="A110" t="s">
        <v>18</v>
      </c>
      <c r="B110" s="1">
        <v>2002</v>
      </c>
      <c r="C110" s="3">
        <v>6831.99853515625</v>
      </c>
      <c r="D110" s="3">
        <v>2988.156982421875</v>
      </c>
      <c r="E110" s="3">
        <v>1456.740478515625</v>
      </c>
      <c r="F110" s="3">
        <v>522.4161376953125</v>
      </c>
      <c r="G110" s="3">
        <v>26.794637680053711</v>
      </c>
      <c r="H110" s="3">
        <v>79.274078369140625</v>
      </c>
      <c r="I110" s="3">
        <v>1430.0731201171875</v>
      </c>
      <c r="J110" s="3">
        <v>1132.8709716796875</v>
      </c>
      <c r="K110" s="3">
        <f t="shared" si="6"/>
        <v>4.7773770718775559</v>
      </c>
      <c r="L110" s="3">
        <f t="shared" si="7"/>
        <v>6.0306943208427066</v>
      </c>
      <c r="M110" s="3">
        <f t="shared" si="8"/>
        <v>0.97490767788413923</v>
      </c>
      <c r="N110" s="3">
        <f t="shared" si="9"/>
        <v>10.870585813566178</v>
      </c>
      <c r="O110" s="3">
        <f t="shared" si="10"/>
        <v>0.79217695636909413</v>
      </c>
      <c r="P110" s="4">
        <f t="shared" si="11"/>
        <v>81.79009516737004</v>
      </c>
    </row>
    <row r="111" spans="1:16" x14ac:dyDescent="0.15">
      <c r="A111" t="s">
        <v>19</v>
      </c>
      <c r="B111" s="1">
        <v>2002</v>
      </c>
      <c r="C111" s="3">
        <v>4120.66650390625</v>
      </c>
      <c r="D111" s="3">
        <v>1660.63330078125</v>
      </c>
      <c r="E111" s="3">
        <v>250.18898010253906</v>
      </c>
      <c r="F111" s="3">
        <v>294.265380859375</v>
      </c>
      <c r="G111" s="3">
        <v>0.15854816138744354</v>
      </c>
      <c r="H111" s="3">
        <v>404.7734375</v>
      </c>
      <c r="I111" s="3">
        <v>411.45846557617188</v>
      </c>
      <c r="J111" s="3">
        <v>361.30133056640625</v>
      </c>
      <c r="K111" s="3">
        <f t="shared" si="6"/>
        <v>10.014781195803117</v>
      </c>
      <c r="L111" s="3">
        <f t="shared" si="7"/>
        <v>11.405068720467616</v>
      </c>
      <c r="M111" s="3">
        <f t="shared" si="8"/>
        <v>1.5355097722489979</v>
      </c>
      <c r="N111" s="3">
        <f t="shared" si="9"/>
        <v>5.8934239475341164</v>
      </c>
      <c r="O111" s="3">
        <f t="shared" si="10"/>
        <v>0.87809915409194517</v>
      </c>
      <c r="P111" s="4">
        <f t="shared" si="11"/>
        <v>93.897247735411966</v>
      </c>
    </row>
    <row r="112" spans="1:16" x14ac:dyDescent="0.15">
      <c r="A112" t="s">
        <v>20</v>
      </c>
      <c r="B112" s="1">
        <v>2002</v>
      </c>
      <c r="C112" s="3">
        <v>651.15728759765625</v>
      </c>
      <c r="D112" s="3">
        <v>393.35797119140625</v>
      </c>
      <c r="E112" s="3">
        <v>9.0372447967529297</v>
      </c>
      <c r="F112" s="3">
        <v>11.415467262268066</v>
      </c>
      <c r="G112" s="3">
        <v>0.15854814648628235</v>
      </c>
      <c r="H112" s="3">
        <v>79.274078369140625</v>
      </c>
      <c r="I112" s="3">
        <v>19.212728500366211</v>
      </c>
      <c r="J112" s="3">
        <v>15.982270240783691</v>
      </c>
      <c r="K112" s="3">
        <f t="shared" si="6"/>
        <v>33.891973624945805</v>
      </c>
      <c r="L112" s="3">
        <f t="shared" si="7"/>
        <v>40.742477619733123</v>
      </c>
      <c r="M112" s="3">
        <f t="shared" si="8"/>
        <v>1.4880526704658115</v>
      </c>
      <c r="N112" s="3">
        <f t="shared" si="9"/>
        <v>7.1675393562973682</v>
      </c>
      <c r="O112" s="3">
        <f t="shared" si="10"/>
        <v>0.83185843387518099</v>
      </c>
      <c r="P112" s="4">
        <f t="shared" si="11"/>
        <v>135.9220051543939</v>
      </c>
    </row>
    <row r="113" spans="1:16" x14ac:dyDescent="0.15">
      <c r="A113" t="s">
        <v>47</v>
      </c>
      <c r="B113" s="1">
        <v>2002</v>
      </c>
      <c r="C113" s="3">
        <v>624.36260986328125</v>
      </c>
      <c r="D113" s="3">
        <v>252.72575378417969</v>
      </c>
      <c r="E113" s="3">
        <v>3.6466073989868164</v>
      </c>
      <c r="F113" s="3">
        <v>6.817570686340332</v>
      </c>
      <c r="G113" s="3">
        <v>0.15854814648628235</v>
      </c>
      <c r="H113" s="3">
        <v>38.685749053955078</v>
      </c>
      <c r="I113" s="3">
        <v>54.917800903320312</v>
      </c>
      <c r="J113" s="3">
        <v>35.705070495605469</v>
      </c>
      <c r="K113" s="3">
        <f t="shared" si="6"/>
        <v>11.369038810611451</v>
      </c>
      <c r="L113" s="3">
        <f t="shared" si="7"/>
        <v>17.486665092570732</v>
      </c>
      <c r="M113" s="3">
        <f t="shared" si="8"/>
        <v>1.7993405996307723</v>
      </c>
      <c r="N113" s="3">
        <f t="shared" si="9"/>
        <v>13.673610799527175</v>
      </c>
      <c r="O113" s="3">
        <f t="shared" si="10"/>
        <v>0.65015477510583919</v>
      </c>
      <c r="P113" s="4">
        <f t="shared" si="11"/>
        <v>130.32890745820043</v>
      </c>
    </row>
    <row r="114" spans="1:16" x14ac:dyDescent="0.15">
      <c r="A114" t="s">
        <v>21</v>
      </c>
      <c r="B114" s="1">
        <v>2002</v>
      </c>
      <c r="C114" s="3">
        <v>1063.541015625</v>
      </c>
      <c r="D114" s="3">
        <v>347.06192016601562</v>
      </c>
      <c r="E114" s="3">
        <v>26.636089324951172</v>
      </c>
      <c r="F114" s="3">
        <v>36.148979187011719</v>
      </c>
      <c r="G114" s="3">
        <v>59.931201934814453</v>
      </c>
      <c r="H114" s="3">
        <v>95.128890991210938</v>
      </c>
      <c r="I114" s="3">
        <v>82.631736755371094</v>
      </c>
      <c r="J114" s="3">
        <v>79.741325378417969</v>
      </c>
      <c r="K114" s="3">
        <f t="shared" si="6"/>
        <v>12.870853952562838</v>
      </c>
      <c r="L114" s="3">
        <f t="shared" si="7"/>
        <v>13.337388243522323</v>
      </c>
      <c r="M114" s="3">
        <f t="shared" si="8"/>
        <v>1.9839552475785667</v>
      </c>
      <c r="N114" s="3">
        <f t="shared" si="9"/>
        <v>5.5621890942301428</v>
      </c>
      <c r="O114" s="3">
        <f t="shared" si="10"/>
        <v>0.96502056606276954</v>
      </c>
      <c r="P114" s="4">
        <f t="shared" si="11"/>
        <v>159.57328089761492</v>
      </c>
    </row>
    <row r="115" spans="1:16" x14ac:dyDescent="0.15">
      <c r="A115" t="s">
        <v>22</v>
      </c>
      <c r="B115" s="1">
        <v>2002</v>
      </c>
      <c r="C115" s="3">
        <v>528.282470703125</v>
      </c>
      <c r="D115" s="3">
        <v>332.634033203125</v>
      </c>
      <c r="E115" s="3">
        <v>47.088802337646484</v>
      </c>
      <c r="F115" s="3">
        <v>31.868179321289062</v>
      </c>
      <c r="G115" s="3">
        <v>0.15854816138744354</v>
      </c>
      <c r="H115" s="3">
        <v>190.25778198242188</v>
      </c>
      <c r="I115" s="3">
        <v>42.506038665771484</v>
      </c>
      <c r="J115" s="3">
        <v>39.275581359863281</v>
      </c>
      <c r="K115" s="3">
        <f t="shared" si="6"/>
        <v>12.428409875054554</v>
      </c>
      <c r="L115" s="3">
        <f t="shared" si="7"/>
        <v>13.450659478792346</v>
      </c>
      <c r="M115" s="3">
        <f t="shared" si="8"/>
        <v>1.144696360633749</v>
      </c>
      <c r="N115" s="3">
        <f t="shared" si="9"/>
        <v>2.3766049733936696</v>
      </c>
      <c r="O115" s="3">
        <f t="shared" si="10"/>
        <v>0.92400003841078771</v>
      </c>
      <c r="P115" s="4">
        <f t="shared" si="11"/>
        <v>77.456440383576449</v>
      </c>
    </row>
    <row r="116" spans="1:16" x14ac:dyDescent="0.15">
      <c r="A116" t="s">
        <v>23</v>
      </c>
      <c r="B116" s="1">
        <v>2002</v>
      </c>
      <c r="C116" s="3">
        <v>325.02371215820312</v>
      </c>
      <c r="D116" s="3">
        <v>205.31985473632812</v>
      </c>
      <c r="E116" s="3">
        <v>9.8299856185913086</v>
      </c>
      <c r="F116" s="3">
        <v>11.098370552062988</v>
      </c>
      <c r="G116" s="3">
        <v>0.79274076223373413</v>
      </c>
      <c r="H116" s="3">
        <v>47.088802337646484</v>
      </c>
      <c r="I116" s="3">
        <v>19.892826080322266</v>
      </c>
      <c r="J116" s="3">
        <v>16.492341995239258</v>
      </c>
      <c r="K116" s="3">
        <f t="shared" si="6"/>
        <v>16.33873994805155</v>
      </c>
      <c r="L116" s="3">
        <f t="shared" si="7"/>
        <v>19.707553496769936</v>
      </c>
      <c r="M116" s="3">
        <f t="shared" si="8"/>
        <v>1.2921609369060567</v>
      </c>
      <c r="N116" s="3">
        <f t="shared" si="9"/>
        <v>5.5107525941163296</v>
      </c>
      <c r="O116" s="3">
        <f t="shared" si="10"/>
        <v>0.82905977907046979</v>
      </c>
      <c r="P116" s="4">
        <f t="shared" si="11"/>
        <v>110.53913372353823</v>
      </c>
    </row>
    <row r="117" spans="1:16" x14ac:dyDescent="0.15">
      <c r="A117" t="s">
        <v>24</v>
      </c>
      <c r="B117" s="1">
        <v>2002</v>
      </c>
      <c r="C117" s="3">
        <v>2082.6884765625</v>
      </c>
      <c r="D117" s="3">
        <v>1073.053955078125</v>
      </c>
      <c r="E117" s="3">
        <v>174.40296936035156</v>
      </c>
      <c r="F117" s="3">
        <v>203.10018920898438</v>
      </c>
      <c r="G117" s="3">
        <v>2.8538668155670166</v>
      </c>
      <c r="H117" s="3">
        <v>47.722995758056641</v>
      </c>
      <c r="I117" s="3">
        <v>206.91938781738281</v>
      </c>
      <c r="J117" s="3">
        <v>159.31263732910156</v>
      </c>
      <c r="K117" s="3">
        <f t="shared" si="6"/>
        <v>10.065216693955144</v>
      </c>
      <c r="L117" s="3">
        <f t="shared" si="7"/>
        <v>13.072964652892958</v>
      </c>
      <c r="M117" s="3">
        <f t="shared" si="8"/>
        <v>1.2906381227300125</v>
      </c>
      <c r="N117" s="3">
        <f t="shared" si="9"/>
        <v>8.2099995325840034</v>
      </c>
      <c r="O117" s="3">
        <f t="shared" si="10"/>
        <v>0.76992610025360841</v>
      </c>
      <c r="P117" s="4">
        <f t="shared" si="11"/>
        <v>105.31377223886263</v>
      </c>
    </row>
    <row r="118" spans="1:16" x14ac:dyDescent="0.15">
      <c r="A118" t="s">
        <v>25</v>
      </c>
      <c r="B118" s="1">
        <v>2002</v>
      </c>
      <c r="C118" s="3">
        <v>767.05596923828125</v>
      </c>
      <c r="D118" s="3">
        <v>442.34933471679688</v>
      </c>
      <c r="E118" s="3">
        <v>70.078285217285156</v>
      </c>
      <c r="F118" s="3">
        <v>24.57496452331543</v>
      </c>
      <c r="G118" s="3">
        <v>0.15854816138744354</v>
      </c>
      <c r="H118" s="3">
        <v>15.696267127990723</v>
      </c>
      <c r="I118" s="3">
        <v>100.82432556152344</v>
      </c>
      <c r="J118" s="3">
        <v>87.0523681640625</v>
      </c>
      <c r="K118" s="3">
        <f t="shared" si="6"/>
        <v>7.6078462708904553</v>
      </c>
      <c r="L118" s="3">
        <f t="shared" si="7"/>
        <v>8.8114313879739115</v>
      </c>
      <c r="M118" s="3">
        <f t="shared" si="8"/>
        <v>1.0953180699827205</v>
      </c>
      <c r="N118" s="3">
        <f t="shared" si="9"/>
        <v>18.972548769544655</v>
      </c>
      <c r="O118" s="3">
        <f t="shared" si="10"/>
        <v>0.8634064019693618</v>
      </c>
      <c r="P118" s="4">
        <f t="shared" si="11"/>
        <v>83.902320514342335</v>
      </c>
    </row>
    <row r="119" spans="1:16" x14ac:dyDescent="0.15">
      <c r="A119" t="s">
        <v>26</v>
      </c>
      <c r="B119" s="1">
        <v>2002</v>
      </c>
      <c r="C119" s="3">
        <v>15746.84375</v>
      </c>
      <c r="D119" s="3">
        <v>4592.0302734375</v>
      </c>
      <c r="E119" s="3">
        <v>1235.4072265625</v>
      </c>
      <c r="F119" s="3">
        <v>834.121826171875</v>
      </c>
      <c r="G119" s="3">
        <v>483.57186889648438</v>
      </c>
      <c r="H119" s="3">
        <v>973.1685791015625</v>
      </c>
      <c r="I119" s="3">
        <v>2859.63623046875</v>
      </c>
      <c r="J119" s="3">
        <v>2504.11572265625</v>
      </c>
      <c r="K119" s="3">
        <f t="shared" si="6"/>
        <v>5.5065898180408723</v>
      </c>
      <c r="L119" s="3">
        <f t="shared" si="7"/>
        <v>6.2883850005528013</v>
      </c>
      <c r="M119" s="3">
        <f t="shared" si="8"/>
        <v>1.4070750759744211</v>
      </c>
      <c r="N119" s="3">
        <f t="shared" si="9"/>
        <v>6.8737627432036525</v>
      </c>
      <c r="O119" s="3">
        <f t="shared" si="10"/>
        <v>0.87567631713974214</v>
      </c>
      <c r="P119" s="4">
        <f t="shared" si="11"/>
        <v>54.772947664638124</v>
      </c>
    </row>
    <row r="120" spans="1:16" x14ac:dyDescent="0.15">
      <c r="A120" t="s">
        <v>27</v>
      </c>
      <c r="B120" s="1">
        <v>2002</v>
      </c>
      <c r="C120" s="3">
        <v>1136.156005859375</v>
      </c>
      <c r="D120" s="3">
        <v>601.214599609375</v>
      </c>
      <c r="E120" s="3">
        <v>127.94835662841797</v>
      </c>
      <c r="F120" s="3">
        <v>22.672386169433594</v>
      </c>
      <c r="G120" s="3">
        <v>0.15854816138744354</v>
      </c>
      <c r="H120" s="3">
        <v>114.47176361083984</v>
      </c>
      <c r="I120" s="3">
        <v>131.59869384765625</v>
      </c>
      <c r="J120" s="3">
        <v>110.68572235107422</v>
      </c>
      <c r="K120" s="3">
        <f t="shared" si="6"/>
        <v>8.6334899886972529</v>
      </c>
      <c r="L120" s="3">
        <f t="shared" si="7"/>
        <v>10.264702454176543</v>
      </c>
      <c r="M120" s="3">
        <f t="shared" si="8"/>
        <v>1.1695497235323615</v>
      </c>
      <c r="N120" s="3">
        <f t="shared" si="9"/>
        <v>8.2748265175540912</v>
      </c>
      <c r="O120" s="3">
        <f t="shared" si="10"/>
        <v>0.84108526547541806</v>
      </c>
      <c r="P120" s="4">
        <f t="shared" si="11"/>
        <v>126.6902699701854</v>
      </c>
    </row>
    <row r="121" spans="1:16" x14ac:dyDescent="0.15">
      <c r="A121" t="s">
        <v>28</v>
      </c>
      <c r="B121" s="1">
        <v>2002</v>
      </c>
      <c r="C121" s="3">
        <v>2989.266845703125</v>
      </c>
      <c r="D121" s="3">
        <v>1363.51416015625</v>
      </c>
      <c r="E121" s="3">
        <v>16.013362884521484</v>
      </c>
      <c r="F121" s="3">
        <v>11.256918907165527</v>
      </c>
      <c r="G121" s="3">
        <v>1.2683851718902588</v>
      </c>
      <c r="H121" s="3">
        <v>72.773605346679688</v>
      </c>
      <c r="I121" s="3">
        <v>10.711522102355957</v>
      </c>
      <c r="J121" s="3">
        <v>9.3513288497924805</v>
      </c>
      <c r="K121" s="3">
        <f t="shared" si="6"/>
        <v>279.07022149967349</v>
      </c>
      <c r="L121" s="3">
        <f t="shared" si="7"/>
        <v>319.66225268288593</v>
      </c>
      <c r="M121" s="3">
        <f t="shared" si="8"/>
        <v>2.1358155223481456</v>
      </c>
      <c r="N121" s="3">
        <f t="shared" si="9"/>
        <v>35.044608024041572</v>
      </c>
      <c r="O121" s="3">
        <f t="shared" si="10"/>
        <v>0.87301587584230378</v>
      </c>
      <c r="P121" s="4">
        <f t="shared" si="11"/>
        <v>140.86074351561078</v>
      </c>
    </row>
    <row r="122" spans="1:16" x14ac:dyDescent="0.15">
      <c r="A122" t="s">
        <v>29</v>
      </c>
      <c r="B122" s="1">
        <v>2002</v>
      </c>
      <c r="C122" s="3">
        <v>48.198638916015625</v>
      </c>
      <c r="D122" s="3">
        <v>30.916889190673828</v>
      </c>
      <c r="E122" s="3">
        <v>2.2196741104125977</v>
      </c>
      <c r="F122" s="3">
        <v>3.9637038707733154</v>
      </c>
      <c r="G122" s="3">
        <v>0.15854816138744354</v>
      </c>
      <c r="H122" s="3">
        <v>55.491851806640625</v>
      </c>
      <c r="I122" s="3">
        <v>12.071715354919434</v>
      </c>
      <c r="J122" s="3">
        <v>11.901690483093262</v>
      </c>
      <c r="K122" s="3">
        <f t="shared" si="6"/>
        <v>3.9926918005380108</v>
      </c>
      <c r="L122" s="3">
        <f t="shared" si="7"/>
        <v>4.0497304970653838</v>
      </c>
      <c r="M122" s="3">
        <f t="shared" si="8"/>
        <v>0.84396191492629358</v>
      </c>
      <c r="N122" s="3">
        <f t="shared" si="9"/>
        <v>0.80851066798465054</v>
      </c>
      <c r="O122" s="3">
        <f t="shared" si="10"/>
        <v>0.98591543398537107</v>
      </c>
      <c r="P122" s="4">
        <f t="shared" si="11"/>
        <v>71.601216026497525</v>
      </c>
    </row>
    <row r="123" spans="1:16" x14ac:dyDescent="0.15">
      <c r="A123" t="s">
        <v>30</v>
      </c>
      <c r="B123" s="1">
        <v>2002</v>
      </c>
      <c r="C123" s="3">
        <v>794.8018798828125</v>
      </c>
      <c r="D123" s="3">
        <v>186.92826843261719</v>
      </c>
      <c r="E123" s="3">
        <v>66.590225219726562</v>
      </c>
      <c r="F123" s="3">
        <v>54.382015228271484</v>
      </c>
      <c r="G123" s="3">
        <v>0.15854816138744354</v>
      </c>
      <c r="H123" s="3">
        <v>83.713424682617188</v>
      </c>
      <c r="I123" s="3">
        <v>186.6865234375</v>
      </c>
      <c r="J123" s="3">
        <v>152.0015869140625</v>
      </c>
      <c r="K123" s="3">
        <f t="shared" si="6"/>
        <v>4.2574143288329056</v>
      </c>
      <c r="L123" s="3">
        <f t="shared" si="7"/>
        <v>5.2289051451296462</v>
      </c>
      <c r="M123" s="3">
        <f t="shared" si="8"/>
        <v>1.3421023583816196</v>
      </c>
      <c r="N123" s="3">
        <f t="shared" si="9"/>
        <v>5.748853186551897</v>
      </c>
      <c r="O123" s="3">
        <f t="shared" si="10"/>
        <v>0.81420760382283552</v>
      </c>
      <c r="P123" s="4">
        <f t="shared" si="11"/>
        <v>79.008341722866376</v>
      </c>
    </row>
    <row r="124" spans="1:16" x14ac:dyDescent="0.15">
      <c r="A124" t="s">
        <v>31</v>
      </c>
      <c r="B124" s="1">
        <v>2002</v>
      </c>
      <c r="C124" s="3">
        <v>5186.744140625</v>
      </c>
      <c r="D124" s="3">
        <v>2117.88623046875</v>
      </c>
      <c r="E124" s="3">
        <v>103.69049072265625</v>
      </c>
      <c r="F124" s="3">
        <v>149.51091003417969</v>
      </c>
      <c r="G124" s="3">
        <v>0.15854816138744354</v>
      </c>
      <c r="H124" s="3">
        <v>99.092597961425781</v>
      </c>
      <c r="I124" s="3">
        <v>147.24092102050781</v>
      </c>
      <c r="J124" s="3">
        <v>123.77758026123047</v>
      </c>
      <c r="K124" s="3">
        <f t="shared" si="6"/>
        <v>35.226240807761499</v>
      </c>
      <c r="L124" s="3">
        <f t="shared" si="7"/>
        <v>41.903744843601444</v>
      </c>
      <c r="M124" s="3">
        <f t="shared" si="8"/>
        <v>2.0808609813023433</v>
      </c>
      <c r="N124" s="3">
        <f t="shared" si="9"/>
        <v>20.850222179188222</v>
      </c>
      <c r="O124" s="3">
        <f t="shared" si="10"/>
        <v>0.84064660424115822</v>
      </c>
      <c r="P124" s="4">
        <f t="shared" si="11"/>
        <v>96.926178462499777</v>
      </c>
    </row>
    <row r="125" spans="1:16" x14ac:dyDescent="0.15">
      <c r="A125" t="s">
        <v>32</v>
      </c>
      <c r="B125" s="1">
        <v>2002</v>
      </c>
      <c r="C125" s="3">
        <v>559.51641845703125</v>
      </c>
      <c r="D125" s="3">
        <v>264.45831298828125</v>
      </c>
      <c r="E125" s="3">
        <v>24.416416168212891</v>
      </c>
      <c r="F125" s="3">
        <v>22.355289459228516</v>
      </c>
      <c r="G125" s="3">
        <v>0.15854816138744354</v>
      </c>
      <c r="H125" s="3">
        <v>63.102165222167969</v>
      </c>
      <c r="I125" s="3">
        <v>58.488307952880859</v>
      </c>
      <c r="J125" s="3">
        <v>51.517318725585938</v>
      </c>
      <c r="K125" s="3">
        <f t="shared" si="6"/>
        <v>9.5662951800176348</v>
      </c>
      <c r="L125" s="3">
        <f t="shared" si="7"/>
        <v>10.860744159403406</v>
      </c>
      <c r="M125" s="3">
        <f t="shared" si="8"/>
        <v>1.402717407042563</v>
      </c>
      <c r="N125" s="3">
        <f t="shared" si="9"/>
        <v>6.5351850107329508</v>
      </c>
      <c r="O125" s="3">
        <f t="shared" si="10"/>
        <v>0.88081396998335348</v>
      </c>
      <c r="P125" s="4">
        <f t="shared" si="11"/>
        <v>147.05319866702558</v>
      </c>
    </row>
    <row r="126" spans="1:16" x14ac:dyDescent="0.15">
      <c r="A126" t="s">
        <v>33</v>
      </c>
      <c r="B126" s="1">
        <v>2002</v>
      </c>
      <c r="C126" s="3">
        <v>851.720703125</v>
      </c>
      <c r="D126" s="3">
        <v>518.9281005859375</v>
      </c>
      <c r="E126" s="3">
        <v>90.055351257324219</v>
      </c>
      <c r="F126" s="3">
        <v>34.563495635986328</v>
      </c>
      <c r="G126" s="3">
        <v>0.15854816138744354</v>
      </c>
      <c r="H126" s="3">
        <v>23.782222747802734</v>
      </c>
      <c r="I126" s="3">
        <v>75.320701599121094</v>
      </c>
      <c r="J126" s="3">
        <v>54.747776031494141</v>
      </c>
      <c r="K126" s="3">
        <f t="shared" si="6"/>
        <v>11.307923121296822</v>
      </c>
      <c r="L126" s="3">
        <f t="shared" si="7"/>
        <v>15.557174461936867</v>
      </c>
      <c r="M126" s="3">
        <f t="shared" si="8"/>
        <v>1.1524504154008917</v>
      </c>
      <c r="N126" s="3">
        <f t="shared" si="9"/>
        <v>14.558266489287723</v>
      </c>
      <c r="O126" s="3">
        <f t="shared" si="10"/>
        <v>0.72686226852848357</v>
      </c>
      <c r="P126" s="4">
        <f t="shared" si="11"/>
        <v>91.420497251638039</v>
      </c>
    </row>
    <row r="127" spans="1:16" x14ac:dyDescent="0.15">
      <c r="A127" t="s">
        <v>34</v>
      </c>
      <c r="B127" s="1">
        <v>2002</v>
      </c>
      <c r="C127" s="3">
        <v>856.63568115234375</v>
      </c>
      <c r="D127" s="3">
        <v>457.41140747070312</v>
      </c>
      <c r="E127" s="3">
        <v>140.94931030273438</v>
      </c>
      <c r="F127" s="3">
        <v>66.907318115234375</v>
      </c>
      <c r="G127" s="3">
        <v>0.15854816138744354</v>
      </c>
      <c r="H127" s="3">
        <v>48.674282073974609</v>
      </c>
      <c r="I127" s="3">
        <v>79.911354064941406</v>
      </c>
      <c r="J127" s="3">
        <v>65.459297180175781</v>
      </c>
      <c r="K127" s="3">
        <f t="shared" si="6"/>
        <v>10.719824375096726</v>
      </c>
      <c r="L127" s="3">
        <f t="shared" si="7"/>
        <v>13.086539545245442</v>
      </c>
      <c r="M127" s="3">
        <f t="shared" si="8"/>
        <v>1.151807919952039</v>
      </c>
      <c r="N127" s="3">
        <f t="shared" si="9"/>
        <v>7.4013701672253767</v>
      </c>
      <c r="O127" s="3">
        <f t="shared" si="10"/>
        <v>0.81914889249629164</v>
      </c>
      <c r="P127" s="4">
        <f t="shared" si="11"/>
        <v>186.66891970883884</v>
      </c>
    </row>
    <row r="128" spans="1:16" x14ac:dyDescent="0.15">
      <c r="A128" t="s">
        <v>35</v>
      </c>
      <c r="B128" s="1">
        <v>2002</v>
      </c>
      <c r="C128" s="3">
        <v>3084.07861328125</v>
      </c>
      <c r="D128" s="3">
        <v>1733.882568359375</v>
      </c>
      <c r="E128" s="3">
        <v>258.11639404296875</v>
      </c>
      <c r="F128" s="3">
        <v>146.33995056152344</v>
      </c>
      <c r="G128" s="3">
        <v>0.15854816138744354</v>
      </c>
      <c r="H128" s="3">
        <v>1062.9068603515625</v>
      </c>
      <c r="I128" s="3">
        <v>61.038669586181641</v>
      </c>
      <c r="J128" s="3">
        <v>49.477027893066406</v>
      </c>
      <c r="K128" s="3">
        <f t="shared" si="6"/>
        <v>50.526635560540548</v>
      </c>
      <c r="L128" s="3">
        <f t="shared" si="7"/>
        <v>62.333546387361828</v>
      </c>
      <c r="M128" s="3">
        <f t="shared" si="8"/>
        <v>1.4668523707011571</v>
      </c>
      <c r="N128" s="3">
        <f t="shared" si="9"/>
        <v>2.5500785077068087</v>
      </c>
      <c r="O128" s="3">
        <f t="shared" si="10"/>
        <v>0.81058496570291172</v>
      </c>
      <c r="P128" s="4">
        <f t="shared" si="11"/>
        <v>109.13695111156112</v>
      </c>
    </row>
    <row r="129" spans="1:16" x14ac:dyDescent="0.15">
      <c r="A129" t="s">
        <v>36</v>
      </c>
      <c r="B129" s="1">
        <v>2002</v>
      </c>
      <c r="C129" s="3">
        <v>211.82032775878906</v>
      </c>
      <c r="D129" s="3">
        <v>44.869125366210938</v>
      </c>
      <c r="E129" s="3">
        <v>7.4517631530761719</v>
      </c>
      <c r="F129" s="3">
        <v>9.3543405532836914</v>
      </c>
      <c r="G129" s="3">
        <v>0.15854816138744354</v>
      </c>
      <c r="H129" s="3">
        <v>110.98370361328125</v>
      </c>
      <c r="I129" s="3">
        <v>4.9307003021240234</v>
      </c>
      <c r="J129" s="3">
        <v>3.9105556011199951</v>
      </c>
      <c r="K129" s="3">
        <f t="shared" si="6"/>
        <v>42.959481367695808</v>
      </c>
      <c r="L129" s="3">
        <f t="shared" si="7"/>
        <v>54.166299974899495</v>
      </c>
      <c r="M129" s="3">
        <f t="shared" si="8"/>
        <v>3.4632586832707251</v>
      </c>
      <c r="N129" s="3">
        <f t="shared" si="9"/>
        <v>1.7578947559137879</v>
      </c>
      <c r="O129" s="3">
        <f t="shared" si="10"/>
        <v>0.79310348662550523</v>
      </c>
      <c r="P129" s="4">
        <f t="shared" si="11"/>
        <v>51.67961214204184</v>
      </c>
    </row>
    <row r="130" spans="1:16" x14ac:dyDescent="0.15">
      <c r="A130" t="s">
        <v>37</v>
      </c>
      <c r="B130" s="1">
        <v>2002</v>
      </c>
      <c r="C130" s="3">
        <v>1558.6868896484375</v>
      </c>
      <c r="D130" s="3">
        <v>333.4267578125</v>
      </c>
      <c r="E130" s="3">
        <v>86.091644287109375</v>
      </c>
      <c r="F130" s="3">
        <v>35.197689056396484</v>
      </c>
      <c r="G130" s="3">
        <v>0.3170962929725647</v>
      </c>
      <c r="H130" s="3">
        <v>170.43927001953125</v>
      </c>
      <c r="I130" s="3">
        <v>48.966957092285156</v>
      </c>
      <c r="J130" s="3">
        <v>40.805797576904297</v>
      </c>
      <c r="K130" s="3">
        <f t="shared" si="6"/>
        <v>31.831401871896421</v>
      </c>
      <c r="L130" s="3">
        <f t="shared" si="7"/>
        <v>38.197682246275704</v>
      </c>
      <c r="M130" s="3">
        <f t="shared" si="8"/>
        <v>3.0605025611234584</v>
      </c>
      <c r="N130" s="3">
        <f t="shared" si="9"/>
        <v>7.5681291483022868</v>
      </c>
      <c r="O130" s="3">
        <f t="shared" si="10"/>
        <v>0.83333333333333337</v>
      </c>
      <c r="P130" s="4">
        <f t="shared" si="11"/>
        <v>90.461718977427083</v>
      </c>
    </row>
    <row r="131" spans="1:16" x14ac:dyDescent="0.15">
      <c r="A131" t="s">
        <v>39</v>
      </c>
      <c r="B131" s="1">
        <v>2002</v>
      </c>
      <c r="C131" s="3">
        <v>7040.4892578125</v>
      </c>
      <c r="D131" s="3">
        <v>2849.903076171875</v>
      </c>
      <c r="E131" s="3">
        <v>689.20880126953125</v>
      </c>
      <c r="F131" s="3">
        <v>605.8125</v>
      </c>
      <c r="G131" s="3">
        <v>5.0735406875610352</v>
      </c>
      <c r="H131" s="3">
        <v>2845.78076171875</v>
      </c>
      <c r="I131" s="3">
        <v>541.1868896484375</v>
      </c>
      <c r="J131" s="3">
        <v>503.4415283203125</v>
      </c>
      <c r="K131" s="3">
        <f t="shared" ref="K131:K194" si="12">C131/I131</f>
        <v>13.00934925157943</v>
      </c>
      <c r="L131" s="3">
        <f t="shared" ref="L131:L194" si="13">C131/J131</f>
        <v>13.984720889638288</v>
      </c>
      <c r="M131" s="3">
        <f t="shared" ref="M131:M194" si="14">C131/(D131+E131+I131+J131)</f>
        <v>1.5359703656994625</v>
      </c>
      <c r="N131" s="3">
        <f t="shared" ref="N131:N194" si="15">C131/(F131+G131+H131)</f>
        <v>2.0367856262314206</v>
      </c>
      <c r="O131" s="3">
        <f t="shared" ref="O131:O194" si="16">J131/I131</f>
        <v>0.93025447945968365</v>
      </c>
      <c r="P131" s="4">
        <f t="shared" ref="P131:P194" si="17">(C131/VLOOKUP(A131,$A$2:$C$45,3))*100</f>
        <v>251.2701155284168</v>
      </c>
    </row>
    <row r="132" spans="1:16" x14ac:dyDescent="0.15">
      <c r="A132" t="s">
        <v>40</v>
      </c>
      <c r="B132" s="1">
        <v>2002</v>
      </c>
      <c r="C132" s="3">
        <v>1538.868408203125</v>
      </c>
      <c r="D132" s="3">
        <v>988.38916015625</v>
      </c>
      <c r="E132" s="3">
        <v>81.335205078125</v>
      </c>
      <c r="F132" s="3">
        <v>67.065872192382812</v>
      </c>
      <c r="G132" s="3">
        <v>0.15854816138744354</v>
      </c>
      <c r="H132" s="3">
        <v>63.736358642578125</v>
      </c>
      <c r="I132" s="3">
        <v>85.862197875976562</v>
      </c>
      <c r="J132" s="3">
        <v>73.280410766601562</v>
      </c>
      <c r="K132" s="3">
        <f t="shared" si="12"/>
        <v>17.922536882015759</v>
      </c>
      <c r="L132" s="3">
        <f t="shared" si="13"/>
        <v>20.999724102317437</v>
      </c>
      <c r="M132" s="3">
        <f t="shared" si="14"/>
        <v>1.2522660637124523</v>
      </c>
      <c r="N132" s="3">
        <f t="shared" si="15"/>
        <v>11.750605181159115</v>
      </c>
      <c r="O132" s="3">
        <f t="shared" si="16"/>
        <v>0.8534653500537136</v>
      </c>
      <c r="P132" s="4">
        <f t="shared" si="17"/>
        <v>102.15567723907613</v>
      </c>
    </row>
    <row r="133" spans="1:16" x14ac:dyDescent="0.15">
      <c r="A133" t="s">
        <v>41</v>
      </c>
      <c r="B133" s="1">
        <v>2002</v>
      </c>
      <c r="C133" s="3">
        <v>573.15155029296875</v>
      </c>
      <c r="D133" s="3">
        <v>352.611083984375</v>
      </c>
      <c r="E133" s="3">
        <v>54.064918518066406</v>
      </c>
      <c r="F133" s="3">
        <v>17.440296173095703</v>
      </c>
      <c r="G133" s="3">
        <v>0.63419258594512939</v>
      </c>
      <c r="H133" s="3">
        <v>69.602638244628906</v>
      </c>
      <c r="I133" s="3">
        <v>15.302173614501953</v>
      </c>
      <c r="J133" s="3">
        <v>12.921835899353027</v>
      </c>
      <c r="K133" s="3">
        <f t="shared" si="12"/>
        <v>37.455564466331104</v>
      </c>
      <c r="L133" s="3">
        <f t="shared" si="13"/>
        <v>44.355272327956541</v>
      </c>
      <c r="M133" s="3">
        <f t="shared" si="14"/>
        <v>1.3178926982220729</v>
      </c>
      <c r="N133" s="3">
        <f t="shared" si="15"/>
        <v>6.5370703840350446</v>
      </c>
      <c r="O133" s="3">
        <f t="shared" si="16"/>
        <v>0.84444447075851581</v>
      </c>
      <c r="P133" s="4">
        <f t="shared" si="17"/>
        <v>80.02580967787074</v>
      </c>
    </row>
    <row r="134" spans="1:16" x14ac:dyDescent="0.15">
      <c r="A134" t="s">
        <v>42</v>
      </c>
      <c r="B134" s="1">
        <v>2002</v>
      </c>
      <c r="C134" s="3">
        <v>137.30270385742188</v>
      </c>
      <c r="D134" s="3">
        <v>75.944564819335938</v>
      </c>
      <c r="E134" s="3">
        <v>21.086904525756836</v>
      </c>
      <c r="F134" s="3">
        <v>9.0372447967529297</v>
      </c>
      <c r="G134" s="3">
        <v>20.135616302490234</v>
      </c>
      <c r="H134" s="3">
        <v>143.64462280273438</v>
      </c>
      <c r="I134" s="3">
        <v>1.7002415657043457</v>
      </c>
      <c r="J134" s="3">
        <v>0.68009662628173828</v>
      </c>
      <c r="K134" s="3">
        <f t="shared" si="12"/>
        <v>80.754821330663418</v>
      </c>
      <c r="L134" s="3">
        <f t="shared" si="13"/>
        <v>201.88705332665856</v>
      </c>
      <c r="M134" s="3">
        <f t="shared" si="14"/>
        <v>1.3811508638569958</v>
      </c>
      <c r="N134" s="3">
        <f t="shared" si="15"/>
        <v>0.79449544546835482</v>
      </c>
      <c r="O134" s="3">
        <f t="shared" si="16"/>
        <v>0.4</v>
      </c>
      <c r="P134" s="4">
        <f t="shared" si="17"/>
        <v>181.81875125908437</v>
      </c>
    </row>
    <row r="135" spans="1:16" x14ac:dyDescent="0.15">
      <c r="A135" t="s">
        <v>43</v>
      </c>
      <c r="B135" s="1">
        <v>2002</v>
      </c>
      <c r="C135" s="3">
        <v>253.0428466796875</v>
      </c>
      <c r="D135" s="3">
        <v>180.74488830566406</v>
      </c>
      <c r="E135" s="3">
        <v>17.440296173095703</v>
      </c>
      <c r="F135" s="3">
        <v>6.183377742767334</v>
      </c>
      <c r="G135" s="3">
        <v>2.5367703437805176</v>
      </c>
      <c r="H135" s="3">
        <v>79.115524291992188</v>
      </c>
      <c r="I135" s="3">
        <v>8.8412561416625977</v>
      </c>
      <c r="J135" s="3">
        <v>7.4810628890991211</v>
      </c>
      <c r="K135" s="3">
        <f t="shared" si="12"/>
        <v>28.620689484074013</v>
      </c>
      <c r="L135" s="3">
        <f t="shared" si="13"/>
        <v>33.824451208451109</v>
      </c>
      <c r="M135" s="3">
        <f t="shared" si="14"/>
        <v>1.1796456652550409</v>
      </c>
      <c r="N135" s="3">
        <f t="shared" si="15"/>
        <v>2.8808665070515334</v>
      </c>
      <c r="O135" s="3">
        <f t="shared" si="16"/>
        <v>0.84615384615384615</v>
      </c>
      <c r="P135" s="4">
        <f t="shared" si="17"/>
        <v>91.820907488728238</v>
      </c>
    </row>
    <row r="136" spans="1:16" x14ac:dyDescent="0.15">
      <c r="A136" t="s">
        <v>44</v>
      </c>
      <c r="B136" s="1">
        <v>2002</v>
      </c>
      <c r="C136" s="3">
        <v>517.8182373046875</v>
      </c>
      <c r="D136" s="3">
        <v>101.31227111816406</v>
      </c>
      <c r="E136" s="3">
        <v>17.281747817993164</v>
      </c>
      <c r="F136" s="3">
        <v>38.527202606201172</v>
      </c>
      <c r="G136" s="3">
        <v>0.15854816138744354</v>
      </c>
      <c r="H136" s="3">
        <v>48.515735626220703</v>
      </c>
      <c r="I136" s="3">
        <v>55.597896575927734</v>
      </c>
      <c r="J136" s="3">
        <v>47.606761932373047</v>
      </c>
      <c r="K136" s="3">
        <f t="shared" si="12"/>
        <v>9.3136299967306257</v>
      </c>
      <c r="L136" s="3">
        <f t="shared" si="13"/>
        <v>10.876989240315591</v>
      </c>
      <c r="M136" s="3">
        <f t="shared" si="14"/>
        <v>2.3346317627811715</v>
      </c>
      <c r="N136" s="3">
        <f t="shared" si="15"/>
        <v>5.9381813168433428</v>
      </c>
      <c r="O136" s="3">
        <f t="shared" si="16"/>
        <v>0.85626911923472626</v>
      </c>
      <c r="P136" s="4">
        <f t="shared" si="17"/>
        <v>108.55349045562497</v>
      </c>
    </row>
    <row r="137" spans="1:16" x14ac:dyDescent="0.15">
      <c r="A137" t="s">
        <v>1</v>
      </c>
      <c r="B137" s="1">
        <v>2003</v>
      </c>
      <c r="C137" s="3">
        <v>341.71282958984375</v>
      </c>
      <c r="D137" s="3">
        <v>160.62008666992188</v>
      </c>
      <c r="E137" s="3">
        <v>60.815849304199219</v>
      </c>
      <c r="F137" s="3">
        <v>21.37586784362793</v>
      </c>
      <c r="G137" s="3">
        <v>0.15053428709506989</v>
      </c>
      <c r="H137" s="3">
        <v>286.01513671875</v>
      </c>
      <c r="I137" s="3">
        <v>39.637306213378906</v>
      </c>
      <c r="J137" s="3">
        <v>35.706333160400391</v>
      </c>
      <c r="K137" s="3">
        <f t="shared" si="12"/>
        <v>8.6209902295152521</v>
      </c>
      <c r="L137" s="3">
        <f t="shared" si="13"/>
        <v>9.5700902149430345</v>
      </c>
      <c r="M137" s="3">
        <f t="shared" si="14"/>
        <v>1.151402785010627</v>
      </c>
      <c r="N137" s="3">
        <f t="shared" si="15"/>
        <v>1.1111111392243374</v>
      </c>
      <c r="O137" s="3">
        <f t="shared" si="16"/>
        <v>0.90082643275965912</v>
      </c>
      <c r="P137" s="4">
        <f t="shared" si="17"/>
        <v>52.385031487404667</v>
      </c>
    </row>
    <row r="138" spans="1:16" x14ac:dyDescent="0.15">
      <c r="A138" t="s">
        <v>2</v>
      </c>
      <c r="B138" s="1">
        <v>2003</v>
      </c>
      <c r="C138" s="3">
        <v>23362.46875</v>
      </c>
      <c r="D138" s="3">
        <v>9241.4501953125</v>
      </c>
      <c r="E138" s="3">
        <v>2384.91455078125</v>
      </c>
      <c r="F138" s="3">
        <v>2230.014892578125</v>
      </c>
      <c r="G138" s="3">
        <v>0.15053428709506989</v>
      </c>
      <c r="H138" s="3">
        <v>3734.1533203125</v>
      </c>
      <c r="I138" s="3">
        <v>1664.275390625</v>
      </c>
      <c r="J138" s="3">
        <v>1433.658447265625</v>
      </c>
      <c r="K138" s="3">
        <f t="shared" si="12"/>
        <v>14.037621947426913</v>
      </c>
      <c r="L138" s="3">
        <f t="shared" si="13"/>
        <v>16.295700551661071</v>
      </c>
      <c r="M138" s="3">
        <f t="shared" si="14"/>
        <v>1.5866608936748516</v>
      </c>
      <c r="N138" s="3">
        <f t="shared" si="15"/>
        <v>3.917038934422306</v>
      </c>
      <c r="O138" s="3">
        <f t="shared" si="16"/>
        <v>0.86143101997514404</v>
      </c>
      <c r="P138" s="4">
        <f t="shared" si="17"/>
        <v>112.36509988836372</v>
      </c>
    </row>
    <row r="139" spans="1:16" x14ac:dyDescent="0.15">
      <c r="A139" t="s">
        <v>3</v>
      </c>
      <c r="B139" s="1">
        <v>2003</v>
      </c>
      <c r="C139" s="3">
        <v>6267.6455078125</v>
      </c>
      <c r="D139" s="3">
        <v>2094.08251953125</v>
      </c>
      <c r="E139" s="3">
        <v>247.02676391601562</v>
      </c>
      <c r="F139" s="3">
        <v>511.96710205078125</v>
      </c>
      <c r="G139" s="3">
        <v>26.945636749267578</v>
      </c>
      <c r="H139" s="3">
        <v>810.62713623046875</v>
      </c>
      <c r="I139" s="3">
        <v>364.1063232421875</v>
      </c>
      <c r="J139" s="3">
        <v>316.7708740234375</v>
      </c>
      <c r="K139" s="3">
        <f t="shared" si="12"/>
        <v>17.213778250270973</v>
      </c>
      <c r="L139" s="3">
        <f t="shared" si="13"/>
        <v>19.786053648823675</v>
      </c>
      <c r="M139" s="3">
        <f t="shared" si="14"/>
        <v>2.074015071812616</v>
      </c>
      <c r="N139" s="3">
        <f t="shared" si="15"/>
        <v>4.6442833026113943</v>
      </c>
      <c r="O139" s="3">
        <f t="shared" si="16"/>
        <v>0.86999553098322724</v>
      </c>
      <c r="P139" s="4">
        <f t="shared" si="17"/>
        <v>116.05444446403376</v>
      </c>
    </row>
    <row r="140" spans="1:16" x14ac:dyDescent="0.15">
      <c r="A140" t="s">
        <v>4</v>
      </c>
      <c r="B140" s="1">
        <v>2003</v>
      </c>
      <c r="C140" s="3">
        <v>624.41619873046875</v>
      </c>
      <c r="D140" s="3">
        <v>51.181655883789062</v>
      </c>
      <c r="E140" s="3">
        <v>6.6235084533691406</v>
      </c>
      <c r="F140" s="3">
        <v>14.752359390258789</v>
      </c>
      <c r="G140" s="3">
        <v>17.010374069213867</v>
      </c>
      <c r="H140" s="3">
        <v>164.38343811035156</v>
      </c>
      <c r="I140" s="3">
        <v>56.999099731445312</v>
      </c>
      <c r="J140" s="3">
        <v>50.775058746337891</v>
      </c>
      <c r="K140" s="3">
        <f t="shared" si="12"/>
        <v>10.954843175987747</v>
      </c>
      <c r="L140" s="3">
        <f t="shared" si="13"/>
        <v>12.297695249353193</v>
      </c>
      <c r="M140" s="3">
        <f t="shared" si="14"/>
        <v>3.771100087348124</v>
      </c>
      <c r="N140" s="3">
        <f t="shared" si="15"/>
        <v>3.1834228205070461</v>
      </c>
      <c r="O140" s="3">
        <f t="shared" si="16"/>
        <v>0.89080457385410705</v>
      </c>
      <c r="P140" s="4">
        <f t="shared" si="17"/>
        <v>93.20928612922576</v>
      </c>
    </row>
    <row r="141" spans="1:16" x14ac:dyDescent="0.15">
      <c r="A141" t="s">
        <v>5</v>
      </c>
      <c r="B141" s="1">
        <v>2003</v>
      </c>
      <c r="C141" s="3">
        <v>1661.7479248046875</v>
      </c>
      <c r="D141" s="3">
        <v>767.8753662109375</v>
      </c>
      <c r="E141" s="3">
        <v>162.42649841308594</v>
      </c>
      <c r="F141" s="3">
        <v>101.3095703125</v>
      </c>
      <c r="G141" s="3">
        <v>51.181655883789062</v>
      </c>
      <c r="H141" s="3">
        <v>90.471107482910156</v>
      </c>
      <c r="I141" s="3">
        <v>202.28129577636719</v>
      </c>
      <c r="J141" s="3">
        <v>141.18742370605469</v>
      </c>
      <c r="K141" s="3">
        <f t="shared" si="12"/>
        <v>8.21503500077357</v>
      </c>
      <c r="L141" s="3">
        <f t="shared" si="13"/>
        <v>11.769801312221444</v>
      </c>
      <c r="M141" s="3">
        <f t="shared" si="14"/>
        <v>1.3045896533797017</v>
      </c>
      <c r="N141" s="3">
        <f t="shared" si="15"/>
        <v>6.8395289905258059</v>
      </c>
      <c r="O141" s="3">
        <f t="shared" si="16"/>
        <v>0.69797567374763581</v>
      </c>
      <c r="P141" s="4">
        <f t="shared" si="17"/>
        <v>80.302889621567004</v>
      </c>
    </row>
    <row r="142" spans="1:16" x14ac:dyDescent="0.15">
      <c r="A142" t="s">
        <v>6</v>
      </c>
      <c r="B142" s="1">
        <v>2003</v>
      </c>
      <c r="C142" s="3">
        <v>14243.7041015625</v>
      </c>
      <c r="D142" s="3">
        <v>7711.720703125</v>
      </c>
      <c r="E142" s="3">
        <v>1166.791259765625</v>
      </c>
      <c r="F142" s="3">
        <v>588.2879638671875</v>
      </c>
      <c r="G142" s="3">
        <v>0.15053428709506989</v>
      </c>
      <c r="H142" s="3">
        <v>431.13018798828125</v>
      </c>
      <c r="I142" s="3">
        <v>581.29254150390625</v>
      </c>
      <c r="J142" s="3">
        <v>484.49234008789062</v>
      </c>
      <c r="K142" s="3">
        <f t="shared" si="12"/>
        <v>24.503503975315986</v>
      </c>
      <c r="L142" s="3">
        <f t="shared" si="13"/>
        <v>29.399234875371988</v>
      </c>
      <c r="M142" s="3">
        <f t="shared" si="14"/>
        <v>1.432349046324537</v>
      </c>
      <c r="N142" s="3">
        <f t="shared" si="15"/>
        <v>13.970323230945951</v>
      </c>
      <c r="O142" s="3">
        <f t="shared" si="16"/>
        <v>0.83347420703940833</v>
      </c>
      <c r="P142" s="4">
        <f t="shared" si="17"/>
        <v>88.888104084053936</v>
      </c>
    </row>
    <row r="143" spans="1:16" x14ac:dyDescent="0.15">
      <c r="A143" t="s">
        <v>7</v>
      </c>
      <c r="B143" s="1">
        <v>2003</v>
      </c>
      <c r="C143" s="3">
        <v>2003.611328125</v>
      </c>
      <c r="D143" s="3">
        <v>829.142822265625</v>
      </c>
      <c r="E143" s="3">
        <v>168.14678955078125</v>
      </c>
      <c r="F143" s="3">
        <v>61.568523406982422</v>
      </c>
      <c r="G143" s="3">
        <v>0.15053428709506989</v>
      </c>
      <c r="H143" s="3">
        <v>45.310817718505859</v>
      </c>
      <c r="I143" s="3">
        <v>388.01974487304688</v>
      </c>
      <c r="J143" s="3">
        <v>325.2879638671875</v>
      </c>
      <c r="K143" s="3">
        <f t="shared" si="12"/>
        <v>5.1636839480437926</v>
      </c>
      <c r="L143" s="3">
        <f t="shared" si="13"/>
        <v>6.1595003525647156</v>
      </c>
      <c r="M143" s="3">
        <f t="shared" si="14"/>
        <v>1.1712933862617128</v>
      </c>
      <c r="N143" s="3">
        <f t="shared" si="15"/>
        <v>18.720112682570107</v>
      </c>
      <c r="O143" s="3">
        <f t="shared" si="16"/>
        <v>0.83832837932929394</v>
      </c>
      <c r="P143" s="4">
        <f t="shared" si="17"/>
        <v>111.54977169911788</v>
      </c>
    </row>
    <row r="144" spans="1:16" x14ac:dyDescent="0.15">
      <c r="A144" t="s">
        <v>8</v>
      </c>
      <c r="B144" s="1">
        <v>2003</v>
      </c>
      <c r="C144" s="3">
        <v>242.05912780761719</v>
      </c>
      <c r="D144" s="3">
        <v>211.50067138671875</v>
      </c>
      <c r="E144" s="3">
        <v>13.397551536560059</v>
      </c>
      <c r="F144" s="3">
        <v>7.0751113891601562</v>
      </c>
      <c r="G144" s="3">
        <v>0.15053428709506989</v>
      </c>
      <c r="H144" s="3">
        <v>76.019813537597656</v>
      </c>
      <c r="I144" s="3">
        <v>1.6379051208496094</v>
      </c>
      <c r="J144" s="3">
        <v>1.3103241920471191</v>
      </c>
      <c r="K144" s="3">
        <f t="shared" si="12"/>
        <v>147.78580561617451</v>
      </c>
      <c r="L144" s="3">
        <f t="shared" si="13"/>
        <v>184.73224357511731</v>
      </c>
      <c r="M144" s="3">
        <f t="shared" si="14"/>
        <v>1.0623783053541225</v>
      </c>
      <c r="N144" s="3">
        <f t="shared" si="15"/>
        <v>2.9077757524981749</v>
      </c>
      <c r="O144" s="3">
        <f t="shared" si="16"/>
        <v>0.80000005822524789</v>
      </c>
      <c r="P144" s="4">
        <f t="shared" si="17"/>
        <v>82.084757719991998</v>
      </c>
    </row>
    <row r="145" spans="1:16" x14ac:dyDescent="0.15">
      <c r="A145" t="s">
        <v>45</v>
      </c>
      <c r="B145" s="1">
        <v>2003</v>
      </c>
      <c r="C145" s="3">
        <v>285.41299438476562</v>
      </c>
      <c r="D145" s="3">
        <v>100.85797119140625</v>
      </c>
      <c r="E145" s="3">
        <v>5.7203025817871094</v>
      </c>
      <c r="F145" s="3">
        <v>19.870525360107422</v>
      </c>
      <c r="G145" s="3">
        <v>30.558460235595703</v>
      </c>
      <c r="H145" s="3">
        <v>161.37275695800781</v>
      </c>
      <c r="I145" s="3">
        <v>16.379051208496094</v>
      </c>
      <c r="J145" s="3">
        <v>14.249774932861328</v>
      </c>
      <c r="K145" s="3">
        <f t="shared" si="12"/>
        <v>17.425490081911278</v>
      </c>
      <c r="L145" s="3">
        <f t="shared" si="13"/>
        <v>20.029298408536704</v>
      </c>
      <c r="M145" s="3">
        <f t="shared" si="14"/>
        <v>2.0801619928014938</v>
      </c>
      <c r="N145" s="3">
        <f t="shared" si="15"/>
        <v>1.3475479046749936</v>
      </c>
      <c r="O145" s="3">
        <f t="shared" si="16"/>
        <v>0.87000002329009918</v>
      </c>
      <c r="P145" s="4">
        <f t="shared" si="17"/>
        <v>96.786502977202261</v>
      </c>
    </row>
    <row r="146" spans="1:16" x14ac:dyDescent="0.15">
      <c r="A146" t="s">
        <v>9</v>
      </c>
      <c r="B146" s="1">
        <v>2003</v>
      </c>
      <c r="C146" s="3">
        <v>1272.46630859375</v>
      </c>
      <c r="D146" s="3">
        <v>442.42025756835938</v>
      </c>
      <c r="E146" s="3">
        <v>25.741361618041992</v>
      </c>
      <c r="F146" s="3">
        <v>22.881210327148438</v>
      </c>
      <c r="G146" s="3">
        <v>178.38313293457031</v>
      </c>
      <c r="H146" s="3">
        <v>62.622261047363281</v>
      </c>
      <c r="I146" s="3">
        <v>64.369674682617188</v>
      </c>
      <c r="J146" s="3">
        <v>57.81805419921875</v>
      </c>
      <c r="K146" s="3">
        <f t="shared" si="12"/>
        <v>19.768102213780104</v>
      </c>
      <c r="L146" s="3">
        <f t="shared" si="13"/>
        <v>22.008113663066577</v>
      </c>
      <c r="M146" s="3">
        <f t="shared" si="14"/>
        <v>2.1554462840647841</v>
      </c>
      <c r="N146" s="3">
        <f t="shared" si="15"/>
        <v>4.8220193363940158</v>
      </c>
      <c r="O146" s="3">
        <f t="shared" si="16"/>
        <v>0.89821883494515031</v>
      </c>
      <c r="P146" s="4">
        <f t="shared" si="17"/>
        <v>77.662175729748697</v>
      </c>
    </row>
    <row r="147" spans="1:16" x14ac:dyDescent="0.15">
      <c r="A147" t="s">
        <v>10</v>
      </c>
      <c r="B147" s="1">
        <v>2003</v>
      </c>
      <c r="C147" s="3">
        <v>81691.9453125</v>
      </c>
      <c r="D147" s="3">
        <v>22313.09375</v>
      </c>
      <c r="E147" s="3">
        <v>12878.6591796875</v>
      </c>
      <c r="F147" s="3">
        <v>3825.67822265625</v>
      </c>
      <c r="G147" s="3">
        <v>0.15053428709506989</v>
      </c>
      <c r="H147" s="3">
        <v>1379.94775390625</v>
      </c>
      <c r="I147" s="3">
        <v>5599.1787109375</v>
      </c>
      <c r="J147" s="3">
        <v>4525.859375</v>
      </c>
      <c r="K147" s="3">
        <f t="shared" si="12"/>
        <v>14.589987126669492</v>
      </c>
      <c r="L147" s="3">
        <f t="shared" si="13"/>
        <v>18.050040565500336</v>
      </c>
      <c r="M147" s="3">
        <f t="shared" si="14"/>
        <v>1.8026860128805906</v>
      </c>
      <c r="N147" s="3">
        <f t="shared" si="15"/>
        <v>15.692557131917228</v>
      </c>
      <c r="O147" s="3">
        <f t="shared" si="16"/>
        <v>0.80830771951592373</v>
      </c>
      <c r="P147" s="4">
        <f t="shared" si="17"/>
        <v>102.55398085612811</v>
      </c>
    </row>
    <row r="148" spans="1:16" x14ac:dyDescent="0.15">
      <c r="A148" t="s">
        <v>11</v>
      </c>
      <c r="B148" s="1">
        <v>2003</v>
      </c>
      <c r="C148" s="3">
        <v>1896.1298828125</v>
      </c>
      <c r="D148" s="3">
        <v>555.47149658203125</v>
      </c>
      <c r="E148" s="3">
        <v>87.460418701171875</v>
      </c>
      <c r="F148" s="3">
        <v>210.14585876464844</v>
      </c>
      <c r="G148" s="3">
        <v>11.591139793395996</v>
      </c>
      <c r="H148" s="3">
        <v>287.82156372070312</v>
      </c>
      <c r="I148" s="3">
        <v>227.50503540039062</v>
      </c>
      <c r="J148" s="3">
        <v>180.33335876464844</v>
      </c>
      <c r="K148" s="3">
        <f t="shared" si="12"/>
        <v>8.3344523758582465</v>
      </c>
      <c r="L148" s="3">
        <f t="shared" si="13"/>
        <v>10.514581970866097</v>
      </c>
      <c r="M148" s="3">
        <f t="shared" si="14"/>
        <v>1.8045141414474823</v>
      </c>
      <c r="N148" s="3">
        <f t="shared" si="15"/>
        <v>3.7211226013610701</v>
      </c>
      <c r="O148" s="3">
        <f t="shared" si="16"/>
        <v>0.79265656009448837</v>
      </c>
      <c r="P148" s="4">
        <f t="shared" si="17"/>
        <v>97.39476721270853</v>
      </c>
    </row>
    <row r="149" spans="1:16" x14ac:dyDescent="0.15">
      <c r="A149" t="s">
        <v>46</v>
      </c>
      <c r="B149" s="1">
        <v>2003</v>
      </c>
      <c r="C149" s="3">
        <v>71.654319763183594</v>
      </c>
      <c r="D149" s="3">
        <v>18.214649200439453</v>
      </c>
      <c r="E149" s="3">
        <v>1.3548085689544678</v>
      </c>
      <c r="F149" s="3">
        <v>9.9352626800537109</v>
      </c>
      <c r="G149" s="3">
        <v>0.75267142057418823</v>
      </c>
      <c r="H149" s="3">
        <v>8.2793855667114258</v>
      </c>
      <c r="I149" s="3">
        <v>12.939451217651367</v>
      </c>
      <c r="J149" s="3">
        <v>6.8792018890380859</v>
      </c>
      <c r="K149" s="3">
        <f t="shared" si="12"/>
        <v>5.5376629625092813</v>
      </c>
      <c r="L149" s="3">
        <f t="shared" si="13"/>
        <v>10.41608037080054</v>
      </c>
      <c r="M149" s="3">
        <f t="shared" si="14"/>
        <v>1.8191865049992129</v>
      </c>
      <c r="N149" s="3">
        <f t="shared" si="15"/>
        <v>3.7777778315493027</v>
      </c>
      <c r="O149" s="3">
        <f t="shared" si="16"/>
        <v>0.53164556775435845</v>
      </c>
      <c r="P149" s="4">
        <f t="shared" si="17"/>
        <v>3.6805262426267795</v>
      </c>
    </row>
    <row r="150" spans="1:16" x14ac:dyDescent="0.15">
      <c r="A150" t="s">
        <v>13</v>
      </c>
      <c r="B150" s="1">
        <v>2003</v>
      </c>
      <c r="C150" s="3">
        <v>30683.85546875</v>
      </c>
      <c r="D150" s="3">
        <v>16651.19921875</v>
      </c>
      <c r="E150" s="3">
        <v>1255.1549072265625</v>
      </c>
      <c r="F150" s="3">
        <v>1424.656494140625</v>
      </c>
      <c r="G150" s="3">
        <v>0.15053428709506989</v>
      </c>
      <c r="H150" s="3">
        <v>2001.9554443359375</v>
      </c>
      <c r="I150" s="3">
        <v>542.965576171875</v>
      </c>
      <c r="J150" s="3">
        <v>455.01007080078125</v>
      </c>
      <c r="K150" s="3">
        <f t="shared" si="12"/>
        <v>56.511603709913771</v>
      </c>
      <c r="L150" s="3">
        <f t="shared" si="13"/>
        <v>67.435552392826992</v>
      </c>
      <c r="M150" s="3">
        <f t="shared" si="14"/>
        <v>1.6231125798840256</v>
      </c>
      <c r="N150" s="3">
        <f t="shared" si="15"/>
        <v>8.9541821800107755</v>
      </c>
      <c r="O150" s="3">
        <f t="shared" si="16"/>
        <v>0.83800905760690148</v>
      </c>
      <c r="P150" s="4">
        <f t="shared" si="17"/>
        <v>117.07789772218733</v>
      </c>
    </row>
    <row r="151" spans="1:16" x14ac:dyDescent="0.15">
      <c r="A151" t="s">
        <v>14</v>
      </c>
      <c r="B151" s="1">
        <v>2003</v>
      </c>
      <c r="C151" s="3">
        <v>8872.0390625</v>
      </c>
      <c r="D151" s="3">
        <v>4480.50244140625</v>
      </c>
      <c r="E151" s="3">
        <v>1136.38330078125</v>
      </c>
      <c r="F151" s="3">
        <v>453.86087036132812</v>
      </c>
      <c r="G151" s="3">
        <v>0.15053428709506989</v>
      </c>
      <c r="H151" s="3">
        <v>1919.462646484375</v>
      </c>
      <c r="I151" s="3">
        <v>908.05462646484375</v>
      </c>
      <c r="J151" s="3">
        <v>783.24627685546875</v>
      </c>
      <c r="K151" s="3">
        <f t="shared" si="12"/>
        <v>9.7703803316765434</v>
      </c>
      <c r="L151" s="3">
        <f t="shared" si="13"/>
        <v>11.32726618008188</v>
      </c>
      <c r="M151" s="3">
        <f t="shared" si="14"/>
        <v>1.2139863816906558</v>
      </c>
      <c r="N151" s="3">
        <f t="shared" si="15"/>
        <v>3.7379970757487757</v>
      </c>
      <c r="O151" s="3">
        <f t="shared" si="16"/>
        <v>0.86255413939658276</v>
      </c>
      <c r="P151" s="4">
        <f t="shared" si="17"/>
        <v>33.055650338464126</v>
      </c>
    </row>
    <row r="152" spans="1:16" x14ac:dyDescent="0.15">
      <c r="A152" t="s">
        <v>15</v>
      </c>
      <c r="B152" s="1">
        <v>2003</v>
      </c>
      <c r="C152" s="3">
        <v>320.035888671875</v>
      </c>
      <c r="D152" s="3">
        <v>216.61883544921875</v>
      </c>
      <c r="E152" s="3">
        <v>27.698308944702148</v>
      </c>
      <c r="F152" s="3">
        <v>13.247016906738281</v>
      </c>
      <c r="G152" s="3">
        <v>0.15053428709506989</v>
      </c>
      <c r="H152" s="3">
        <v>170.55534362792969</v>
      </c>
      <c r="I152" s="3">
        <v>8.1895256042480469</v>
      </c>
      <c r="J152" s="3">
        <v>7.6981544494628906</v>
      </c>
      <c r="K152" s="3">
        <f t="shared" si="12"/>
        <v>39.07868466836063</v>
      </c>
      <c r="L152" s="3">
        <f t="shared" si="13"/>
        <v>41.573066736041426</v>
      </c>
      <c r="M152" s="3">
        <f t="shared" si="14"/>
        <v>1.2299383355064757</v>
      </c>
      <c r="N152" s="3">
        <f t="shared" si="15"/>
        <v>1.7397708743967659</v>
      </c>
      <c r="O152" s="3">
        <f t="shared" si="16"/>
        <v>0.94000004658019831</v>
      </c>
      <c r="P152" s="4">
        <f t="shared" si="17"/>
        <v>95.962319804183323</v>
      </c>
    </row>
    <row r="153" spans="1:16" x14ac:dyDescent="0.15">
      <c r="A153" t="s">
        <v>16</v>
      </c>
      <c r="B153" s="1">
        <v>2003</v>
      </c>
      <c r="C153" s="3">
        <v>541.92340087890625</v>
      </c>
      <c r="D153" s="3">
        <v>311.00381469726562</v>
      </c>
      <c r="E153" s="3">
        <v>64.880279541015625</v>
      </c>
      <c r="F153" s="3">
        <v>58.106231689453125</v>
      </c>
      <c r="G153" s="3">
        <v>2.1074800491333008</v>
      </c>
      <c r="H153" s="3">
        <v>222.64019775390625</v>
      </c>
      <c r="I153" s="3">
        <v>34.723590850830078</v>
      </c>
      <c r="J153" s="3">
        <v>34.396007537841797</v>
      </c>
      <c r="K153" s="3">
        <f t="shared" si="12"/>
        <v>15.606778780655729</v>
      </c>
      <c r="L153" s="3">
        <f t="shared" si="13"/>
        <v>15.755415807566997</v>
      </c>
      <c r="M153" s="3">
        <f t="shared" si="14"/>
        <v>1.2177952899217872</v>
      </c>
      <c r="N153" s="3">
        <f t="shared" si="15"/>
        <v>1.9159127121532313</v>
      </c>
      <c r="O153" s="3">
        <f t="shared" si="16"/>
        <v>0.99056597244232159</v>
      </c>
      <c r="P153" s="4">
        <f t="shared" si="17"/>
        <v>81.897807525869567</v>
      </c>
    </row>
    <row r="154" spans="1:16" x14ac:dyDescent="0.15">
      <c r="A154" t="s">
        <v>17</v>
      </c>
      <c r="B154" s="1">
        <v>2003</v>
      </c>
      <c r="C154" s="3">
        <v>11618.537109375</v>
      </c>
      <c r="D154" s="3">
        <v>3770.28173828125</v>
      </c>
      <c r="E154" s="3">
        <v>1112.4483642578125</v>
      </c>
      <c r="F154" s="3">
        <v>325.45510864257812</v>
      </c>
      <c r="G154" s="3">
        <v>0.15053428709506989</v>
      </c>
      <c r="H154" s="3">
        <v>886.0447998046875</v>
      </c>
      <c r="I154" s="3">
        <v>1937.314208984375</v>
      </c>
      <c r="J154" s="3">
        <v>1066.4400634765625</v>
      </c>
      <c r="K154" s="3">
        <f t="shared" si="12"/>
        <v>5.9972394026191269</v>
      </c>
      <c r="L154" s="3">
        <f t="shared" si="13"/>
        <v>10.894693013969222</v>
      </c>
      <c r="M154" s="3">
        <f t="shared" si="14"/>
        <v>1.4732213438735178</v>
      </c>
      <c r="N154" s="3">
        <f t="shared" si="15"/>
        <v>9.5890173432819186</v>
      </c>
      <c r="O154" s="3">
        <f t="shared" si="16"/>
        <v>0.5504734640002652</v>
      </c>
      <c r="P154" s="4">
        <f t="shared" si="17"/>
        <v>64.698377225162261</v>
      </c>
    </row>
    <row r="155" spans="1:16" x14ac:dyDescent="0.15">
      <c r="A155" t="s">
        <v>18</v>
      </c>
      <c r="B155" s="1">
        <v>2003</v>
      </c>
      <c r="C155" s="3">
        <v>2602.88818359375</v>
      </c>
      <c r="D155" s="3">
        <v>1126.447998046875</v>
      </c>
      <c r="E155" s="3">
        <v>709.7691650390625</v>
      </c>
      <c r="F155" s="3">
        <v>214.96295166015625</v>
      </c>
      <c r="G155" s="3">
        <v>14.601825714111328</v>
      </c>
      <c r="H155" s="3">
        <v>75.267143249511719</v>
      </c>
      <c r="I155" s="3">
        <v>778.496337890625</v>
      </c>
      <c r="J155" s="3">
        <v>569.00823974609375</v>
      </c>
      <c r="K155" s="3">
        <f t="shared" si="12"/>
        <v>3.3434816028119112</v>
      </c>
      <c r="L155" s="3">
        <f t="shared" si="13"/>
        <v>4.574429686211972</v>
      </c>
      <c r="M155" s="3">
        <f t="shared" si="14"/>
        <v>0.8175614565495708</v>
      </c>
      <c r="N155" s="3">
        <f t="shared" si="15"/>
        <v>8.5387651603790218</v>
      </c>
      <c r="O155" s="3">
        <f t="shared" si="16"/>
        <v>0.73090676481260042</v>
      </c>
      <c r="P155" s="4">
        <f t="shared" si="17"/>
        <v>31.160790089555672</v>
      </c>
    </row>
    <row r="156" spans="1:16" x14ac:dyDescent="0.15">
      <c r="A156" t="s">
        <v>19</v>
      </c>
      <c r="B156" s="1">
        <v>2003</v>
      </c>
      <c r="C156" s="3">
        <v>4031.91015625</v>
      </c>
      <c r="D156" s="3">
        <v>1483.063720703125</v>
      </c>
      <c r="E156" s="3">
        <v>256.2093505859375</v>
      </c>
      <c r="F156" s="3">
        <v>306.93939208984375</v>
      </c>
      <c r="G156" s="3">
        <v>0.15053428709506989</v>
      </c>
      <c r="H156" s="3">
        <v>309.046875</v>
      </c>
      <c r="I156" s="3">
        <v>446.65673828125</v>
      </c>
      <c r="J156" s="3">
        <v>394.89892578125</v>
      </c>
      <c r="K156" s="3">
        <f t="shared" si="12"/>
        <v>9.0268651756266447</v>
      </c>
      <c r="L156" s="3">
        <f t="shared" si="13"/>
        <v>10.209980055715404</v>
      </c>
      <c r="M156" s="3">
        <f t="shared" si="14"/>
        <v>1.5622540546847909</v>
      </c>
      <c r="N156" s="3">
        <f t="shared" si="15"/>
        <v>6.5438554347662912</v>
      </c>
      <c r="O156" s="3">
        <f t="shared" si="16"/>
        <v>0.88412172466228589</v>
      </c>
      <c r="P156" s="4">
        <f t="shared" si="17"/>
        <v>91.874765023921242</v>
      </c>
    </row>
    <row r="157" spans="1:16" x14ac:dyDescent="0.15">
      <c r="A157" t="s">
        <v>20</v>
      </c>
      <c r="B157" s="1">
        <v>2003</v>
      </c>
      <c r="C157" s="3">
        <v>678.90960693359375</v>
      </c>
      <c r="D157" s="3">
        <v>418.33477783203125</v>
      </c>
      <c r="E157" s="3">
        <v>8.8815231323242188</v>
      </c>
      <c r="F157" s="3">
        <v>14.601825714111328</v>
      </c>
      <c r="G157" s="3">
        <v>0.30106857419013977</v>
      </c>
      <c r="H157" s="3">
        <v>75.267143249511719</v>
      </c>
      <c r="I157" s="3">
        <v>22.766881942749023</v>
      </c>
      <c r="J157" s="3">
        <v>18.672119140625</v>
      </c>
      <c r="K157" s="3">
        <f t="shared" si="12"/>
        <v>29.82005215474042</v>
      </c>
      <c r="L157" s="3">
        <f t="shared" si="13"/>
        <v>36.359537009191826</v>
      </c>
      <c r="M157" s="3">
        <f t="shared" si="14"/>
        <v>1.4486331509900452</v>
      </c>
      <c r="N157" s="3">
        <f t="shared" si="15"/>
        <v>7.5292150859856317</v>
      </c>
      <c r="O157" s="3">
        <f t="shared" si="16"/>
        <v>0.82014389091923257</v>
      </c>
      <c r="P157" s="4">
        <f t="shared" si="17"/>
        <v>141.71500012453765</v>
      </c>
    </row>
    <row r="158" spans="1:16" x14ac:dyDescent="0.15">
      <c r="A158" t="s">
        <v>48</v>
      </c>
      <c r="B158" s="1">
        <v>2003</v>
      </c>
      <c r="C158" s="3">
        <v>953.3336181640625</v>
      </c>
      <c r="D158" s="3">
        <v>483.36557006835938</v>
      </c>
      <c r="E158" s="3">
        <v>101.61064147949219</v>
      </c>
      <c r="F158" s="3">
        <v>77.224090576171875</v>
      </c>
      <c r="G158" s="3">
        <v>4.666562557220459</v>
      </c>
      <c r="H158" s="3">
        <v>645.49102783203125</v>
      </c>
      <c r="I158" s="3">
        <v>70.921295166015625</v>
      </c>
      <c r="J158" s="3">
        <v>65.680000305175781</v>
      </c>
      <c r="K158" s="3">
        <f t="shared" si="12"/>
        <v>13.442134917762825</v>
      </c>
      <c r="L158" s="3">
        <f t="shared" si="13"/>
        <v>14.514823595226703</v>
      </c>
      <c r="M158" s="3">
        <f t="shared" si="14"/>
        <v>1.3211797885752325</v>
      </c>
      <c r="N158" s="3">
        <f t="shared" si="15"/>
        <v>1.3106373766503747</v>
      </c>
      <c r="O158" s="3">
        <f t="shared" si="16"/>
        <v>0.92609702278320216</v>
      </c>
      <c r="P158" s="4">
        <f t="shared" si="17"/>
        <v>198.99802924730267</v>
      </c>
    </row>
    <row r="159" spans="1:16" x14ac:dyDescent="0.15">
      <c r="A159" t="s">
        <v>47</v>
      </c>
      <c r="B159" s="1">
        <v>2003</v>
      </c>
      <c r="C159" s="3">
        <v>777.8106689453125</v>
      </c>
      <c r="D159" s="3">
        <v>297.60629272460938</v>
      </c>
      <c r="E159" s="3">
        <v>5.268700122833252</v>
      </c>
      <c r="F159" s="3">
        <v>10.989002227783203</v>
      </c>
      <c r="G159" s="3">
        <v>0.15053428709506989</v>
      </c>
      <c r="H159" s="3">
        <v>36.730365753173828</v>
      </c>
      <c r="I159" s="3">
        <v>96.636405944824219</v>
      </c>
      <c r="J159" s="3">
        <v>61.421443939208984</v>
      </c>
      <c r="K159" s="3">
        <f t="shared" si="12"/>
        <v>8.0488368885470898</v>
      </c>
      <c r="L159" s="3">
        <f t="shared" si="13"/>
        <v>12.663503477956978</v>
      </c>
      <c r="M159" s="3">
        <f t="shared" si="14"/>
        <v>1.6874707047040238</v>
      </c>
      <c r="N159" s="3">
        <f t="shared" si="15"/>
        <v>16.248428179148711</v>
      </c>
      <c r="O159" s="3">
        <f t="shared" si="16"/>
        <v>0.63559321498647559</v>
      </c>
      <c r="P159" s="4">
        <f t="shared" si="17"/>
        <v>162.35952168111442</v>
      </c>
    </row>
    <row r="160" spans="1:16" x14ac:dyDescent="0.15">
      <c r="A160" t="s">
        <v>21</v>
      </c>
      <c r="B160" s="1">
        <v>2003</v>
      </c>
      <c r="C160" s="3">
        <v>1294.4443359375</v>
      </c>
      <c r="D160" s="3">
        <v>472.97872924804688</v>
      </c>
      <c r="E160" s="3">
        <v>28.601512908935547</v>
      </c>
      <c r="F160" s="3">
        <v>47.568832397460938</v>
      </c>
      <c r="G160" s="3">
        <v>82.191719055175781</v>
      </c>
      <c r="H160" s="3">
        <v>90.320571899414062</v>
      </c>
      <c r="I160" s="3">
        <v>105.15351104736328</v>
      </c>
      <c r="J160" s="3">
        <v>102.36907196044922</v>
      </c>
      <c r="K160" s="3">
        <f t="shared" si="12"/>
        <v>12.310043887687744</v>
      </c>
      <c r="L160" s="3">
        <f t="shared" si="13"/>
        <v>12.644877121066553</v>
      </c>
      <c r="M160" s="3">
        <f t="shared" si="14"/>
        <v>1.8254677460023829</v>
      </c>
      <c r="N160" s="3">
        <f t="shared" si="15"/>
        <v>5.8816690692134186</v>
      </c>
      <c r="O160" s="3">
        <f t="shared" si="16"/>
        <v>0.9735202461698127</v>
      </c>
      <c r="P160" s="4">
        <f t="shared" si="17"/>
        <v>194.21792539283979</v>
      </c>
    </row>
    <row r="161" spans="1:16" x14ac:dyDescent="0.15">
      <c r="A161" t="s">
        <v>22</v>
      </c>
      <c r="B161" s="1">
        <v>2003</v>
      </c>
      <c r="C161" s="3">
        <v>489.68801879882812</v>
      </c>
      <c r="D161" s="3">
        <v>312.50918579101562</v>
      </c>
      <c r="E161" s="3">
        <v>47.719367980957031</v>
      </c>
      <c r="F161" s="3">
        <v>30.708993911743164</v>
      </c>
      <c r="G161" s="3">
        <v>0.15053428709506989</v>
      </c>
      <c r="H161" s="3">
        <v>180.64114379882812</v>
      </c>
      <c r="I161" s="3">
        <v>44.551021575927734</v>
      </c>
      <c r="J161" s="3">
        <v>40.456256866455078</v>
      </c>
      <c r="K161" s="3">
        <f t="shared" si="12"/>
        <v>10.991622671643098</v>
      </c>
      <c r="L161" s="3">
        <f t="shared" si="13"/>
        <v>12.104135595521701</v>
      </c>
      <c r="M161" s="3">
        <f t="shared" si="14"/>
        <v>1.0998396431019315</v>
      </c>
      <c r="N161" s="3">
        <f t="shared" si="15"/>
        <v>2.3153024251583996</v>
      </c>
      <c r="O161" s="3">
        <f t="shared" si="16"/>
        <v>0.90808819720342437</v>
      </c>
      <c r="P161" s="4">
        <f t="shared" si="17"/>
        <v>71.797746353688979</v>
      </c>
    </row>
    <row r="162" spans="1:16" x14ac:dyDescent="0.15">
      <c r="A162" t="s">
        <v>23</v>
      </c>
      <c r="B162" s="1">
        <v>2003</v>
      </c>
      <c r="C162" s="3">
        <v>256.9620361328125</v>
      </c>
      <c r="D162" s="3">
        <v>148.125732421875</v>
      </c>
      <c r="E162" s="3">
        <v>9.4836597442626953</v>
      </c>
      <c r="F162" s="3">
        <v>10.687933921813965</v>
      </c>
      <c r="G162" s="3">
        <v>0.45160284638404846</v>
      </c>
      <c r="H162" s="3">
        <v>44.708683013916016</v>
      </c>
      <c r="I162" s="3">
        <v>21.62034797668457</v>
      </c>
      <c r="J162" s="3">
        <v>18.016956329345703</v>
      </c>
      <c r="K162" s="3">
        <f t="shared" si="12"/>
        <v>11.885194281327983</v>
      </c>
      <c r="L162" s="3">
        <f t="shared" si="13"/>
        <v>14.262233389236629</v>
      </c>
      <c r="M162" s="3">
        <f t="shared" si="14"/>
        <v>1.3027444349065209</v>
      </c>
      <c r="N162" s="3">
        <f t="shared" si="15"/>
        <v>4.6010783716172678</v>
      </c>
      <c r="O162" s="3">
        <f t="shared" si="16"/>
        <v>0.83333331862998816</v>
      </c>
      <c r="P162" s="4">
        <f t="shared" si="17"/>
        <v>87.391657320472632</v>
      </c>
    </row>
    <row r="163" spans="1:16" x14ac:dyDescent="0.15">
      <c r="A163" t="s">
        <v>24</v>
      </c>
      <c r="B163" s="1">
        <v>2003</v>
      </c>
      <c r="C163" s="3">
        <v>1849.1630859375</v>
      </c>
      <c r="D163" s="3">
        <v>800.240234375</v>
      </c>
      <c r="E163" s="3">
        <v>196.44723510742188</v>
      </c>
      <c r="F163" s="3">
        <v>217.67257690429688</v>
      </c>
      <c r="G163" s="3">
        <v>3.3117542266845703</v>
      </c>
      <c r="H163" s="3">
        <v>52.988067626953125</v>
      </c>
      <c r="I163" s="3">
        <v>188.35910034179688</v>
      </c>
      <c r="J163" s="3">
        <v>136.76507568359375</v>
      </c>
      <c r="K163" s="3">
        <f t="shared" si="12"/>
        <v>9.8172219052968739</v>
      </c>
      <c r="L163" s="3">
        <f t="shared" si="13"/>
        <v>13.520725789788193</v>
      </c>
      <c r="M163" s="3">
        <f t="shared" si="14"/>
        <v>1.3989611093395156</v>
      </c>
      <c r="N163" s="3">
        <f t="shared" si="15"/>
        <v>6.7494502888639838</v>
      </c>
      <c r="O163" s="3">
        <f t="shared" si="16"/>
        <v>0.72608690228090655</v>
      </c>
      <c r="P163" s="4">
        <f t="shared" si="17"/>
        <v>93.505266033045217</v>
      </c>
    </row>
    <row r="164" spans="1:16" x14ac:dyDescent="0.15">
      <c r="A164" t="s">
        <v>25</v>
      </c>
      <c r="B164" s="1">
        <v>2003</v>
      </c>
      <c r="C164" s="3">
        <v>678.6085205078125</v>
      </c>
      <c r="D164" s="3">
        <v>351.79861450195312</v>
      </c>
      <c r="E164" s="3">
        <v>78.277824401855469</v>
      </c>
      <c r="F164" s="3">
        <v>26.343500137329102</v>
      </c>
      <c r="G164" s="3">
        <v>0.15053428709506989</v>
      </c>
      <c r="H164" s="3">
        <v>14.902894020080566</v>
      </c>
      <c r="I164" s="3">
        <v>84.843490600585938</v>
      </c>
      <c r="J164" s="3">
        <v>72.722991943359375</v>
      </c>
      <c r="K164" s="3">
        <f t="shared" si="12"/>
        <v>7.9983569240741019</v>
      </c>
      <c r="L164" s="3">
        <f t="shared" si="13"/>
        <v>9.3314164114197862</v>
      </c>
      <c r="M164" s="3">
        <f t="shared" si="14"/>
        <v>1.1547974045802338</v>
      </c>
      <c r="N164" s="3">
        <f t="shared" si="15"/>
        <v>16.392726368999362</v>
      </c>
      <c r="O164" s="3">
        <f t="shared" si="16"/>
        <v>0.8571428571428571</v>
      </c>
      <c r="P164" s="4">
        <f t="shared" si="17"/>
        <v>74.227738098369528</v>
      </c>
    </row>
    <row r="165" spans="1:16" x14ac:dyDescent="0.15">
      <c r="A165" t="s">
        <v>26</v>
      </c>
      <c r="B165" s="1">
        <v>2003</v>
      </c>
      <c r="C165" s="3">
        <v>15584.3623046875</v>
      </c>
      <c r="D165" s="3">
        <v>4487.87841796875</v>
      </c>
      <c r="E165" s="3">
        <v>1223.39208984375</v>
      </c>
      <c r="F165" s="3">
        <v>896.130615234375</v>
      </c>
      <c r="G165" s="3">
        <v>427.51736450195312</v>
      </c>
      <c r="H165" s="3">
        <v>923.97943115234375</v>
      </c>
      <c r="I165" s="3">
        <v>2773.13720703125</v>
      </c>
      <c r="J165" s="3">
        <v>2415.2548828125</v>
      </c>
      <c r="K165" s="3">
        <f t="shared" si="12"/>
        <v>5.619758829521154</v>
      </c>
      <c r="L165" s="3">
        <f t="shared" si="13"/>
        <v>6.4524710893203636</v>
      </c>
      <c r="M165" s="3">
        <f t="shared" si="14"/>
        <v>1.4298022681948521</v>
      </c>
      <c r="N165" s="3">
        <f t="shared" si="15"/>
        <v>6.9336947170108241</v>
      </c>
      <c r="O165" s="3">
        <f t="shared" si="16"/>
        <v>0.87094676624317602</v>
      </c>
      <c r="P165" s="4">
        <f t="shared" si="17"/>
        <v>54.207781219738571</v>
      </c>
    </row>
    <row r="166" spans="1:16" x14ac:dyDescent="0.15">
      <c r="A166" t="s">
        <v>27</v>
      </c>
      <c r="B166" s="1">
        <v>2003</v>
      </c>
      <c r="C166" s="3">
        <v>1191.930419921875</v>
      </c>
      <c r="D166" s="3">
        <v>692.30718994140625</v>
      </c>
      <c r="E166" s="3">
        <v>103.56758880615234</v>
      </c>
      <c r="F166" s="3">
        <v>26.945636749267578</v>
      </c>
      <c r="G166" s="3">
        <v>0.15053428709506989</v>
      </c>
      <c r="H166" s="3">
        <v>146.16879272460938</v>
      </c>
      <c r="I166" s="3">
        <v>145.93734741210938</v>
      </c>
      <c r="J166" s="3">
        <v>118.74812316894531</v>
      </c>
      <c r="K166" s="3">
        <f t="shared" si="12"/>
        <v>8.1674118452763711</v>
      </c>
      <c r="L166" s="3">
        <f t="shared" si="13"/>
        <v>10.037467440441917</v>
      </c>
      <c r="M166" s="3">
        <f t="shared" si="14"/>
        <v>1.1238686540217073</v>
      </c>
      <c r="N166" s="3">
        <f t="shared" si="15"/>
        <v>6.8792350977904837</v>
      </c>
      <c r="O166" s="3">
        <f t="shared" si="16"/>
        <v>0.81369248704798647</v>
      </c>
      <c r="P166" s="4">
        <f t="shared" si="17"/>
        <v>132.90955283148784</v>
      </c>
    </row>
    <row r="167" spans="1:16" x14ac:dyDescent="0.15">
      <c r="A167" t="s">
        <v>28</v>
      </c>
      <c r="B167" s="1">
        <v>2003</v>
      </c>
      <c r="C167" s="3">
        <v>3372.87109375</v>
      </c>
      <c r="D167" s="3">
        <v>1823.271240234375</v>
      </c>
      <c r="E167" s="3">
        <v>22.881210327148438</v>
      </c>
      <c r="F167" s="3">
        <v>11.591139793395996</v>
      </c>
      <c r="G167" s="3">
        <v>1.6558771133422852</v>
      </c>
      <c r="H167" s="3">
        <v>69.095237731933594</v>
      </c>
      <c r="I167" s="3">
        <v>14.085984230041504</v>
      </c>
      <c r="J167" s="3">
        <v>12.611869812011719</v>
      </c>
      <c r="K167" s="3">
        <f t="shared" si="12"/>
        <v>239.44873419328411</v>
      </c>
      <c r="L167" s="3">
        <f t="shared" si="13"/>
        <v>267.43624411168844</v>
      </c>
      <c r="M167" s="3">
        <f t="shared" si="14"/>
        <v>1.8009293564249549</v>
      </c>
      <c r="N167" s="3">
        <f t="shared" si="15"/>
        <v>40.961607239813638</v>
      </c>
      <c r="O167" s="3">
        <f t="shared" si="16"/>
        <v>0.89534885216711324</v>
      </c>
      <c r="P167" s="4">
        <f t="shared" si="17"/>
        <v>158.93700849453063</v>
      </c>
    </row>
    <row r="168" spans="1:16" x14ac:dyDescent="0.15">
      <c r="A168" t="s">
        <v>49</v>
      </c>
      <c r="B168" s="1">
        <v>2003</v>
      </c>
      <c r="C168" s="3">
        <v>269.30584716796875</v>
      </c>
      <c r="D168" s="3">
        <v>146.31932067871094</v>
      </c>
      <c r="E168" s="3">
        <v>44.558147430419922</v>
      </c>
      <c r="F168" s="3">
        <v>10.386865615844727</v>
      </c>
      <c r="G168" s="3">
        <v>0.15053428709506989</v>
      </c>
      <c r="H168" s="3">
        <v>25.289758682250977</v>
      </c>
      <c r="I168" s="3">
        <v>20.146234512329102</v>
      </c>
      <c r="J168" s="3">
        <v>16.379051208496094</v>
      </c>
      <c r="K168" s="3">
        <f t="shared" si="12"/>
        <v>13.367552482482958</v>
      </c>
      <c r="L168" s="3">
        <f t="shared" si="13"/>
        <v>16.44209079878053</v>
      </c>
      <c r="M168" s="3">
        <f t="shared" si="14"/>
        <v>1.1842681877517911</v>
      </c>
      <c r="N168" s="3">
        <f t="shared" si="15"/>
        <v>7.5168072993454427</v>
      </c>
      <c r="O168" s="3">
        <f t="shared" si="16"/>
        <v>0.81300806850393981</v>
      </c>
      <c r="P168" s="4">
        <f t="shared" si="17"/>
        <v>12.690276185851406</v>
      </c>
    </row>
    <row r="169" spans="1:16" x14ac:dyDescent="0.15">
      <c r="A169" t="s">
        <v>29</v>
      </c>
      <c r="B169" s="1">
        <v>2003</v>
      </c>
      <c r="C169" s="3">
        <v>76.17034912109375</v>
      </c>
      <c r="D169" s="3">
        <v>31.612199783325195</v>
      </c>
      <c r="E169" s="3">
        <v>1.8064113855361938</v>
      </c>
      <c r="F169" s="3">
        <v>3.7633571624755859</v>
      </c>
      <c r="G169" s="3">
        <v>0.15053428709506989</v>
      </c>
      <c r="H169" s="3">
        <v>66.235084533691406</v>
      </c>
      <c r="I169" s="3">
        <v>13.103240966796875</v>
      </c>
      <c r="J169" s="3">
        <v>12.775660514831543</v>
      </c>
      <c r="K169" s="3">
        <f t="shared" si="12"/>
        <v>5.8130922963339051</v>
      </c>
      <c r="L169" s="3">
        <f t="shared" si="13"/>
        <v>5.9621456779213826</v>
      </c>
      <c r="M169" s="3">
        <f t="shared" si="14"/>
        <v>1.2845454339721714</v>
      </c>
      <c r="N169" s="3">
        <f t="shared" si="15"/>
        <v>1.0858369356563156</v>
      </c>
      <c r="O169" s="3">
        <f t="shared" si="16"/>
        <v>0.97500004366893589</v>
      </c>
      <c r="P169" s="4">
        <f t="shared" si="17"/>
        <v>113.15443225972363</v>
      </c>
    </row>
    <row r="170" spans="1:16" x14ac:dyDescent="0.15">
      <c r="A170" t="s">
        <v>30</v>
      </c>
      <c r="B170" s="1">
        <v>2003</v>
      </c>
      <c r="C170" s="3">
        <v>804.75628662109375</v>
      </c>
      <c r="D170" s="3">
        <v>226.403564453125</v>
      </c>
      <c r="E170" s="3">
        <v>64.579208374023438</v>
      </c>
      <c r="F170" s="3">
        <v>50.428985595703125</v>
      </c>
      <c r="G170" s="3">
        <v>0.15053428709506989</v>
      </c>
      <c r="H170" s="3">
        <v>79.482101440429688</v>
      </c>
      <c r="I170" s="3">
        <v>171.16108703613281</v>
      </c>
      <c r="J170" s="3">
        <v>138.07540893554688</v>
      </c>
      <c r="K170" s="3">
        <f t="shared" si="12"/>
        <v>4.7017479297219369</v>
      </c>
      <c r="L170" s="3">
        <f t="shared" si="13"/>
        <v>5.8283824239604547</v>
      </c>
      <c r="M170" s="3">
        <f t="shared" si="14"/>
        <v>1.3407704958082896</v>
      </c>
      <c r="N170" s="3">
        <f t="shared" si="15"/>
        <v>6.1875000360107864</v>
      </c>
      <c r="O170" s="3">
        <f t="shared" si="16"/>
        <v>0.80669859794941934</v>
      </c>
      <c r="P170" s="4">
        <f t="shared" si="17"/>
        <v>79.997872811220745</v>
      </c>
    </row>
    <row r="171" spans="1:16" x14ac:dyDescent="0.15">
      <c r="A171" t="s">
        <v>31</v>
      </c>
      <c r="B171" s="1">
        <v>2003</v>
      </c>
      <c r="C171" s="3">
        <v>4901.24560546875</v>
      </c>
      <c r="D171" s="3">
        <v>1957.09619140625</v>
      </c>
      <c r="E171" s="3">
        <v>100.70743560791016</v>
      </c>
      <c r="F171" s="3">
        <v>148.125732421875</v>
      </c>
      <c r="G171" s="3">
        <v>0.15053428709506989</v>
      </c>
      <c r="H171" s="3">
        <v>94.08392333984375</v>
      </c>
      <c r="I171" s="3">
        <v>168.049072265625</v>
      </c>
      <c r="J171" s="3">
        <v>144.13565063476562</v>
      </c>
      <c r="K171" s="3">
        <f t="shared" si="12"/>
        <v>29.165561817096187</v>
      </c>
      <c r="L171" s="3">
        <f t="shared" si="13"/>
        <v>34.004395053437015</v>
      </c>
      <c r="M171" s="3">
        <f t="shared" si="14"/>
        <v>2.0680462862382689</v>
      </c>
      <c r="N171" s="3">
        <f t="shared" si="15"/>
        <v>20.222981358784992</v>
      </c>
      <c r="O171" s="3">
        <f t="shared" si="16"/>
        <v>0.85769977002276532</v>
      </c>
      <c r="P171" s="4">
        <f t="shared" si="17"/>
        <v>91.590985281753746</v>
      </c>
    </row>
    <row r="172" spans="1:16" x14ac:dyDescent="0.15">
      <c r="A172" t="s">
        <v>32</v>
      </c>
      <c r="B172" s="1">
        <v>2003</v>
      </c>
      <c r="C172" s="3">
        <v>502.182373046875</v>
      </c>
      <c r="D172" s="3">
        <v>249.435302734375</v>
      </c>
      <c r="E172" s="3">
        <v>19.870525360107422</v>
      </c>
      <c r="F172" s="3">
        <v>23.182279586791992</v>
      </c>
      <c r="G172" s="3">
        <v>0.15053428709506989</v>
      </c>
      <c r="H172" s="3">
        <v>59.912643432617188</v>
      </c>
      <c r="I172" s="3">
        <v>60.602493286132812</v>
      </c>
      <c r="J172" s="3">
        <v>54.050868988037109</v>
      </c>
      <c r="K172" s="3">
        <f t="shared" si="12"/>
        <v>8.2864969049348574</v>
      </c>
      <c r="L172" s="3">
        <f t="shared" si="13"/>
        <v>9.2909213570279743</v>
      </c>
      <c r="M172" s="3">
        <f t="shared" si="14"/>
        <v>1.3079055942500362</v>
      </c>
      <c r="N172" s="3">
        <f t="shared" si="15"/>
        <v>6.0325498747381836</v>
      </c>
      <c r="O172" s="3">
        <f t="shared" si="16"/>
        <v>0.89189183575067765</v>
      </c>
      <c r="P172" s="4">
        <f t="shared" si="17"/>
        <v>131.98455279362221</v>
      </c>
    </row>
    <row r="173" spans="1:16" x14ac:dyDescent="0.15">
      <c r="A173" t="s">
        <v>33</v>
      </c>
      <c r="B173" s="1">
        <v>2003</v>
      </c>
      <c r="C173" s="3">
        <v>754.77886962890625</v>
      </c>
      <c r="D173" s="3">
        <v>396.95889282226562</v>
      </c>
      <c r="E173" s="3">
        <v>99.954765319824219</v>
      </c>
      <c r="F173" s="3">
        <v>33.268077850341797</v>
      </c>
      <c r="G173" s="3">
        <v>0.15053428709506989</v>
      </c>
      <c r="H173" s="3">
        <v>22.580142974853516</v>
      </c>
      <c r="I173" s="3">
        <v>71.248878479003906</v>
      </c>
      <c r="J173" s="3">
        <v>51.921592712402344</v>
      </c>
      <c r="K173" s="3">
        <f t="shared" si="12"/>
        <v>10.593554393299391</v>
      </c>
      <c r="L173" s="3">
        <f t="shared" si="13"/>
        <v>14.53689746787399</v>
      </c>
      <c r="M173" s="3">
        <f t="shared" si="14"/>
        <v>1.2172201059881798</v>
      </c>
      <c r="N173" s="3">
        <f t="shared" si="15"/>
        <v>13.478493729287393</v>
      </c>
      <c r="O173" s="3">
        <f t="shared" si="16"/>
        <v>0.72873557901269903</v>
      </c>
      <c r="P173" s="4">
        <f t="shared" si="17"/>
        <v>81.01512540828422</v>
      </c>
    </row>
    <row r="174" spans="1:16" x14ac:dyDescent="0.15">
      <c r="A174" t="s">
        <v>34</v>
      </c>
      <c r="B174" s="1">
        <v>2003</v>
      </c>
      <c r="C174" s="3">
        <v>842.99200439453125</v>
      </c>
      <c r="D174" s="3">
        <v>402.22760009765625</v>
      </c>
      <c r="E174" s="3">
        <v>141.05062866210938</v>
      </c>
      <c r="F174" s="3">
        <v>56.901958465576172</v>
      </c>
      <c r="G174" s="3">
        <v>0.15053428709506989</v>
      </c>
      <c r="H174" s="3">
        <v>46.214023590087891</v>
      </c>
      <c r="I174" s="3">
        <v>78.455657958984375</v>
      </c>
      <c r="J174" s="3">
        <v>66.826530456542969</v>
      </c>
      <c r="K174" s="3">
        <f t="shared" si="12"/>
        <v>10.744821040634658</v>
      </c>
      <c r="L174" s="3">
        <f t="shared" si="13"/>
        <v>12.614630725782265</v>
      </c>
      <c r="M174" s="3">
        <f t="shared" si="14"/>
        <v>1.2242818253375189</v>
      </c>
      <c r="N174" s="3">
        <f t="shared" si="15"/>
        <v>8.1632656377842494</v>
      </c>
      <c r="O174" s="3">
        <f t="shared" si="16"/>
        <v>0.85177452072964621</v>
      </c>
      <c r="P174" s="4">
        <f t="shared" si="17"/>
        <v>183.69583505071273</v>
      </c>
    </row>
    <row r="175" spans="1:16" x14ac:dyDescent="0.15">
      <c r="A175" t="s">
        <v>35</v>
      </c>
      <c r="B175" s="1">
        <v>2003</v>
      </c>
      <c r="C175" s="3">
        <v>3484.86865234375</v>
      </c>
      <c r="D175" s="3">
        <v>2192.53173828125</v>
      </c>
      <c r="E175" s="3">
        <v>206.23196411132812</v>
      </c>
      <c r="F175" s="3">
        <v>130.81428527832031</v>
      </c>
      <c r="G175" s="3">
        <v>0.15053428709506989</v>
      </c>
      <c r="H175" s="3">
        <v>1009.1818237304688</v>
      </c>
      <c r="I175" s="3">
        <v>37.999401092529297</v>
      </c>
      <c r="J175" s="3">
        <v>34.396007537841797</v>
      </c>
      <c r="K175" s="3">
        <f t="shared" si="12"/>
        <v>91.708515191016446</v>
      </c>
      <c r="L175" s="3">
        <f t="shared" si="13"/>
        <v>101.31608002788602</v>
      </c>
      <c r="M175" s="3">
        <f t="shared" si="14"/>
        <v>1.4102162166729808</v>
      </c>
      <c r="N175" s="3">
        <f t="shared" si="15"/>
        <v>3.0565091541820006</v>
      </c>
      <c r="O175" s="3">
        <f t="shared" si="16"/>
        <v>0.90517235927184314</v>
      </c>
      <c r="P175" s="4">
        <f t="shared" si="17"/>
        <v>123.31979415285031</v>
      </c>
    </row>
    <row r="176" spans="1:16" x14ac:dyDescent="0.15">
      <c r="A176" t="s">
        <v>36</v>
      </c>
      <c r="B176" s="1">
        <v>2003</v>
      </c>
      <c r="C176" s="3">
        <v>192.53335571289062</v>
      </c>
      <c r="D176" s="3">
        <v>29.203651428222656</v>
      </c>
      <c r="E176" s="3">
        <v>8.4299201965332031</v>
      </c>
      <c r="F176" s="3">
        <v>6.7740426063537598</v>
      </c>
      <c r="G176" s="3">
        <v>0.15053428709506989</v>
      </c>
      <c r="H176" s="3">
        <v>105.37400054931641</v>
      </c>
      <c r="I176" s="3">
        <v>4.4223442077636719</v>
      </c>
      <c r="J176" s="3">
        <v>3.2758102416992188</v>
      </c>
      <c r="K176" s="3">
        <f t="shared" si="12"/>
        <v>43.536492563126949</v>
      </c>
      <c r="L176" s="3">
        <f t="shared" si="13"/>
        <v>58.77427003006752</v>
      </c>
      <c r="M176" s="3">
        <f t="shared" si="14"/>
        <v>4.2472098988171778</v>
      </c>
      <c r="N176" s="3">
        <f t="shared" si="15"/>
        <v>1.7144772453686541</v>
      </c>
      <c r="O176" s="3">
        <f t="shared" si="16"/>
        <v>0.74074067684472666</v>
      </c>
      <c r="P176" s="4">
        <f t="shared" si="17"/>
        <v>46.974005058563634</v>
      </c>
    </row>
    <row r="177" spans="1:16" x14ac:dyDescent="0.15">
      <c r="A177" t="s">
        <v>37</v>
      </c>
      <c r="B177" s="1">
        <v>2003</v>
      </c>
      <c r="C177" s="3">
        <v>1851.1201171875</v>
      </c>
      <c r="D177" s="3">
        <v>231.97332763671875</v>
      </c>
      <c r="E177" s="3">
        <v>78.127296447753906</v>
      </c>
      <c r="F177" s="3">
        <v>37.784103393554688</v>
      </c>
      <c r="G177" s="3">
        <v>0.15053428709506989</v>
      </c>
      <c r="H177" s="3">
        <v>161.82435607910156</v>
      </c>
      <c r="I177" s="3">
        <v>57.490470886230469</v>
      </c>
      <c r="J177" s="3">
        <v>49.137153625488281</v>
      </c>
      <c r="K177" s="3">
        <f t="shared" si="12"/>
        <v>32.198729435539576</v>
      </c>
      <c r="L177" s="3">
        <f t="shared" si="13"/>
        <v>37.672514189492908</v>
      </c>
      <c r="M177" s="3">
        <f t="shared" si="14"/>
        <v>4.442031763921122</v>
      </c>
      <c r="N177" s="3">
        <f t="shared" si="15"/>
        <v>9.2667673297044573</v>
      </c>
      <c r="O177" s="3">
        <f t="shared" si="16"/>
        <v>0.85470083768712202</v>
      </c>
      <c r="P177" s="4">
        <f t="shared" si="17"/>
        <v>107.43370522109619</v>
      </c>
    </row>
    <row r="178" spans="1:16" x14ac:dyDescent="0.15">
      <c r="A178" t="s">
        <v>38</v>
      </c>
      <c r="B178" s="1">
        <v>2003</v>
      </c>
      <c r="C178" s="3">
        <v>413.668212890625</v>
      </c>
      <c r="D178" s="3">
        <v>227.60783386230469</v>
      </c>
      <c r="E178" s="3">
        <v>75.568206787109375</v>
      </c>
      <c r="F178" s="3">
        <v>8.5804538726806641</v>
      </c>
      <c r="G178" s="3">
        <v>0.15053428709506989</v>
      </c>
      <c r="H178" s="3">
        <v>40.644256591796875</v>
      </c>
      <c r="I178" s="3">
        <v>50.611270904541016</v>
      </c>
      <c r="J178" s="3">
        <v>28.827131271362305</v>
      </c>
      <c r="K178" s="3">
        <f t="shared" si="12"/>
        <v>8.173440530091673</v>
      </c>
      <c r="L178" s="3">
        <f t="shared" si="13"/>
        <v>14.349961118107331</v>
      </c>
      <c r="M178" s="3">
        <f t="shared" si="14"/>
        <v>1.0811620435339531</v>
      </c>
      <c r="N178" s="3">
        <f t="shared" si="15"/>
        <v>8.3780488577213497</v>
      </c>
      <c r="O178" s="3">
        <f t="shared" si="16"/>
        <v>0.56957928058621099</v>
      </c>
      <c r="P178" s="4">
        <f t="shared" si="17"/>
        <v>6543.8341216633635</v>
      </c>
    </row>
    <row r="179" spans="1:16" x14ac:dyDescent="0.15">
      <c r="A179" t="s">
        <v>39</v>
      </c>
      <c r="B179" s="1">
        <v>2003</v>
      </c>
      <c r="C179" s="3">
        <v>4840.58056640625</v>
      </c>
      <c r="D179" s="3">
        <v>1923.527099609375</v>
      </c>
      <c r="E179" s="3">
        <v>517.536865234375</v>
      </c>
      <c r="F179" s="3">
        <v>422.2486572265625</v>
      </c>
      <c r="G179" s="3">
        <v>9.182591438293457</v>
      </c>
      <c r="H179" s="3">
        <v>2923.375732421875</v>
      </c>
      <c r="I179" s="3">
        <v>455.66522216796875</v>
      </c>
      <c r="J179" s="3">
        <v>424.70880126953125</v>
      </c>
      <c r="K179" s="3">
        <f t="shared" si="12"/>
        <v>10.623107340462994</v>
      </c>
      <c r="L179" s="3">
        <f t="shared" si="13"/>
        <v>11.397410536200054</v>
      </c>
      <c r="M179" s="3">
        <f t="shared" si="14"/>
        <v>1.4573749633396327</v>
      </c>
      <c r="N179" s="3">
        <f t="shared" si="15"/>
        <v>1.4428790072560982</v>
      </c>
      <c r="O179" s="3">
        <f t="shared" si="16"/>
        <v>0.93206323547987113</v>
      </c>
      <c r="P179" s="4">
        <f t="shared" si="17"/>
        <v>172.75691981148105</v>
      </c>
    </row>
    <row r="180" spans="1:16" x14ac:dyDescent="0.15">
      <c r="A180" t="s">
        <v>40</v>
      </c>
      <c r="B180" s="1">
        <v>2003</v>
      </c>
      <c r="C180" s="3">
        <v>1581.3626708984375</v>
      </c>
      <c r="D180" s="3">
        <v>876.26007080078125</v>
      </c>
      <c r="E180" s="3">
        <v>83.84759521484375</v>
      </c>
      <c r="F180" s="3">
        <v>80.987442016601562</v>
      </c>
      <c r="G180" s="3">
        <v>0.15053428709506989</v>
      </c>
      <c r="H180" s="3">
        <v>60.514781951904297</v>
      </c>
      <c r="I180" s="3">
        <v>82.386627197265625</v>
      </c>
      <c r="J180" s="3">
        <v>69.774757385253906</v>
      </c>
      <c r="K180" s="3">
        <f t="shared" si="12"/>
        <v>19.194409635340943</v>
      </c>
      <c r="L180" s="3">
        <f t="shared" si="13"/>
        <v>22.663821848453182</v>
      </c>
      <c r="M180" s="3">
        <f t="shared" si="14"/>
        <v>1.4217447388723337</v>
      </c>
      <c r="N180" s="3">
        <f t="shared" si="15"/>
        <v>11.163656044346109</v>
      </c>
      <c r="O180" s="3">
        <f t="shared" si="16"/>
        <v>0.84691848372656409</v>
      </c>
      <c r="P180" s="4">
        <f t="shared" si="17"/>
        <v>104.97660082245368</v>
      </c>
    </row>
    <row r="181" spans="1:16" x14ac:dyDescent="0.15">
      <c r="A181" t="s">
        <v>41</v>
      </c>
      <c r="B181" s="1">
        <v>2003</v>
      </c>
      <c r="C181" s="3">
        <v>550.35333251953125</v>
      </c>
      <c r="D181" s="3">
        <v>342.1644287109375</v>
      </c>
      <c r="E181" s="3">
        <v>50.127918243408203</v>
      </c>
      <c r="F181" s="3">
        <v>16.257701873779297</v>
      </c>
      <c r="G181" s="3">
        <v>0.60213714838027954</v>
      </c>
      <c r="H181" s="3">
        <v>61.417987823486328</v>
      </c>
      <c r="I181" s="3">
        <v>14.577356338500977</v>
      </c>
      <c r="J181" s="3">
        <v>12.120498657226562</v>
      </c>
      <c r="K181" s="3">
        <f t="shared" si="12"/>
        <v>37.753987742342957</v>
      </c>
      <c r="L181" s="3">
        <f t="shared" si="13"/>
        <v>45.406822613803598</v>
      </c>
      <c r="M181" s="3">
        <f t="shared" si="14"/>
        <v>1.3135231562887746</v>
      </c>
      <c r="N181" s="3">
        <f t="shared" si="15"/>
        <v>7.0307691807126851</v>
      </c>
      <c r="O181" s="3">
        <f t="shared" si="16"/>
        <v>0.83146068297819642</v>
      </c>
      <c r="P181" s="4">
        <f t="shared" si="17"/>
        <v>76.842627436456254</v>
      </c>
    </row>
    <row r="182" spans="1:16" x14ac:dyDescent="0.15">
      <c r="A182" t="s">
        <v>42</v>
      </c>
      <c r="B182" s="1">
        <v>2003</v>
      </c>
      <c r="C182" s="3">
        <v>158.66313171386719</v>
      </c>
      <c r="D182" s="3">
        <v>88.96575927734375</v>
      </c>
      <c r="E182" s="3">
        <v>19.569456100463867</v>
      </c>
      <c r="F182" s="3">
        <v>8.8815231323242188</v>
      </c>
      <c r="G182" s="3">
        <v>26.795103073120117</v>
      </c>
      <c r="H182" s="3">
        <v>136.38406372070312</v>
      </c>
      <c r="I182" s="3">
        <v>1.9654861688613892</v>
      </c>
      <c r="J182" s="3">
        <v>0.98274308443069458</v>
      </c>
      <c r="K182" s="3">
        <f t="shared" si="12"/>
        <v>80.724623875517338</v>
      </c>
      <c r="L182" s="3">
        <f t="shared" si="13"/>
        <v>161.44924775103468</v>
      </c>
      <c r="M182" s="3">
        <f t="shared" si="14"/>
        <v>1.4231990430407468</v>
      </c>
      <c r="N182" s="3">
        <f t="shared" si="15"/>
        <v>0.9221346943451707</v>
      </c>
      <c r="O182" s="3">
        <f t="shared" si="16"/>
        <v>0.5</v>
      </c>
      <c r="P182" s="4">
        <f t="shared" si="17"/>
        <v>210.10462043797244</v>
      </c>
    </row>
    <row r="183" spans="1:16" x14ac:dyDescent="0.15">
      <c r="A183" t="s">
        <v>43</v>
      </c>
      <c r="B183" s="1">
        <v>2003</v>
      </c>
      <c r="C183" s="3">
        <v>249.73637390136719</v>
      </c>
      <c r="D183" s="3">
        <v>165.58770751953125</v>
      </c>
      <c r="E183" s="3">
        <v>17.763046264648438</v>
      </c>
      <c r="F183" s="3">
        <v>10.989002227783203</v>
      </c>
      <c r="G183" s="3">
        <v>4.2149600982666016</v>
      </c>
      <c r="H183" s="3">
        <v>75.116607666015625</v>
      </c>
      <c r="I183" s="3">
        <v>9.3360595703125</v>
      </c>
      <c r="J183" s="3">
        <v>7.3705735206604004</v>
      </c>
      <c r="K183" s="3">
        <f t="shared" si="12"/>
        <v>26.749655143107439</v>
      </c>
      <c r="L183" s="3">
        <f t="shared" si="13"/>
        <v>33.882895707007464</v>
      </c>
      <c r="M183" s="3">
        <f t="shared" si="14"/>
        <v>1.2483236825302391</v>
      </c>
      <c r="N183" s="3">
        <f t="shared" si="15"/>
        <v>2.7649999764539381</v>
      </c>
      <c r="O183" s="3">
        <f t="shared" si="16"/>
        <v>0.78947370302754938</v>
      </c>
      <c r="P183" s="4">
        <f t="shared" si="17"/>
        <v>90.621097515532426</v>
      </c>
    </row>
    <row r="184" spans="1:16" x14ac:dyDescent="0.15">
      <c r="A184" t="s">
        <v>44</v>
      </c>
      <c r="B184" s="1">
        <v>2003</v>
      </c>
      <c r="C184" s="3">
        <v>586.02996826171875</v>
      </c>
      <c r="D184" s="3">
        <v>112.90071105957031</v>
      </c>
      <c r="E184" s="3">
        <v>17.160907745361328</v>
      </c>
      <c r="F184" s="3">
        <v>39.138912200927734</v>
      </c>
      <c r="G184" s="3">
        <v>0.15053428709506989</v>
      </c>
      <c r="H184" s="3">
        <v>46.063491821289062</v>
      </c>
      <c r="I184" s="3">
        <v>68.792015075683594</v>
      </c>
      <c r="J184" s="3">
        <v>59.455959320068359</v>
      </c>
      <c r="K184" s="3">
        <f t="shared" si="12"/>
        <v>8.5188661448131793</v>
      </c>
      <c r="L184" s="3">
        <f t="shared" si="13"/>
        <v>9.8565387719497135</v>
      </c>
      <c r="M184" s="3">
        <f t="shared" si="14"/>
        <v>2.2687115913903577</v>
      </c>
      <c r="N184" s="3">
        <f t="shared" si="15"/>
        <v>6.8659612647193873</v>
      </c>
      <c r="O184" s="3">
        <f t="shared" si="16"/>
        <v>0.86428576419306957</v>
      </c>
      <c r="P184" s="4">
        <f t="shared" si="17"/>
        <v>122.85314417957989</v>
      </c>
    </row>
    <row r="185" spans="1:16" x14ac:dyDescent="0.15">
      <c r="A185" t="s">
        <v>1</v>
      </c>
      <c r="B185" s="1">
        <v>2004</v>
      </c>
      <c r="C185" s="3">
        <v>268.43185424804688</v>
      </c>
      <c r="D185" s="3">
        <v>124.82575988769531</v>
      </c>
      <c r="E185" s="3">
        <v>45.044589996337891</v>
      </c>
      <c r="F185" s="3">
        <v>19.909990310668945</v>
      </c>
      <c r="G185" s="3">
        <v>0.14120560884475708</v>
      </c>
      <c r="H185" s="3">
        <v>268.2906494140625</v>
      </c>
      <c r="I185" s="3">
        <v>41.670852661132812</v>
      </c>
      <c r="J185" s="3">
        <v>38.198280334472656</v>
      </c>
      <c r="K185" s="3">
        <f t="shared" si="12"/>
        <v>6.4417173421176068</v>
      </c>
      <c r="L185" s="3">
        <f t="shared" si="13"/>
        <v>7.0273282435124758</v>
      </c>
      <c r="M185" s="3">
        <f t="shared" si="14"/>
        <v>1.0748474816752021</v>
      </c>
      <c r="N185" s="3">
        <f t="shared" si="15"/>
        <v>0.93095004624633682</v>
      </c>
      <c r="O185" s="3">
        <f t="shared" si="16"/>
        <v>0.91666663615215416</v>
      </c>
      <c r="P185" s="4">
        <f t="shared" si="17"/>
        <v>41.150960453795889</v>
      </c>
    </row>
    <row r="186" spans="1:16" x14ac:dyDescent="0.15">
      <c r="A186" t="s">
        <v>2</v>
      </c>
      <c r="B186" s="1">
        <v>2004</v>
      </c>
      <c r="C186" s="3">
        <v>20585.66015625</v>
      </c>
      <c r="D186" s="3">
        <v>8912.8984375</v>
      </c>
      <c r="E186" s="3">
        <v>2224.411865234375</v>
      </c>
      <c r="F186" s="3">
        <v>2122.46142578125</v>
      </c>
      <c r="G186" s="3">
        <v>0.14120560884475708</v>
      </c>
      <c r="H186" s="3">
        <v>3740.113037109375</v>
      </c>
      <c r="I186" s="3">
        <v>1744.1776123046875</v>
      </c>
      <c r="J186" s="3">
        <v>1466.0562744140625</v>
      </c>
      <c r="K186" s="3">
        <f t="shared" si="12"/>
        <v>11.802502228571161</v>
      </c>
      <c r="L186" s="3">
        <f t="shared" si="13"/>
        <v>14.041521130883911</v>
      </c>
      <c r="M186" s="3">
        <f t="shared" si="14"/>
        <v>1.4347863219255677</v>
      </c>
      <c r="N186" s="3">
        <f t="shared" si="15"/>
        <v>3.5112840738392466</v>
      </c>
      <c r="O186" s="3">
        <f t="shared" si="16"/>
        <v>0.84054299520383913</v>
      </c>
      <c r="P186" s="4">
        <f t="shared" si="17"/>
        <v>99.009645961535639</v>
      </c>
    </row>
    <row r="187" spans="1:16" x14ac:dyDescent="0.15">
      <c r="A187" t="s">
        <v>3</v>
      </c>
      <c r="B187" s="1">
        <v>2004</v>
      </c>
      <c r="C187" s="3">
        <v>6286.755859375</v>
      </c>
      <c r="D187" s="3">
        <v>1909.2410888671875</v>
      </c>
      <c r="E187" s="3">
        <v>239.76712036132812</v>
      </c>
      <c r="F187" s="3">
        <v>457.36495971679688</v>
      </c>
      <c r="G187" s="3">
        <v>23.863748550415039</v>
      </c>
      <c r="H187" s="3">
        <v>760.67462158203125</v>
      </c>
      <c r="I187" s="3">
        <v>354.8336181640625</v>
      </c>
      <c r="J187" s="3">
        <v>309.21664428710938</v>
      </c>
      <c r="K187" s="3">
        <f t="shared" si="12"/>
        <v>17.717475282931694</v>
      </c>
      <c r="L187" s="3">
        <f t="shared" si="13"/>
        <v>20.331233701435917</v>
      </c>
      <c r="M187" s="3">
        <f t="shared" si="14"/>
        <v>2.2348472037345015</v>
      </c>
      <c r="N187" s="3">
        <f t="shared" si="15"/>
        <v>5.0621942209770552</v>
      </c>
      <c r="O187" s="3">
        <f t="shared" si="16"/>
        <v>0.87144122895406873</v>
      </c>
      <c r="P187" s="4">
        <f t="shared" si="17"/>
        <v>116.40830002771136</v>
      </c>
    </row>
    <row r="188" spans="1:16" x14ac:dyDescent="0.15">
      <c r="A188" t="s">
        <v>4</v>
      </c>
      <c r="B188" s="1">
        <v>2004</v>
      </c>
      <c r="C188" s="3">
        <v>596.59368896484375</v>
      </c>
      <c r="D188" s="3">
        <v>60.153587341308594</v>
      </c>
      <c r="E188" s="3">
        <v>6.6366634368896484</v>
      </c>
      <c r="F188" s="3">
        <v>15.815028190612793</v>
      </c>
      <c r="G188" s="3">
        <v>9.4607753753662109</v>
      </c>
      <c r="H188" s="3">
        <v>154.19651794433594</v>
      </c>
      <c r="I188" s="3">
        <v>55.718978881835938</v>
      </c>
      <c r="J188" s="3">
        <v>49.089523315429688</v>
      </c>
      <c r="K188" s="3">
        <f t="shared" si="12"/>
        <v>10.7071899187178</v>
      </c>
      <c r="L188" s="3">
        <f t="shared" si="13"/>
        <v>12.153177473966711</v>
      </c>
      <c r="M188" s="3">
        <f t="shared" si="14"/>
        <v>3.4766784642668584</v>
      </c>
      <c r="N188" s="3">
        <f t="shared" si="15"/>
        <v>3.3241542982467926</v>
      </c>
      <c r="O188" s="3">
        <f t="shared" si="16"/>
        <v>0.88101979434214983</v>
      </c>
      <c r="P188" s="4">
        <f t="shared" si="17"/>
        <v>89.056100675597378</v>
      </c>
    </row>
    <row r="189" spans="1:16" x14ac:dyDescent="0.15">
      <c r="A189" t="s">
        <v>5</v>
      </c>
      <c r="B189" s="1">
        <v>2004</v>
      </c>
      <c r="C189" s="3">
        <v>1616.5218505859375</v>
      </c>
      <c r="D189" s="3">
        <v>831.7010498046875</v>
      </c>
      <c r="E189" s="3">
        <v>164.22212219238281</v>
      </c>
      <c r="F189" s="3">
        <v>96.161018371582031</v>
      </c>
      <c r="G189" s="3">
        <v>43.632534027099609</v>
      </c>
      <c r="H189" s="3">
        <v>84.864570617675781</v>
      </c>
      <c r="I189" s="3">
        <v>191.62277221679688</v>
      </c>
      <c r="J189" s="3">
        <v>131.16847229003906</v>
      </c>
      <c r="K189" s="3">
        <f t="shared" si="12"/>
        <v>8.4359590036462269</v>
      </c>
      <c r="L189" s="3">
        <f t="shared" si="13"/>
        <v>12.324012183442166</v>
      </c>
      <c r="M189" s="3">
        <f t="shared" si="14"/>
        <v>1.2258316359895116</v>
      </c>
      <c r="N189" s="3">
        <f t="shared" si="15"/>
        <v>7.1954747457239199</v>
      </c>
      <c r="O189" s="3">
        <f t="shared" si="16"/>
        <v>0.68451401037888426</v>
      </c>
      <c r="P189" s="4">
        <f t="shared" si="17"/>
        <v>78.117368946743866</v>
      </c>
    </row>
    <row r="190" spans="1:16" x14ac:dyDescent="0.15">
      <c r="A190" t="s">
        <v>6</v>
      </c>
      <c r="B190" s="1">
        <v>2004</v>
      </c>
      <c r="C190" s="3">
        <v>13843.7978515625</v>
      </c>
      <c r="D190" s="3">
        <v>7836.3466796875</v>
      </c>
      <c r="E190" s="3">
        <v>973.89508056640625</v>
      </c>
      <c r="F190" s="3">
        <v>575.83648681640625</v>
      </c>
      <c r="G190" s="3">
        <v>0.14120560884475708</v>
      </c>
      <c r="H190" s="3">
        <v>404.41287231445312</v>
      </c>
      <c r="I190" s="3">
        <v>652.68548583984375</v>
      </c>
      <c r="J190" s="3">
        <v>467.69216918945312</v>
      </c>
      <c r="K190" s="3">
        <f t="shared" si="12"/>
        <v>21.210518928192464</v>
      </c>
      <c r="L190" s="3">
        <f t="shared" si="13"/>
        <v>29.600234435301488</v>
      </c>
      <c r="M190" s="3">
        <f t="shared" si="14"/>
        <v>1.3940517980436269</v>
      </c>
      <c r="N190" s="3">
        <f t="shared" si="15"/>
        <v>14.120696740118117</v>
      </c>
      <c r="O190" s="3">
        <f t="shared" si="16"/>
        <v>0.71656591012997584</v>
      </c>
      <c r="P190" s="4">
        <f t="shared" si="17"/>
        <v>86.39248158864109</v>
      </c>
    </row>
    <row r="191" spans="1:16" x14ac:dyDescent="0.15">
      <c r="A191" t="s">
        <v>7</v>
      </c>
      <c r="B191" s="1">
        <v>2004</v>
      </c>
      <c r="C191" s="3">
        <v>1772.2716064453125</v>
      </c>
      <c r="D191" s="3">
        <v>775.07757568359375</v>
      </c>
      <c r="E191" s="3">
        <v>126.23781585693359</v>
      </c>
      <c r="F191" s="3">
        <v>102.79768371582031</v>
      </c>
      <c r="G191" s="3">
        <v>0.14120560884475708</v>
      </c>
      <c r="H191" s="3">
        <v>42.502887725830078</v>
      </c>
      <c r="I191" s="3">
        <v>367.30328369140625</v>
      </c>
      <c r="J191" s="3">
        <v>309.37451171875</v>
      </c>
      <c r="K191" s="3">
        <f t="shared" si="12"/>
        <v>4.8250905590441313</v>
      </c>
      <c r="L191" s="3">
        <f t="shared" si="13"/>
        <v>5.7285637287937643</v>
      </c>
      <c r="M191" s="3">
        <f t="shared" si="14"/>
        <v>1.1231174006968008</v>
      </c>
      <c r="N191" s="3">
        <f t="shared" si="15"/>
        <v>12.185436965817649</v>
      </c>
      <c r="O191" s="3">
        <f t="shared" si="16"/>
        <v>0.84228626711291332</v>
      </c>
      <c r="P191" s="4">
        <f t="shared" si="17"/>
        <v>98.670081523650552</v>
      </c>
    </row>
    <row r="192" spans="1:16" x14ac:dyDescent="0.15">
      <c r="A192" t="s">
        <v>8</v>
      </c>
      <c r="B192" s="1">
        <v>2004</v>
      </c>
      <c r="C192" s="3">
        <v>225.50535583496094</v>
      </c>
      <c r="D192" s="3">
        <v>202.34764099121094</v>
      </c>
      <c r="E192" s="3">
        <v>15.391411781311035</v>
      </c>
      <c r="F192" s="3">
        <v>5.2246074676513672</v>
      </c>
      <c r="G192" s="3">
        <v>0.14120560884475708</v>
      </c>
      <c r="H192" s="3">
        <v>71.308830261230469</v>
      </c>
      <c r="I192" s="3">
        <v>1.2627530097961426</v>
      </c>
      <c r="J192" s="3">
        <v>0.94706481695175171</v>
      </c>
      <c r="K192" s="3">
        <f t="shared" si="12"/>
        <v>178.58231505729395</v>
      </c>
      <c r="L192" s="3">
        <f t="shared" si="13"/>
        <v>238.10973842400622</v>
      </c>
      <c r="M192" s="3">
        <f t="shared" si="14"/>
        <v>1.0252626222655836</v>
      </c>
      <c r="N192" s="3">
        <f t="shared" si="15"/>
        <v>2.9410682074083345</v>
      </c>
      <c r="O192" s="3">
        <f t="shared" si="16"/>
        <v>0.75000004720214031</v>
      </c>
      <c r="P192" s="4">
        <f t="shared" si="17"/>
        <v>76.471202164229467</v>
      </c>
    </row>
    <row r="193" spans="1:16" x14ac:dyDescent="0.15">
      <c r="A193" t="s">
        <v>45</v>
      </c>
      <c r="B193" s="1">
        <v>2004</v>
      </c>
      <c r="C193" s="3">
        <v>490.54827880859375</v>
      </c>
      <c r="D193" s="3">
        <v>273.37405395507812</v>
      </c>
      <c r="E193" s="3">
        <v>8.0487194061279297</v>
      </c>
      <c r="F193" s="3">
        <v>19.627578735351562</v>
      </c>
      <c r="G193" s="3">
        <v>67.355072021484375</v>
      </c>
      <c r="H193" s="3">
        <v>151.37240600585938</v>
      </c>
      <c r="I193" s="3">
        <v>16.415790557861328</v>
      </c>
      <c r="J193" s="3">
        <v>15.153037071228027</v>
      </c>
      <c r="K193" s="3">
        <f t="shared" si="12"/>
        <v>29.882708181463485</v>
      </c>
      <c r="L193" s="3">
        <f t="shared" si="13"/>
        <v>32.372934646878605</v>
      </c>
      <c r="M193" s="3">
        <f t="shared" si="14"/>
        <v>1.5672889536221251</v>
      </c>
      <c r="N193" s="3">
        <f t="shared" si="15"/>
        <v>2.0580569402266984</v>
      </c>
      <c r="O193" s="3">
        <f t="shared" si="16"/>
        <v>0.92307690073271653</v>
      </c>
      <c r="P193" s="4">
        <f t="shared" si="17"/>
        <v>166.35000291319477</v>
      </c>
    </row>
    <row r="194" spans="1:16" x14ac:dyDescent="0.15">
      <c r="A194" t="s">
        <v>9</v>
      </c>
      <c r="B194" s="1">
        <v>2004</v>
      </c>
      <c r="C194" s="3">
        <v>1050.8521728515625</v>
      </c>
      <c r="D194" s="3">
        <v>301.8975830078125</v>
      </c>
      <c r="E194" s="3">
        <v>26.264244079589844</v>
      </c>
      <c r="F194" s="3">
        <v>33.465728759765625</v>
      </c>
      <c r="G194" s="3">
        <v>115.92980194091797</v>
      </c>
      <c r="H194" s="3">
        <v>62.836494445800781</v>
      </c>
      <c r="I194" s="3">
        <v>76.870094299316406</v>
      </c>
      <c r="J194" s="3">
        <v>69.135726928710938</v>
      </c>
      <c r="K194" s="3">
        <f t="shared" si="12"/>
        <v>13.670494129482387</v>
      </c>
      <c r="L194" s="3">
        <f t="shared" si="13"/>
        <v>15.199842679533043</v>
      </c>
      <c r="M194" s="3">
        <f t="shared" si="14"/>
        <v>2.2162038607756429</v>
      </c>
      <c r="N194" s="3">
        <f t="shared" si="15"/>
        <v>4.9514307377798206</v>
      </c>
      <c r="O194" s="3">
        <f t="shared" si="16"/>
        <v>0.89938392243296295</v>
      </c>
      <c r="P194" s="4">
        <f t="shared" si="17"/>
        <v>64.136445548942007</v>
      </c>
    </row>
    <row r="195" spans="1:16" x14ac:dyDescent="0.15">
      <c r="A195" t="s">
        <v>10</v>
      </c>
      <c r="B195" s="1">
        <v>2004</v>
      </c>
      <c r="C195" s="3">
        <v>86845.1171875</v>
      </c>
      <c r="D195" s="3">
        <v>23941.9765625</v>
      </c>
      <c r="E195" s="3">
        <v>12553.3193359375</v>
      </c>
      <c r="F195" s="3">
        <v>3855.76025390625</v>
      </c>
      <c r="G195" s="3">
        <v>0.14120560884475708</v>
      </c>
      <c r="H195" s="3">
        <v>1294.4317626953125</v>
      </c>
      <c r="I195" s="3">
        <v>5688.70263671875</v>
      </c>
      <c r="J195" s="3">
        <v>4937.048828125</v>
      </c>
      <c r="K195" s="3">
        <f t="shared" ref="K195:K258" si="18">C195/I195</f>
        <v>15.266243066906439</v>
      </c>
      <c r="L195" s="3">
        <f t="shared" ref="L195:L258" si="19">C195/J195</f>
        <v>17.590491852696982</v>
      </c>
      <c r="M195" s="3">
        <f t="shared" ref="M195:M258" si="20">C195/(D195+E195+I195+J195)</f>
        <v>1.8430217927450707</v>
      </c>
      <c r="N195" s="3">
        <f t="shared" ref="N195:N258" si="21">C195/(F195+G195+H195)</f>
        <v>16.862038520728571</v>
      </c>
      <c r="O195" s="3">
        <f t="shared" ref="O195:O258" si="22">J195/I195</f>
        <v>0.86786902803776977</v>
      </c>
      <c r="P195" s="4">
        <f t="shared" ref="P195:P258" si="23">(C195/VLOOKUP(A195,$A$2:$C$45,3))*100</f>
        <v>109.02314116067802</v>
      </c>
    </row>
    <row r="196" spans="1:16" x14ac:dyDescent="0.15">
      <c r="A196" t="s">
        <v>50</v>
      </c>
      <c r="B196" s="1">
        <v>2004</v>
      </c>
      <c r="C196" s="3">
        <v>60.153587341308594</v>
      </c>
      <c r="D196" s="3">
        <v>2870.791015625</v>
      </c>
      <c r="E196" s="3">
        <v>0.14120560884475708</v>
      </c>
      <c r="F196" s="3">
        <v>0.56482243537902832</v>
      </c>
      <c r="G196" s="3">
        <v>1.2708504199981689</v>
      </c>
      <c r="H196" s="3">
        <v>77.6630859375</v>
      </c>
      <c r="I196" s="3">
        <v>5.3667006492614746</v>
      </c>
      <c r="J196" s="3">
        <v>5.3667006492614746</v>
      </c>
      <c r="K196" s="3">
        <f t="shared" si="18"/>
        <v>11.208672007742129</v>
      </c>
      <c r="L196" s="3">
        <f t="shared" si="19"/>
        <v>11.208672007742129</v>
      </c>
      <c r="M196" s="3">
        <f t="shared" si="20"/>
        <v>2.0874589636963658E-2</v>
      </c>
      <c r="N196" s="3">
        <f t="shared" si="21"/>
        <v>0.75666071086757825</v>
      </c>
      <c r="O196" s="3">
        <f t="shared" si="22"/>
        <v>1</v>
      </c>
      <c r="P196" s="4">
        <f t="shared" si="23"/>
        <v>7.5515276579954951E-2</v>
      </c>
    </row>
    <row r="197" spans="1:16" x14ac:dyDescent="0.15">
      <c r="A197" t="s">
        <v>11</v>
      </c>
      <c r="B197" s="1">
        <v>2004</v>
      </c>
      <c r="C197" s="3">
        <v>1928.7274169921875</v>
      </c>
      <c r="D197" s="3">
        <v>579.93145751953125</v>
      </c>
      <c r="E197" s="3">
        <v>86.276626586914062</v>
      </c>
      <c r="F197" s="3">
        <v>207.99586486816406</v>
      </c>
      <c r="G197" s="3">
        <v>12.849710464477539</v>
      </c>
      <c r="H197" s="3">
        <v>269.98513793945312</v>
      </c>
      <c r="I197" s="3">
        <v>241.50152587890625</v>
      </c>
      <c r="J197" s="3">
        <v>199.19929504394531</v>
      </c>
      <c r="K197" s="3">
        <f t="shared" si="18"/>
        <v>7.9863984708704923</v>
      </c>
      <c r="L197" s="3">
        <f t="shared" si="19"/>
        <v>9.6824008165625859</v>
      </c>
      <c r="M197" s="3">
        <f t="shared" si="20"/>
        <v>1.7424445753656117</v>
      </c>
      <c r="N197" s="3">
        <f t="shared" si="21"/>
        <v>3.9295165621043497</v>
      </c>
      <c r="O197" s="3">
        <f t="shared" si="22"/>
        <v>0.82483658982688113</v>
      </c>
      <c r="P197" s="4">
        <f t="shared" si="23"/>
        <v>99.069140514831588</v>
      </c>
    </row>
    <row r="198" spans="1:16" x14ac:dyDescent="0.15">
      <c r="A198" t="s">
        <v>46</v>
      </c>
      <c r="B198" s="1">
        <v>2004</v>
      </c>
      <c r="C198" s="3">
        <v>65.660606384277344</v>
      </c>
      <c r="D198" s="3">
        <v>23.722541809082031</v>
      </c>
      <c r="E198" s="3">
        <v>0.98843926191329956</v>
      </c>
      <c r="F198" s="3">
        <v>8.4723367691040039</v>
      </c>
      <c r="G198" s="3">
        <v>0.28241121768951416</v>
      </c>
      <c r="H198" s="3">
        <v>7.7663083076477051</v>
      </c>
      <c r="I198" s="3">
        <v>8.681427001953125</v>
      </c>
      <c r="J198" s="3">
        <v>6.9451417922973633</v>
      </c>
      <c r="K198" s="3">
        <f t="shared" si="18"/>
        <v>7.5633425667813814</v>
      </c>
      <c r="L198" s="3">
        <f t="shared" si="19"/>
        <v>9.4541779488360405</v>
      </c>
      <c r="M198" s="3">
        <f t="shared" si="20"/>
        <v>1.627778747187852</v>
      </c>
      <c r="N198" s="3">
        <f t="shared" si="21"/>
        <v>3.9743588553941263</v>
      </c>
      <c r="O198" s="3">
        <f t="shared" si="22"/>
        <v>0.80000002197045061</v>
      </c>
      <c r="P198" s="4">
        <f t="shared" si="23"/>
        <v>3.3726589785908403</v>
      </c>
    </row>
    <row r="199" spans="1:16" x14ac:dyDescent="0.15">
      <c r="A199" t="s">
        <v>12</v>
      </c>
      <c r="B199" s="1">
        <v>2004</v>
      </c>
      <c r="C199" s="3">
        <v>27.958709716796875</v>
      </c>
      <c r="D199" s="3">
        <v>7.2014861106872559</v>
      </c>
      <c r="E199" s="3">
        <v>197.23880004882812</v>
      </c>
      <c r="F199" s="3">
        <v>0.56482243537902832</v>
      </c>
      <c r="G199" s="3">
        <v>0.14120560884475708</v>
      </c>
      <c r="H199" s="3">
        <v>56.058628082275391</v>
      </c>
      <c r="I199" s="3">
        <v>0.47353240847587585</v>
      </c>
      <c r="J199" s="3">
        <v>0.47353240847587585</v>
      </c>
      <c r="K199" s="3">
        <f t="shared" si="18"/>
        <v>59.04286426093946</v>
      </c>
      <c r="L199" s="3">
        <f t="shared" si="19"/>
        <v>59.04286426093946</v>
      </c>
      <c r="M199" s="3">
        <f t="shared" si="20"/>
        <v>0.13612673606175643</v>
      </c>
      <c r="N199" s="3">
        <f t="shared" si="21"/>
        <v>0.49253728683727627</v>
      </c>
      <c r="O199" s="3">
        <f t="shared" si="22"/>
        <v>1</v>
      </c>
      <c r="P199" s="4">
        <f t="shared" si="23"/>
        <v>103.57189238381702</v>
      </c>
    </row>
    <row r="200" spans="1:16" x14ac:dyDescent="0.15">
      <c r="A200" t="s">
        <v>13</v>
      </c>
      <c r="B200" s="1">
        <v>2004</v>
      </c>
      <c r="C200" s="3">
        <v>28144.396484375</v>
      </c>
      <c r="D200" s="3">
        <v>16044.345703125</v>
      </c>
      <c r="E200" s="3">
        <v>1103.80419921875</v>
      </c>
      <c r="F200" s="3">
        <v>1362.0693359375</v>
      </c>
      <c r="G200" s="3">
        <v>0.14120560884475708</v>
      </c>
      <c r="H200" s="3">
        <v>1861.372314453125</v>
      </c>
      <c r="I200" s="3">
        <v>531.93475341796875</v>
      </c>
      <c r="J200" s="3">
        <v>454.1175537109375</v>
      </c>
      <c r="K200" s="3">
        <f t="shared" si="18"/>
        <v>52.909489939380755</v>
      </c>
      <c r="L200" s="3">
        <f t="shared" si="19"/>
        <v>61.976015360749393</v>
      </c>
      <c r="M200" s="3">
        <f t="shared" si="20"/>
        <v>1.5520063225981553</v>
      </c>
      <c r="N200" s="3">
        <f t="shared" si="21"/>
        <v>8.7307811654336547</v>
      </c>
      <c r="O200" s="3">
        <f t="shared" si="22"/>
        <v>0.85370912652912112</v>
      </c>
      <c r="P200" s="4">
        <f t="shared" si="23"/>
        <v>107.38829011908979</v>
      </c>
    </row>
    <row r="201" spans="1:16" x14ac:dyDescent="0.15">
      <c r="A201" t="s">
        <v>14</v>
      </c>
      <c r="B201" s="1">
        <v>2004</v>
      </c>
      <c r="C201" s="3">
        <v>8317.1513671875</v>
      </c>
      <c r="D201" s="3">
        <v>4557.83447265625</v>
      </c>
      <c r="E201" s="3">
        <v>1067.6556396484375</v>
      </c>
      <c r="F201" s="3">
        <v>433.64242553710938</v>
      </c>
      <c r="G201" s="3">
        <v>0.14120560884475708</v>
      </c>
      <c r="H201" s="3">
        <v>1786.3922119140625</v>
      </c>
      <c r="I201" s="3">
        <v>882.82220458984375</v>
      </c>
      <c r="J201" s="3">
        <v>761.2822265625</v>
      </c>
      <c r="K201" s="3">
        <f t="shared" si="18"/>
        <v>9.4210944445508371</v>
      </c>
      <c r="L201" s="3">
        <f t="shared" si="19"/>
        <v>10.92518789614048</v>
      </c>
      <c r="M201" s="3">
        <f t="shared" si="20"/>
        <v>1.1441011348663617</v>
      </c>
      <c r="N201" s="3">
        <f t="shared" si="21"/>
        <v>3.7461678511573049</v>
      </c>
      <c r="O201" s="3">
        <f t="shared" si="22"/>
        <v>0.86232790997388786</v>
      </c>
      <c r="P201" s="4">
        <f t="shared" si="23"/>
        <v>30.988236804308915</v>
      </c>
    </row>
    <row r="202" spans="1:16" x14ac:dyDescent="0.15">
      <c r="A202" t="s">
        <v>15</v>
      </c>
      <c r="B202" s="1">
        <v>2004</v>
      </c>
      <c r="C202" s="3">
        <v>326.46737670898438</v>
      </c>
      <c r="D202" s="3">
        <v>228.894287109375</v>
      </c>
      <c r="E202" s="3">
        <v>23.016513824462891</v>
      </c>
      <c r="F202" s="3">
        <v>12.708504676818848</v>
      </c>
      <c r="G202" s="3">
        <v>0.14120560884475708</v>
      </c>
      <c r="H202" s="3">
        <v>159.9859619140625</v>
      </c>
      <c r="I202" s="3">
        <v>8.8392715454101562</v>
      </c>
      <c r="J202" s="3">
        <v>8.0500507354736328</v>
      </c>
      <c r="K202" s="3">
        <f t="shared" si="18"/>
        <v>36.933742224324412</v>
      </c>
      <c r="L202" s="3">
        <f t="shared" si="19"/>
        <v>40.554698030704564</v>
      </c>
      <c r="M202" s="3">
        <f t="shared" si="20"/>
        <v>1.2145358149564434</v>
      </c>
      <c r="N202" s="3">
        <f t="shared" si="21"/>
        <v>1.8888888650933353</v>
      </c>
      <c r="O202" s="3">
        <f t="shared" si="22"/>
        <v>0.91071427030134278</v>
      </c>
      <c r="P202" s="4">
        <f t="shared" si="23"/>
        <v>97.890792621388684</v>
      </c>
    </row>
    <row r="203" spans="1:16" x14ac:dyDescent="0.15">
      <c r="A203" t="s">
        <v>16</v>
      </c>
      <c r="B203" s="1">
        <v>2004</v>
      </c>
      <c r="C203" s="3">
        <v>280.85794067382812</v>
      </c>
      <c r="D203" s="3">
        <v>165.63418579101562</v>
      </c>
      <c r="E203" s="3">
        <v>37.278282165527344</v>
      </c>
      <c r="F203" s="3">
        <v>54.081748962402344</v>
      </c>
      <c r="G203" s="3">
        <v>1.5532616376876831</v>
      </c>
      <c r="H203" s="3">
        <v>208.84309387207031</v>
      </c>
      <c r="I203" s="3">
        <v>20.993268966674805</v>
      </c>
      <c r="J203" s="3">
        <v>20.519737243652344</v>
      </c>
      <c r="K203" s="3">
        <f t="shared" si="18"/>
        <v>13.378475792391763</v>
      </c>
      <c r="L203" s="3">
        <f t="shared" si="19"/>
        <v>13.687209409112187</v>
      </c>
      <c r="M203" s="3">
        <f t="shared" si="20"/>
        <v>1.1490534758340509</v>
      </c>
      <c r="N203" s="3">
        <f t="shared" si="21"/>
        <v>1.0619326739140025</v>
      </c>
      <c r="O203" s="3">
        <f t="shared" si="22"/>
        <v>0.9774436404461756</v>
      </c>
      <c r="P203" s="4">
        <f t="shared" si="23"/>
        <v>42.444466376821083</v>
      </c>
    </row>
    <row r="204" spans="1:16" x14ac:dyDescent="0.15">
      <c r="A204" t="s">
        <v>17</v>
      </c>
      <c r="B204" s="1">
        <v>2004</v>
      </c>
      <c r="C204" s="3">
        <v>10321.5654296875</v>
      </c>
      <c r="D204" s="3">
        <v>3518.1376953125</v>
      </c>
      <c r="E204" s="3">
        <v>939.44091796875</v>
      </c>
      <c r="F204" s="3">
        <v>262.78363037109375</v>
      </c>
      <c r="G204" s="3">
        <v>0.14120560884475708</v>
      </c>
      <c r="H204" s="3">
        <v>788.91571044921875</v>
      </c>
      <c r="I204" s="3">
        <v>1340.0966796875</v>
      </c>
      <c r="J204" s="3">
        <v>859.4613037109375</v>
      </c>
      <c r="K204" s="3">
        <f t="shared" si="18"/>
        <v>7.7021050690868123</v>
      </c>
      <c r="L204" s="3">
        <f t="shared" si="19"/>
        <v>12.009342811737515</v>
      </c>
      <c r="M204" s="3">
        <f t="shared" si="20"/>
        <v>1.5504512007212654</v>
      </c>
      <c r="N204" s="3">
        <f t="shared" si="21"/>
        <v>9.8128613359959207</v>
      </c>
      <c r="O204" s="3">
        <f t="shared" si="22"/>
        <v>0.64134276036812288</v>
      </c>
      <c r="P204" s="4">
        <f t="shared" si="23"/>
        <v>57.476128658682612</v>
      </c>
    </row>
    <row r="205" spans="1:16" x14ac:dyDescent="0.15">
      <c r="A205" t="s">
        <v>18</v>
      </c>
      <c r="B205" s="1">
        <v>2004</v>
      </c>
      <c r="C205" s="3">
        <v>2492.561279296875</v>
      </c>
      <c r="D205" s="3">
        <v>1092.5078125</v>
      </c>
      <c r="E205" s="3">
        <v>618.4805908203125</v>
      </c>
      <c r="F205" s="3">
        <v>156.455810546875</v>
      </c>
      <c r="G205" s="3">
        <v>14.82658863067627</v>
      </c>
      <c r="H205" s="3">
        <v>70.602806091308594</v>
      </c>
      <c r="I205" s="3">
        <v>528.462158203125</v>
      </c>
      <c r="J205" s="3">
        <v>406.13296508789062</v>
      </c>
      <c r="K205" s="3">
        <f t="shared" si="18"/>
        <v>4.7166315328463106</v>
      </c>
      <c r="L205" s="3">
        <f t="shared" si="19"/>
        <v>6.1373035275712313</v>
      </c>
      <c r="M205" s="3">
        <f t="shared" si="20"/>
        <v>0.94215935888047497</v>
      </c>
      <c r="N205" s="3">
        <f t="shared" si="21"/>
        <v>10.304728131372679</v>
      </c>
      <c r="O205" s="3">
        <f t="shared" si="22"/>
        <v>0.76851853776781742</v>
      </c>
      <c r="P205" s="4">
        <f t="shared" si="23"/>
        <v>29.839998236991793</v>
      </c>
    </row>
    <row r="206" spans="1:16" x14ac:dyDescent="0.15">
      <c r="A206" t="s">
        <v>19</v>
      </c>
      <c r="B206" s="1">
        <v>2004</v>
      </c>
      <c r="C206" s="3">
        <v>3481.847900390625</v>
      </c>
      <c r="D206" s="3">
        <v>1495.0849609375</v>
      </c>
      <c r="E206" s="3">
        <v>177.21304321289062</v>
      </c>
      <c r="F206" s="3">
        <v>302.60360717773438</v>
      </c>
      <c r="G206" s="3">
        <v>0.14120560884475708</v>
      </c>
      <c r="H206" s="3">
        <v>289.89511108398438</v>
      </c>
      <c r="I206" s="3">
        <v>495.31488037109375</v>
      </c>
      <c r="J206" s="3">
        <v>434.38705444335938</v>
      </c>
      <c r="K206" s="3">
        <f t="shared" si="18"/>
        <v>7.0295645020436242</v>
      </c>
      <c r="L206" s="3">
        <f t="shared" si="19"/>
        <v>8.0155425093236303</v>
      </c>
      <c r="M206" s="3">
        <f t="shared" si="20"/>
        <v>1.3381429600554917</v>
      </c>
      <c r="N206" s="3">
        <f t="shared" si="21"/>
        <v>5.8751490747543418</v>
      </c>
      <c r="O206" s="3">
        <f t="shared" si="22"/>
        <v>0.87699173123551877</v>
      </c>
      <c r="P206" s="4">
        <f t="shared" si="23"/>
        <v>79.340547110541095</v>
      </c>
    </row>
    <row r="207" spans="1:16" x14ac:dyDescent="0.15">
      <c r="A207" t="s">
        <v>20</v>
      </c>
      <c r="B207" s="1">
        <v>2004</v>
      </c>
      <c r="C207" s="3">
        <v>636.2724609375</v>
      </c>
      <c r="D207" s="3">
        <v>399.894287109375</v>
      </c>
      <c r="E207" s="3">
        <v>7.7663083076477051</v>
      </c>
      <c r="F207" s="3">
        <v>14.120560646057129</v>
      </c>
      <c r="G207" s="3">
        <v>0.14120560884475708</v>
      </c>
      <c r="H207" s="3">
        <v>70.602806091308594</v>
      </c>
      <c r="I207" s="3">
        <v>23.834463119506836</v>
      </c>
      <c r="J207" s="3">
        <v>19.414827346801758</v>
      </c>
      <c r="K207" s="3">
        <f t="shared" si="18"/>
        <v>26.695481150433618</v>
      </c>
      <c r="L207" s="3">
        <f t="shared" si="19"/>
        <v>32.772501633516427</v>
      </c>
      <c r="M207" s="3">
        <f t="shared" si="20"/>
        <v>1.4110856312033255</v>
      </c>
      <c r="N207" s="3">
        <f t="shared" si="21"/>
        <v>7.4975038858592908</v>
      </c>
      <c r="O207" s="3">
        <f t="shared" si="22"/>
        <v>0.81456952688445849</v>
      </c>
      <c r="P207" s="4">
        <f t="shared" si="23"/>
        <v>132.81495939976799</v>
      </c>
    </row>
    <row r="208" spans="1:16" x14ac:dyDescent="0.15">
      <c r="A208" t="s">
        <v>48</v>
      </c>
      <c r="B208" s="1">
        <v>2004</v>
      </c>
      <c r="C208" s="3">
        <v>1510.7587890625</v>
      </c>
      <c r="D208" s="3">
        <v>693.46075439453125</v>
      </c>
      <c r="E208" s="3">
        <v>151.93724060058594</v>
      </c>
      <c r="F208" s="3">
        <v>79.216346740722656</v>
      </c>
      <c r="G208" s="3">
        <v>166.62261962890625</v>
      </c>
      <c r="H208" s="3">
        <v>605.4896240234375</v>
      </c>
      <c r="I208" s="3">
        <v>146.63719177246094</v>
      </c>
      <c r="J208" s="3">
        <v>133.22044372558594</v>
      </c>
      <c r="K208" s="3">
        <f t="shared" si="18"/>
        <v>10.302698591001159</v>
      </c>
      <c r="L208" s="3">
        <f t="shared" si="19"/>
        <v>11.340292426697179</v>
      </c>
      <c r="M208" s="3">
        <f t="shared" si="20"/>
        <v>1.3425916281799737</v>
      </c>
      <c r="N208" s="3">
        <f t="shared" si="21"/>
        <v>1.7745895135096643</v>
      </c>
      <c r="O208" s="3">
        <f t="shared" si="22"/>
        <v>0.90850378485361361</v>
      </c>
      <c r="P208" s="4">
        <f t="shared" si="23"/>
        <v>315.35447398828762</v>
      </c>
    </row>
    <row r="209" spans="1:16" x14ac:dyDescent="0.15">
      <c r="A209" t="s">
        <v>47</v>
      </c>
      <c r="B209" s="1">
        <v>2004</v>
      </c>
      <c r="C209" s="3">
        <v>920.09576416015625</v>
      </c>
      <c r="D209" s="3">
        <v>306.98098754882812</v>
      </c>
      <c r="E209" s="3">
        <v>6.3542523384094238</v>
      </c>
      <c r="F209" s="3">
        <v>10.449214935302734</v>
      </c>
      <c r="G209" s="3">
        <v>0.14120560884475708</v>
      </c>
      <c r="H209" s="3">
        <v>34.454170227050781</v>
      </c>
      <c r="I209" s="3">
        <v>116.01543426513672</v>
      </c>
      <c r="J209" s="3">
        <v>77.185783386230469</v>
      </c>
      <c r="K209" s="3">
        <f t="shared" si="18"/>
        <v>7.9308048104824458</v>
      </c>
      <c r="L209" s="3">
        <f t="shared" si="19"/>
        <v>11.920534116445808</v>
      </c>
      <c r="M209" s="3">
        <f t="shared" si="20"/>
        <v>1.8164452932591388</v>
      </c>
      <c r="N209" s="3">
        <f t="shared" si="21"/>
        <v>20.426331961449851</v>
      </c>
      <c r="O209" s="3">
        <f t="shared" si="22"/>
        <v>0.66530616271136278</v>
      </c>
      <c r="P209" s="4">
        <f t="shared" si="23"/>
        <v>192.05998854763163</v>
      </c>
    </row>
    <row r="210" spans="1:16" x14ac:dyDescent="0.15">
      <c r="A210" t="s">
        <v>21</v>
      </c>
      <c r="B210" s="1">
        <v>2004</v>
      </c>
      <c r="C210" s="3">
        <v>1394.26416015625</v>
      </c>
      <c r="D210" s="3">
        <v>590.80426025390625</v>
      </c>
      <c r="E210" s="3">
        <v>34.877784729003906</v>
      </c>
      <c r="F210" s="3">
        <v>69.331954956054688</v>
      </c>
      <c r="G210" s="3">
        <v>90.936408996582031</v>
      </c>
      <c r="H210" s="3">
        <v>84.723365783691406</v>
      </c>
      <c r="I210" s="3">
        <v>128.0115966796875</v>
      </c>
      <c r="J210" s="3">
        <v>128.0115966796875</v>
      </c>
      <c r="K210" s="3">
        <f t="shared" si="18"/>
        <v>10.891701973259487</v>
      </c>
      <c r="L210" s="3">
        <f t="shared" si="19"/>
        <v>10.891701973259487</v>
      </c>
      <c r="M210" s="3">
        <f t="shared" si="20"/>
        <v>1.581326842038093</v>
      </c>
      <c r="N210" s="3">
        <f t="shared" si="21"/>
        <v>5.6910662317328997</v>
      </c>
      <c r="O210" s="3">
        <f t="shared" si="22"/>
        <v>1</v>
      </c>
      <c r="P210" s="4">
        <f t="shared" si="23"/>
        <v>209.19485304790396</v>
      </c>
    </row>
    <row r="211" spans="1:16" x14ac:dyDescent="0.15">
      <c r="A211" t="s">
        <v>22</v>
      </c>
      <c r="B211" s="1">
        <v>2004</v>
      </c>
      <c r="C211" s="3">
        <v>615.23284912109375</v>
      </c>
      <c r="D211" s="3">
        <v>423.75802612304688</v>
      </c>
      <c r="E211" s="3">
        <v>45.044589996337891</v>
      </c>
      <c r="F211" s="3">
        <v>28.805944442749023</v>
      </c>
      <c r="G211" s="3">
        <v>0.14120560884475708</v>
      </c>
      <c r="H211" s="3">
        <v>169.44673156738281</v>
      </c>
      <c r="I211" s="3">
        <v>42.144382476806641</v>
      </c>
      <c r="J211" s="3">
        <v>38.67181396484375</v>
      </c>
      <c r="K211" s="3">
        <f t="shared" si="18"/>
        <v>14.598217199164692</v>
      </c>
      <c r="L211" s="3">
        <f t="shared" si="19"/>
        <v>15.909076561042552</v>
      </c>
      <c r="M211" s="3">
        <f t="shared" si="20"/>
        <v>1.1193809874416774</v>
      </c>
      <c r="N211" s="3">
        <f t="shared" si="21"/>
        <v>3.1010676544081792</v>
      </c>
      <c r="O211" s="3">
        <f t="shared" si="22"/>
        <v>0.91760305151288069</v>
      </c>
      <c r="P211" s="4">
        <f t="shared" si="23"/>
        <v>90.205049651828233</v>
      </c>
    </row>
    <row r="212" spans="1:16" x14ac:dyDescent="0.15">
      <c r="A212" t="s">
        <v>23</v>
      </c>
      <c r="B212" s="1">
        <v>2004</v>
      </c>
      <c r="C212" s="3">
        <v>259.53591918945312</v>
      </c>
      <c r="D212" s="3">
        <v>153.63169860839844</v>
      </c>
      <c r="E212" s="3">
        <v>8.4723367691040039</v>
      </c>
      <c r="F212" s="3">
        <v>9.1783647537231445</v>
      </c>
      <c r="G212" s="3">
        <v>1.1296448707580566</v>
      </c>
      <c r="H212" s="3">
        <v>41.938064575195312</v>
      </c>
      <c r="I212" s="3">
        <v>22.887399673461914</v>
      </c>
      <c r="J212" s="3">
        <v>19.256984710693359</v>
      </c>
      <c r="K212" s="3">
        <f t="shared" si="18"/>
        <v>11.339685717569161</v>
      </c>
      <c r="L212" s="3">
        <f t="shared" si="19"/>
        <v>13.477495209586651</v>
      </c>
      <c r="M212" s="3">
        <f t="shared" si="20"/>
        <v>1.2706875259662311</v>
      </c>
      <c r="N212" s="3">
        <f t="shared" si="21"/>
        <v>4.9675678635211229</v>
      </c>
      <c r="O212" s="3">
        <f t="shared" si="22"/>
        <v>0.84137931724161552</v>
      </c>
      <c r="P212" s="4">
        <f t="shared" si="23"/>
        <v>88.267023617588407</v>
      </c>
    </row>
    <row r="213" spans="1:16" x14ac:dyDescent="0.15">
      <c r="A213" t="s">
        <v>24</v>
      </c>
      <c r="B213" s="1">
        <v>2004</v>
      </c>
      <c r="C213" s="3">
        <v>1856.43017578125</v>
      </c>
      <c r="D213" s="3">
        <v>916.1419677734375</v>
      </c>
      <c r="E213" s="3">
        <v>215.62095642089844</v>
      </c>
      <c r="F213" s="3">
        <v>219.00990295410156</v>
      </c>
      <c r="G213" s="3">
        <v>5.2246074676513672</v>
      </c>
      <c r="H213" s="3">
        <v>49.563167572021484</v>
      </c>
      <c r="I213" s="3">
        <v>189.4129638671875</v>
      </c>
      <c r="J213" s="3">
        <v>124.22333526611328</v>
      </c>
      <c r="K213" s="3">
        <f t="shared" si="18"/>
        <v>9.8009668286640661</v>
      </c>
      <c r="L213" s="3">
        <f t="shared" si="19"/>
        <v>14.944295061828557</v>
      </c>
      <c r="M213" s="3">
        <f t="shared" si="20"/>
        <v>1.2843719201033794</v>
      </c>
      <c r="N213" s="3">
        <f t="shared" si="21"/>
        <v>6.7802991953184542</v>
      </c>
      <c r="O213" s="3">
        <f t="shared" si="22"/>
        <v>0.65583333225922247</v>
      </c>
      <c r="P213" s="4">
        <f t="shared" si="23"/>
        <v>93.872735605790552</v>
      </c>
    </row>
    <row r="214" spans="1:16" x14ac:dyDescent="0.15">
      <c r="A214" t="s">
        <v>25</v>
      </c>
      <c r="B214" s="1">
        <v>2004</v>
      </c>
      <c r="C214" s="3">
        <v>807.978515625</v>
      </c>
      <c r="D214" s="3">
        <v>464.70767211914062</v>
      </c>
      <c r="E214" s="3">
        <v>99.832366943359375</v>
      </c>
      <c r="F214" s="3">
        <v>40.102394104003906</v>
      </c>
      <c r="G214" s="3">
        <v>0.14120560884475708</v>
      </c>
      <c r="H214" s="3">
        <v>13.979354858398438</v>
      </c>
      <c r="I214" s="3">
        <v>89.971153259277344</v>
      </c>
      <c r="J214" s="3">
        <v>65.663162231445312</v>
      </c>
      <c r="K214" s="3">
        <f t="shared" si="18"/>
        <v>8.9804174599894395</v>
      </c>
      <c r="L214" s="3">
        <f t="shared" si="19"/>
        <v>12.304898030604878</v>
      </c>
      <c r="M214" s="3">
        <f t="shared" si="20"/>
        <v>1.1219206995037316</v>
      </c>
      <c r="N214" s="3">
        <f t="shared" si="21"/>
        <v>14.901041856052753</v>
      </c>
      <c r="O214" s="3">
        <f t="shared" si="22"/>
        <v>0.72982461436521018</v>
      </c>
      <c r="P214" s="4">
        <f t="shared" si="23"/>
        <v>88.37852139263174</v>
      </c>
    </row>
    <row r="215" spans="1:16" x14ac:dyDescent="0.15">
      <c r="A215" t="s">
        <v>26</v>
      </c>
      <c r="B215" s="1">
        <v>2004</v>
      </c>
      <c r="C215" s="3">
        <v>15707.005859375</v>
      </c>
      <c r="D215" s="3">
        <v>5306.0830078125</v>
      </c>
      <c r="E215" s="3">
        <v>1178.078369140625</v>
      </c>
      <c r="F215" s="3">
        <v>894.96112060546875</v>
      </c>
      <c r="G215" s="3">
        <v>439.99667358398438</v>
      </c>
      <c r="H215" s="3">
        <v>866.72003173828125</v>
      </c>
      <c r="I215" s="3">
        <v>2860.9248046875</v>
      </c>
      <c r="J215" s="3">
        <v>2485.413818359375</v>
      </c>
      <c r="K215" s="3">
        <f t="shared" si="18"/>
        <v>5.490184793965839</v>
      </c>
      <c r="L215" s="3">
        <f t="shared" si="19"/>
        <v>6.3196743107122559</v>
      </c>
      <c r="M215" s="3">
        <f t="shared" si="20"/>
        <v>1.3276705007713114</v>
      </c>
      <c r="N215" s="3">
        <f t="shared" si="21"/>
        <v>7.1341073041676495</v>
      </c>
      <c r="O215" s="3">
        <f t="shared" si="22"/>
        <v>0.86874489475820316</v>
      </c>
      <c r="P215" s="4">
        <f t="shared" si="23"/>
        <v>54.634377756095496</v>
      </c>
    </row>
    <row r="216" spans="1:16" x14ac:dyDescent="0.15">
      <c r="A216" t="s">
        <v>27</v>
      </c>
      <c r="B216" s="1">
        <v>2004</v>
      </c>
      <c r="C216" s="3">
        <v>1230.748046875</v>
      </c>
      <c r="D216" s="3">
        <v>756.156005859375</v>
      </c>
      <c r="E216" s="3">
        <v>106.18661499023438</v>
      </c>
      <c r="F216" s="3">
        <v>26.405448913574219</v>
      </c>
      <c r="G216" s="3">
        <v>0.14120560884475708</v>
      </c>
      <c r="H216" s="3">
        <v>137.11064147949219</v>
      </c>
      <c r="I216" s="3">
        <v>135.74595642089844</v>
      </c>
      <c r="J216" s="3">
        <v>115.69974517822266</v>
      </c>
      <c r="K216" s="3">
        <f t="shared" si="18"/>
        <v>9.0665540199142409</v>
      </c>
      <c r="L216" s="3">
        <f t="shared" si="19"/>
        <v>10.637430920691907</v>
      </c>
      <c r="M216" s="3">
        <f t="shared" si="20"/>
        <v>1.1050107296592286</v>
      </c>
      <c r="N216" s="3">
        <f t="shared" si="21"/>
        <v>7.5202760704333498</v>
      </c>
      <c r="O216" s="3">
        <f t="shared" si="22"/>
        <v>0.8523255368246857</v>
      </c>
      <c r="P216" s="4">
        <f t="shared" si="23"/>
        <v>137.23802146865671</v>
      </c>
    </row>
    <row r="217" spans="1:16" x14ac:dyDescent="0.15">
      <c r="A217" t="s">
        <v>28</v>
      </c>
      <c r="B217" s="1">
        <v>2004</v>
      </c>
      <c r="C217" s="3">
        <v>3240.38623046875</v>
      </c>
      <c r="D217" s="3">
        <v>1331.9925537109375</v>
      </c>
      <c r="E217" s="3">
        <v>20.616018295288086</v>
      </c>
      <c r="F217" s="3">
        <v>20.333606719970703</v>
      </c>
      <c r="G217" s="3">
        <v>2.118084192276001</v>
      </c>
      <c r="H217" s="3">
        <v>64.813377380371094</v>
      </c>
      <c r="I217" s="3">
        <v>14.205971717834473</v>
      </c>
      <c r="J217" s="3">
        <v>12.785374641418457</v>
      </c>
      <c r="K217" s="3">
        <f t="shared" si="18"/>
        <v>228.10028731795248</v>
      </c>
      <c r="L217" s="3">
        <f t="shared" si="19"/>
        <v>253.44476179614315</v>
      </c>
      <c r="M217" s="3">
        <f t="shared" si="20"/>
        <v>2.348786910851584</v>
      </c>
      <c r="N217" s="3">
        <f t="shared" si="21"/>
        <v>37.13268429015681</v>
      </c>
      <c r="O217" s="3">
        <f t="shared" si="22"/>
        <v>0.90000000671319313</v>
      </c>
      <c r="P217" s="4">
        <f t="shared" si="23"/>
        <v>152.69403410996333</v>
      </c>
    </row>
    <row r="218" spans="1:16" x14ac:dyDescent="0.15">
      <c r="A218" t="s">
        <v>49</v>
      </c>
      <c r="B218" s="1">
        <v>2004</v>
      </c>
      <c r="C218" s="3">
        <v>251.34597778320312</v>
      </c>
      <c r="D218" s="3">
        <v>148.68949890136719</v>
      </c>
      <c r="E218" s="3">
        <v>50.269195556640625</v>
      </c>
      <c r="F218" s="3">
        <v>16.944673538208008</v>
      </c>
      <c r="G218" s="3">
        <v>0.14120560884475708</v>
      </c>
      <c r="H218" s="3">
        <v>23.722541809082031</v>
      </c>
      <c r="I218" s="3">
        <v>22.098178863525391</v>
      </c>
      <c r="J218" s="3">
        <v>17.836387634277344</v>
      </c>
      <c r="K218" s="3">
        <f t="shared" si="18"/>
        <v>11.374058438728065</v>
      </c>
      <c r="L218" s="3">
        <f t="shared" si="19"/>
        <v>14.091753494983212</v>
      </c>
      <c r="M218" s="3">
        <f t="shared" si="20"/>
        <v>1.052126697829689</v>
      </c>
      <c r="N218" s="3">
        <f t="shared" si="21"/>
        <v>6.1591694041133405</v>
      </c>
      <c r="O218" s="3">
        <f t="shared" si="22"/>
        <v>0.80714287563838871</v>
      </c>
      <c r="P218" s="4">
        <f t="shared" si="23"/>
        <v>11.843968149277885</v>
      </c>
    </row>
    <row r="219" spans="1:16" x14ac:dyDescent="0.15">
      <c r="A219" t="s">
        <v>29</v>
      </c>
      <c r="B219" s="1">
        <v>2004</v>
      </c>
      <c r="C219" s="3">
        <v>68.484718322753906</v>
      </c>
      <c r="D219" s="3">
        <v>33.183319091796875</v>
      </c>
      <c r="E219" s="3">
        <v>1.5532616376876831</v>
      </c>
      <c r="F219" s="3">
        <v>3.5301401615142822</v>
      </c>
      <c r="G219" s="3">
        <v>0.14120560884475708</v>
      </c>
      <c r="H219" s="3">
        <v>62.130466461181641</v>
      </c>
      <c r="I219" s="3">
        <v>12.627530097961426</v>
      </c>
      <c r="J219" s="3">
        <v>12.153998374938965</v>
      </c>
      <c r="K219" s="3">
        <f t="shared" si="18"/>
        <v>5.4234452653421119</v>
      </c>
      <c r="L219" s="3">
        <f t="shared" si="19"/>
        <v>5.6347480236599772</v>
      </c>
      <c r="M219" s="3">
        <f t="shared" si="20"/>
        <v>1.1506534606111052</v>
      </c>
      <c r="N219" s="3">
        <f t="shared" si="21"/>
        <v>1.0407725258655907</v>
      </c>
      <c r="O219" s="3">
        <f t="shared" si="22"/>
        <v>0.96250005192235433</v>
      </c>
      <c r="P219" s="4">
        <f t="shared" si="23"/>
        <v>101.73708680209126</v>
      </c>
    </row>
    <row r="220" spans="1:16" x14ac:dyDescent="0.15">
      <c r="A220" t="s">
        <v>30</v>
      </c>
      <c r="B220" s="1">
        <v>2004</v>
      </c>
      <c r="C220" s="3">
        <v>837.490478515625</v>
      </c>
      <c r="D220" s="3">
        <v>249.93392944335938</v>
      </c>
      <c r="E220" s="3">
        <v>66.93145751953125</v>
      </c>
      <c r="F220" s="3">
        <v>45.891822814941406</v>
      </c>
      <c r="G220" s="3">
        <v>0.14120560884475708</v>
      </c>
      <c r="H220" s="3">
        <v>74.556564331054688</v>
      </c>
      <c r="I220" s="3">
        <v>187.99235534667969</v>
      </c>
      <c r="J220" s="3">
        <v>152.63526916503906</v>
      </c>
      <c r="K220" s="3">
        <f t="shared" si="18"/>
        <v>4.4549177383899226</v>
      </c>
      <c r="L220" s="3">
        <f t="shared" si="19"/>
        <v>5.486873925646087</v>
      </c>
      <c r="M220" s="3">
        <f t="shared" si="20"/>
        <v>1.2737633159587836</v>
      </c>
      <c r="N220" s="3">
        <f t="shared" si="21"/>
        <v>6.9449648131596788</v>
      </c>
      <c r="O220" s="3">
        <f t="shared" si="22"/>
        <v>0.81192274485609772</v>
      </c>
      <c r="P220" s="4">
        <f t="shared" si="23"/>
        <v>83.251858848101193</v>
      </c>
    </row>
    <row r="221" spans="1:16" x14ac:dyDescent="0.15">
      <c r="A221" t="s">
        <v>31</v>
      </c>
      <c r="B221" s="1">
        <v>2004</v>
      </c>
      <c r="C221" s="3">
        <v>4490.05615234375</v>
      </c>
      <c r="D221" s="3">
        <v>1795.2880859375</v>
      </c>
      <c r="E221" s="3">
        <v>98.137901306152344</v>
      </c>
      <c r="F221" s="3">
        <v>141.77043151855469</v>
      </c>
      <c r="G221" s="3">
        <v>0.14120560884475708</v>
      </c>
      <c r="H221" s="3">
        <v>88.253501892089844</v>
      </c>
      <c r="I221" s="3">
        <v>172.05010986328125</v>
      </c>
      <c r="J221" s="3">
        <v>145.05876159667969</v>
      </c>
      <c r="K221" s="3">
        <f t="shared" si="18"/>
        <v>26.097374514388573</v>
      </c>
      <c r="L221" s="3">
        <f t="shared" si="19"/>
        <v>30.953360575542959</v>
      </c>
      <c r="M221" s="3">
        <f t="shared" si="20"/>
        <v>2.0312080285297927</v>
      </c>
      <c r="N221" s="3">
        <f t="shared" si="21"/>
        <v>19.507976627005853</v>
      </c>
      <c r="O221" s="3">
        <f t="shared" si="22"/>
        <v>0.84311926166132589</v>
      </c>
      <c r="P221" s="4">
        <f t="shared" si="23"/>
        <v>83.906969792474385</v>
      </c>
    </row>
    <row r="222" spans="1:16" x14ac:dyDescent="0.15">
      <c r="A222" t="s">
        <v>32</v>
      </c>
      <c r="B222" s="1">
        <v>2004</v>
      </c>
      <c r="C222" s="3">
        <v>553.24359130859375</v>
      </c>
      <c r="D222" s="3">
        <v>287.63583374023438</v>
      </c>
      <c r="E222" s="3">
        <v>22.31048583984375</v>
      </c>
      <c r="F222" s="3">
        <v>28.099916458129883</v>
      </c>
      <c r="G222" s="3">
        <v>0.14120560884475708</v>
      </c>
      <c r="H222" s="3">
        <v>56.199832916259766</v>
      </c>
      <c r="I222" s="3">
        <v>81.605415344238281</v>
      </c>
      <c r="J222" s="3">
        <v>73.871055603027344</v>
      </c>
      <c r="K222" s="3">
        <f t="shared" si="18"/>
        <v>6.7794960539669047</v>
      </c>
      <c r="L222" s="3">
        <f t="shared" si="19"/>
        <v>7.4893148174522768</v>
      </c>
      <c r="M222" s="3">
        <f t="shared" si="20"/>
        <v>1.1886903747918003</v>
      </c>
      <c r="N222" s="3">
        <f t="shared" si="21"/>
        <v>6.5518395832737708</v>
      </c>
      <c r="O222" s="3">
        <f t="shared" si="22"/>
        <v>0.9052224695066512</v>
      </c>
      <c r="P222" s="4">
        <f t="shared" si="23"/>
        <v>145.40456197570757</v>
      </c>
    </row>
    <row r="223" spans="1:16" x14ac:dyDescent="0.15">
      <c r="A223" t="s">
        <v>34</v>
      </c>
      <c r="B223" s="1">
        <v>2004</v>
      </c>
      <c r="C223" s="3">
        <v>1130.209716796875</v>
      </c>
      <c r="D223" s="3">
        <v>520.3426513671875</v>
      </c>
      <c r="E223" s="3">
        <v>151.79603576660156</v>
      </c>
      <c r="F223" s="3">
        <v>52.669692993164062</v>
      </c>
      <c r="G223" s="3">
        <v>0.14120560884475708</v>
      </c>
      <c r="H223" s="3">
        <v>43.350120544433594</v>
      </c>
      <c r="I223" s="3">
        <v>96.442764282226562</v>
      </c>
      <c r="J223" s="3">
        <v>75.923027038574219</v>
      </c>
      <c r="K223" s="3">
        <f t="shared" si="18"/>
        <v>11.718968501249828</v>
      </c>
      <c r="L223" s="3">
        <f t="shared" si="19"/>
        <v>14.886257317199027</v>
      </c>
      <c r="M223" s="3">
        <f t="shared" si="20"/>
        <v>1.338311099149071</v>
      </c>
      <c r="N223" s="3">
        <f t="shared" si="21"/>
        <v>11.753304268496706</v>
      </c>
      <c r="O223" s="3">
        <f t="shared" si="22"/>
        <v>0.78723404087004245</v>
      </c>
      <c r="P223" s="4">
        <f t="shared" si="23"/>
        <v>246.28325847354665</v>
      </c>
    </row>
    <row r="224" spans="1:16" x14ac:dyDescent="0.15">
      <c r="A224" t="s">
        <v>35</v>
      </c>
      <c r="B224" s="1">
        <v>2004</v>
      </c>
      <c r="C224" s="3">
        <v>3066.703369140625</v>
      </c>
      <c r="D224" s="3">
        <v>1560.463134765625</v>
      </c>
      <c r="E224" s="3">
        <v>162.10403442382812</v>
      </c>
      <c r="F224" s="3">
        <v>122.2840576171875</v>
      </c>
      <c r="G224" s="3">
        <v>0.14120560884475708</v>
      </c>
      <c r="H224" s="3">
        <v>946.64239501953125</v>
      </c>
      <c r="I224" s="3">
        <v>37.882591247558594</v>
      </c>
      <c r="J224" s="3">
        <v>33.778644561767578</v>
      </c>
      <c r="K224" s="3">
        <f t="shared" si="18"/>
        <v>80.952840556762695</v>
      </c>
      <c r="L224" s="3">
        <f t="shared" si="19"/>
        <v>90.788230520406344</v>
      </c>
      <c r="M224" s="3">
        <f t="shared" si="20"/>
        <v>1.7092045586819875</v>
      </c>
      <c r="N224" s="3">
        <f t="shared" si="21"/>
        <v>2.868577442678756</v>
      </c>
      <c r="O224" s="3">
        <f t="shared" si="22"/>
        <v>0.89166668512794778</v>
      </c>
      <c r="P224" s="4">
        <f t="shared" si="23"/>
        <v>108.52208962192182</v>
      </c>
    </row>
    <row r="225" spans="1:16" x14ac:dyDescent="0.15">
      <c r="A225" t="s">
        <v>36</v>
      </c>
      <c r="B225" s="1">
        <v>2004</v>
      </c>
      <c r="C225" s="3">
        <v>181.73161315917969</v>
      </c>
      <c r="D225" s="3">
        <v>7.2014861106872559</v>
      </c>
      <c r="E225" s="3">
        <v>6.4954581260681152</v>
      </c>
      <c r="F225" s="3">
        <v>6.3542523384094238</v>
      </c>
      <c r="G225" s="3">
        <v>0.14120560884475708</v>
      </c>
      <c r="H225" s="3">
        <v>98.843925476074219</v>
      </c>
      <c r="I225" s="3">
        <v>4.5774798393249512</v>
      </c>
      <c r="J225" s="3">
        <v>3.3147268295288086</v>
      </c>
      <c r="K225" s="3">
        <f t="shared" si="18"/>
        <v>39.701237261151974</v>
      </c>
      <c r="L225" s="3">
        <f t="shared" si="19"/>
        <v>54.825517306659322</v>
      </c>
      <c r="M225" s="3">
        <f t="shared" si="20"/>
        <v>8.4177286060825836</v>
      </c>
      <c r="N225" s="3">
        <f t="shared" si="21"/>
        <v>1.7252010335854453</v>
      </c>
      <c r="O225" s="3">
        <f t="shared" si="22"/>
        <v>0.72413794181071411</v>
      </c>
      <c r="P225" s="4">
        <f t="shared" si="23"/>
        <v>44.338611791352491</v>
      </c>
    </row>
    <row r="226" spans="1:16" x14ac:dyDescent="0.15">
      <c r="A226" t="s">
        <v>37</v>
      </c>
      <c r="B226" s="1">
        <v>2004</v>
      </c>
      <c r="C226" s="3">
        <v>1864.05517578125</v>
      </c>
      <c r="D226" s="3">
        <v>409.63748168945312</v>
      </c>
      <c r="E226" s="3">
        <v>91.360031127929688</v>
      </c>
      <c r="F226" s="3">
        <v>41.655654907226562</v>
      </c>
      <c r="G226" s="3">
        <v>0.56482243537902832</v>
      </c>
      <c r="H226" s="3">
        <v>151.79603576660156</v>
      </c>
      <c r="I226" s="3">
        <v>63.611186981201172</v>
      </c>
      <c r="J226" s="3">
        <v>55.245445251464844</v>
      </c>
      <c r="K226" s="3">
        <f t="shared" si="18"/>
        <v>29.303889209489657</v>
      </c>
      <c r="L226" s="3">
        <f t="shared" si="19"/>
        <v>33.741336816030532</v>
      </c>
      <c r="M226" s="3">
        <f t="shared" si="20"/>
        <v>3.0072480609623748</v>
      </c>
      <c r="N226" s="3">
        <f t="shared" si="21"/>
        <v>9.6077140337638109</v>
      </c>
      <c r="O226" s="3">
        <f t="shared" si="22"/>
        <v>0.86848631307243751</v>
      </c>
      <c r="P226" s="4">
        <f t="shared" si="23"/>
        <v>108.18441894252121</v>
      </c>
    </row>
    <row r="227" spans="1:16" x14ac:dyDescent="0.15">
      <c r="A227" t="s">
        <v>38</v>
      </c>
      <c r="B227" s="1">
        <v>2004</v>
      </c>
      <c r="C227" s="3">
        <v>475.29806518554688</v>
      </c>
      <c r="D227" s="3">
        <v>291.30715942382812</v>
      </c>
      <c r="E227" s="3">
        <v>73.285713195800781</v>
      </c>
      <c r="F227" s="3">
        <v>11.296448707580566</v>
      </c>
      <c r="G227" s="3">
        <v>0.14120560884475708</v>
      </c>
      <c r="H227" s="3">
        <v>38.125514984130859</v>
      </c>
      <c r="I227" s="3">
        <v>38.198280334472656</v>
      </c>
      <c r="J227" s="3">
        <v>29.3590087890625</v>
      </c>
      <c r="K227" s="3">
        <f t="shared" si="18"/>
        <v>12.44291787545751</v>
      </c>
      <c r="L227" s="3">
        <f t="shared" si="19"/>
        <v>16.189172754449938</v>
      </c>
      <c r="M227" s="3">
        <f t="shared" si="20"/>
        <v>1.0998447004354623</v>
      </c>
      <c r="N227" s="3">
        <f t="shared" si="21"/>
        <v>9.5897431881986854</v>
      </c>
      <c r="O227" s="3">
        <f t="shared" si="22"/>
        <v>0.76859503967164167</v>
      </c>
      <c r="P227" s="4">
        <f t="shared" si="23"/>
        <v>7518.7592374764445</v>
      </c>
    </row>
    <row r="228" spans="1:16" x14ac:dyDescent="0.15">
      <c r="A228" t="s">
        <v>39</v>
      </c>
      <c r="B228" s="1">
        <v>2004</v>
      </c>
      <c r="C228" s="3">
        <v>6879.67822265625</v>
      </c>
      <c r="D228" s="3">
        <v>3207.34423828125</v>
      </c>
      <c r="E228" s="3">
        <v>661.54827880859375</v>
      </c>
      <c r="F228" s="3">
        <v>538.55816650390625</v>
      </c>
      <c r="G228" s="3">
        <v>11.861270904541016</v>
      </c>
      <c r="H228" s="3">
        <v>2742.212890625</v>
      </c>
      <c r="I228" s="3">
        <v>645.26678466796875</v>
      </c>
      <c r="J228" s="3">
        <v>593.80963134765625</v>
      </c>
      <c r="K228" s="3">
        <f t="shared" si="18"/>
        <v>10.661757874607302</v>
      </c>
      <c r="L228" s="3">
        <f t="shared" si="19"/>
        <v>11.585662911938224</v>
      </c>
      <c r="M228" s="3">
        <f t="shared" si="20"/>
        <v>1.3468520096252119</v>
      </c>
      <c r="N228" s="3">
        <f t="shared" si="21"/>
        <v>2.0894158646511243</v>
      </c>
      <c r="O228" s="3">
        <f t="shared" si="22"/>
        <v>0.92025445204530321</v>
      </c>
      <c r="P228" s="4">
        <f t="shared" si="23"/>
        <v>245.53088265662208</v>
      </c>
    </row>
    <row r="229" spans="1:16" x14ac:dyDescent="0.15">
      <c r="A229" t="s">
        <v>40</v>
      </c>
      <c r="B229" s="1">
        <v>2004</v>
      </c>
      <c r="C229" s="3">
        <v>1601.2716064453125</v>
      </c>
      <c r="D229" s="3">
        <v>999.31207275390625</v>
      </c>
      <c r="E229" s="3">
        <v>81.334426879882812</v>
      </c>
      <c r="F229" s="3">
        <v>91.501235961914062</v>
      </c>
      <c r="G229" s="3">
        <v>0.14120560884475708</v>
      </c>
      <c r="H229" s="3">
        <v>56.764656066894531</v>
      </c>
      <c r="I229" s="3">
        <v>84.920143127441406</v>
      </c>
      <c r="J229" s="3">
        <v>72.292610168457031</v>
      </c>
      <c r="K229" s="3">
        <f t="shared" si="18"/>
        <v>18.856204752766978</v>
      </c>
      <c r="L229" s="3">
        <f t="shared" si="19"/>
        <v>22.149865701542826</v>
      </c>
      <c r="M229" s="3">
        <f t="shared" si="20"/>
        <v>1.2935813200535711</v>
      </c>
      <c r="N229" s="3">
        <f t="shared" si="21"/>
        <v>10.789723887431132</v>
      </c>
      <c r="O229" s="3">
        <f t="shared" si="22"/>
        <v>0.85130108718688835</v>
      </c>
      <c r="P229" s="4">
        <f t="shared" si="23"/>
        <v>106.29822831383544</v>
      </c>
    </row>
    <row r="230" spans="1:16" x14ac:dyDescent="0.15">
      <c r="A230" t="s">
        <v>41</v>
      </c>
      <c r="B230" s="1">
        <v>2004</v>
      </c>
      <c r="C230" s="3">
        <v>496.6201171875</v>
      </c>
      <c r="D230" s="3">
        <v>265.74896240234375</v>
      </c>
      <c r="E230" s="3">
        <v>46.315441131591797</v>
      </c>
      <c r="F230" s="3">
        <v>15.956233978271484</v>
      </c>
      <c r="G230" s="3">
        <v>0.84723365306854248</v>
      </c>
      <c r="H230" s="3">
        <v>57.611888885498047</v>
      </c>
      <c r="I230" s="3">
        <v>14.363816261291504</v>
      </c>
      <c r="J230" s="3">
        <v>11.996153831481934</v>
      </c>
      <c r="K230" s="3">
        <f t="shared" si="18"/>
        <v>34.574385257615866</v>
      </c>
      <c r="L230" s="3">
        <f t="shared" si="19"/>
        <v>41.398278495245883</v>
      </c>
      <c r="M230" s="3">
        <f t="shared" si="20"/>
        <v>1.4674478432670015</v>
      </c>
      <c r="N230" s="3">
        <f t="shared" si="21"/>
        <v>6.673624107076999</v>
      </c>
      <c r="O230" s="3">
        <f t="shared" si="22"/>
        <v>0.83516480671017124</v>
      </c>
      <c r="P230" s="4">
        <f t="shared" si="23"/>
        <v>69.340171827039882</v>
      </c>
    </row>
    <row r="231" spans="1:16" x14ac:dyDescent="0.15">
      <c r="A231" t="s">
        <v>42</v>
      </c>
      <c r="B231" s="1">
        <v>2004</v>
      </c>
      <c r="C231" s="3">
        <v>158.85630798339844</v>
      </c>
      <c r="D231" s="3">
        <v>109.15193176269531</v>
      </c>
      <c r="E231" s="3">
        <v>5.0834016799926758</v>
      </c>
      <c r="F231" s="3">
        <v>8.4723367691040039</v>
      </c>
      <c r="G231" s="3">
        <v>39.11395263671875</v>
      </c>
      <c r="H231" s="3">
        <v>127.93228149414062</v>
      </c>
      <c r="I231" s="3">
        <v>2.8411943912506104</v>
      </c>
      <c r="J231" s="3">
        <v>0.94706481695175171</v>
      </c>
      <c r="K231" s="3">
        <f t="shared" si="18"/>
        <v>55.911805426827748</v>
      </c>
      <c r="L231" s="3">
        <f t="shared" si="19"/>
        <v>167.73541276160762</v>
      </c>
      <c r="M231" s="3">
        <f t="shared" si="20"/>
        <v>1.3459707878346818</v>
      </c>
      <c r="N231" s="3">
        <f t="shared" si="21"/>
        <v>0.90506837634826931</v>
      </c>
      <c r="O231" s="3">
        <f t="shared" si="22"/>
        <v>0.33333334032624273</v>
      </c>
      <c r="P231" s="4">
        <f t="shared" si="23"/>
        <v>210.360427986639</v>
      </c>
    </row>
    <row r="232" spans="1:16" x14ac:dyDescent="0.15">
      <c r="A232" t="s">
        <v>43</v>
      </c>
      <c r="B232" s="1">
        <v>2004</v>
      </c>
      <c r="C232" s="3">
        <v>360.92153930664062</v>
      </c>
      <c r="D232" s="3">
        <v>251.91081237792969</v>
      </c>
      <c r="E232" s="3">
        <v>25.27580451965332</v>
      </c>
      <c r="F232" s="3">
        <v>14.120560646057129</v>
      </c>
      <c r="G232" s="3">
        <v>4.3773736953735352</v>
      </c>
      <c r="H232" s="3">
        <v>70.461601257324219</v>
      </c>
      <c r="I232" s="3">
        <v>9.6284923553466797</v>
      </c>
      <c r="J232" s="3">
        <v>8.2078952789306641</v>
      </c>
      <c r="K232" s="3">
        <f t="shared" si="18"/>
        <v>37.484740703587072</v>
      </c>
      <c r="L232" s="3">
        <f t="shared" si="19"/>
        <v>43.972483449333431</v>
      </c>
      <c r="M232" s="3">
        <f t="shared" si="20"/>
        <v>1.2233674451229573</v>
      </c>
      <c r="N232" s="3">
        <f t="shared" si="21"/>
        <v>4.0571427995594469</v>
      </c>
      <c r="O232" s="3">
        <f t="shared" si="22"/>
        <v>0.85245903263067335</v>
      </c>
      <c r="P232" s="4">
        <f t="shared" si="23"/>
        <v>130.9665288160256</v>
      </c>
    </row>
    <row r="233" spans="1:16" x14ac:dyDescent="0.15">
      <c r="A233" t="s">
        <v>44</v>
      </c>
      <c r="B233" s="1">
        <v>2004</v>
      </c>
      <c r="C233" s="3">
        <v>603.9364013671875</v>
      </c>
      <c r="D233" s="3">
        <v>126.09661102294922</v>
      </c>
      <c r="E233" s="3">
        <v>18.639141082763672</v>
      </c>
      <c r="F233" s="3">
        <v>37.701896667480469</v>
      </c>
      <c r="G233" s="3">
        <v>0.14120560884475708</v>
      </c>
      <c r="H233" s="3">
        <v>43.208915710449219</v>
      </c>
      <c r="I233" s="3">
        <v>67.715133666992188</v>
      </c>
      <c r="J233" s="3">
        <v>59.191551208496094</v>
      </c>
      <c r="K233" s="3">
        <f t="shared" si="18"/>
        <v>8.9187803178121303</v>
      </c>
      <c r="L233" s="3">
        <f t="shared" si="19"/>
        <v>10.203084545628551</v>
      </c>
      <c r="M233" s="3">
        <f t="shared" si="20"/>
        <v>2.2232770699556879</v>
      </c>
      <c r="N233" s="3">
        <f t="shared" si="21"/>
        <v>7.4512198014086959</v>
      </c>
      <c r="O233" s="3">
        <f t="shared" si="22"/>
        <v>0.87412588594429785</v>
      </c>
      <c r="P233" s="4">
        <f t="shared" si="23"/>
        <v>126.60698225474417</v>
      </c>
    </row>
    <row r="234" spans="1:16" x14ac:dyDescent="0.15">
      <c r="A234" t="s">
        <v>1</v>
      </c>
      <c r="B234" s="1">
        <v>2005</v>
      </c>
      <c r="C234" s="3">
        <v>253.13087463378906</v>
      </c>
      <c r="D234" s="3">
        <v>122.22914886474609</v>
      </c>
      <c r="E234" s="3">
        <v>43.091873168945312</v>
      </c>
      <c r="F234" s="3">
        <v>19.106773376464844</v>
      </c>
      <c r="G234" s="3">
        <v>0.13550902903079987</v>
      </c>
      <c r="H234" s="3">
        <v>257.4671630859375</v>
      </c>
      <c r="I234" s="3">
        <v>34.825347900390625</v>
      </c>
      <c r="J234" s="3">
        <v>31.191396713256836</v>
      </c>
      <c r="K234" s="3">
        <f t="shared" si="18"/>
        <v>7.2685813608469303</v>
      </c>
      <c r="L234" s="3">
        <f t="shared" si="19"/>
        <v>8.1154068527557932</v>
      </c>
      <c r="M234" s="3">
        <f t="shared" si="20"/>
        <v>1.0942047133171842</v>
      </c>
      <c r="N234" s="3">
        <f t="shared" si="21"/>
        <v>0.91478942536360197</v>
      </c>
      <c r="O234" s="3">
        <f t="shared" si="22"/>
        <v>0.89565212104907566</v>
      </c>
      <c r="P234" s="4">
        <f t="shared" si="23"/>
        <v>38.805299918184403</v>
      </c>
    </row>
    <row r="235" spans="1:16" x14ac:dyDescent="0.15">
      <c r="A235" t="s">
        <v>2</v>
      </c>
      <c r="B235" s="1">
        <v>2005</v>
      </c>
      <c r="C235" s="3">
        <v>23070.818359375</v>
      </c>
      <c r="D235" s="3">
        <v>10267.248046875</v>
      </c>
      <c r="E235" s="3">
        <v>2423.5791015625</v>
      </c>
      <c r="F235" s="3">
        <v>2020.0330810546875</v>
      </c>
      <c r="G235" s="3">
        <v>0.13550902903079987</v>
      </c>
      <c r="H235" s="3">
        <v>3542.2060546875</v>
      </c>
      <c r="I235" s="3">
        <v>1863.76171875</v>
      </c>
      <c r="J235" s="3">
        <v>1580.465087890625</v>
      </c>
      <c r="K235" s="3">
        <f t="shared" si="18"/>
        <v>12.37863087715327</v>
      </c>
      <c r="L235" s="3">
        <f t="shared" si="19"/>
        <v>14.597486863924702</v>
      </c>
      <c r="M235" s="3">
        <f t="shared" si="20"/>
        <v>1.4298569080467194</v>
      </c>
      <c r="N235" s="3">
        <f t="shared" si="21"/>
        <v>4.1476563217585838</v>
      </c>
      <c r="O235" s="3">
        <f t="shared" si="22"/>
        <v>0.84799739794560314</v>
      </c>
      <c r="P235" s="4">
        <f t="shared" si="23"/>
        <v>110.96236605805913</v>
      </c>
    </row>
    <row r="236" spans="1:16" x14ac:dyDescent="0.15">
      <c r="A236" t="s">
        <v>3</v>
      </c>
      <c r="B236" s="1">
        <v>2005</v>
      </c>
      <c r="C236" s="3">
        <v>6551.72607421875</v>
      </c>
      <c r="D236" s="3">
        <v>2129.5244140625</v>
      </c>
      <c r="E236" s="3">
        <v>242.15463256835938</v>
      </c>
      <c r="F236" s="3">
        <v>411.2698974609375</v>
      </c>
      <c r="G236" s="3">
        <v>29.405460357666016</v>
      </c>
      <c r="H236" s="3">
        <v>729.98712158203125</v>
      </c>
      <c r="I236" s="3">
        <v>366.57461547851562</v>
      </c>
      <c r="J236" s="3">
        <v>318.57620239257812</v>
      </c>
      <c r="K236" s="3">
        <f t="shared" si="18"/>
        <v>17.87283078962334</v>
      </c>
      <c r="L236" s="3">
        <f t="shared" si="19"/>
        <v>20.565648108721962</v>
      </c>
      <c r="M236" s="3">
        <f t="shared" si="20"/>
        <v>2.1433074016653579</v>
      </c>
      <c r="N236" s="3">
        <f t="shared" si="21"/>
        <v>5.596596960699685</v>
      </c>
      <c r="O236" s="3">
        <f t="shared" si="22"/>
        <v>0.86906236531604408</v>
      </c>
      <c r="P236" s="4">
        <f t="shared" si="23"/>
        <v>121.31460352634997</v>
      </c>
    </row>
    <row r="237" spans="1:16" x14ac:dyDescent="0.15">
      <c r="A237" t="s">
        <v>4</v>
      </c>
      <c r="B237" s="1">
        <v>2005</v>
      </c>
      <c r="C237" s="3">
        <v>712.3709716796875</v>
      </c>
      <c r="D237" s="3">
        <v>79.272781372070312</v>
      </c>
      <c r="E237" s="3">
        <v>11.653777122497559</v>
      </c>
      <c r="F237" s="3">
        <v>25.204679489135742</v>
      </c>
      <c r="G237" s="3">
        <v>6.368924617767334</v>
      </c>
      <c r="H237" s="3">
        <v>147.97586059570312</v>
      </c>
      <c r="I237" s="3">
        <v>62.382793426513672</v>
      </c>
      <c r="J237" s="3">
        <v>54.206409454345703</v>
      </c>
      <c r="K237" s="3">
        <f t="shared" si="18"/>
        <v>11.419350313622195</v>
      </c>
      <c r="L237" s="3">
        <f t="shared" si="19"/>
        <v>13.141821767030486</v>
      </c>
      <c r="M237" s="3">
        <f t="shared" si="20"/>
        <v>3.4328523624328526</v>
      </c>
      <c r="N237" s="3">
        <f t="shared" si="21"/>
        <v>3.9675471762592633</v>
      </c>
      <c r="O237" s="3">
        <f t="shared" si="22"/>
        <v>0.86893206406667778</v>
      </c>
      <c r="P237" s="4">
        <f t="shared" si="23"/>
        <v>106.33867261042688</v>
      </c>
    </row>
    <row r="238" spans="1:16" x14ac:dyDescent="0.15">
      <c r="A238" t="s">
        <v>5</v>
      </c>
      <c r="B238" s="1">
        <v>2005</v>
      </c>
      <c r="C238" s="3">
        <v>1515.532958984375</v>
      </c>
      <c r="D238" s="3">
        <v>784.8682861328125</v>
      </c>
      <c r="E238" s="3">
        <v>168.97976684570312</v>
      </c>
      <c r="F238" s="3">
        <v>93.907760620117188</v>
      </c>
      <c r="G238" s="3">
        <v>40.923728942871094</v>
      </c>
      <c r="H238" s="3">
        <v>81.440925598144531</v>
      </c>
      <c r="I238" s="3">
        <v>181.54605102539062</v>
      </c>
      <c r="J238" s="3">
        <v>119.76890563964844</v>
      </c>
      <c r="K238" s="3">
        <f t="shared" si="18"/>
        <v>8.347925776542592</v>
      </c>
      <c r="L238" s="3">
        <f t="shared" si="19"/>
        <v>12.653809858997921</v>
      </c>
      <c r="M238" s="3">
        <f t="shared" si="20"/>
        <v>1.2074391512021703</v>
      </c>
      <c r="N238" s="3">
        <f t="shared" si="21"/>
        <v>7.0075185402411764</v>
      </c>
      <c r="O238" s="3">
        <f t="shared" si="22"/>
        <v>0.6597163913132863</v>
      </c>
      <c r="P238" s="4">
        <f t="shared" si="23"/>
        <v>73.237146324388064</v>
      </c>
    </row>
    <row r="239" spans="1:16" x14ac:dyDescent="0.15">
      <c r="A239" t="s">
        <v>6</v>
      </c>
      <c r="B239" s="1">
        <v>2005</v>
      </c>
      <c r="C239" s="3">
        <v>15224.7109375</v>
      </c>
      <c r="D239" s="3">
        <v>9769.5234375</v>
      </c>
      <c r="E239" s="3">
        <v>915.905517578125</v>
      </c>
      <c r="F239" s="3">
        <v>590.81939697265625</v>
      </c>
      <c r="G239" s="3">
        <v>0.13550902903079987</v>
      </c>
      <c r="H239" s="3">
        <v>388.09786987304688</v>
      </c>
      <c r="I239" s="3">
        <v>578.10076904296875</v>
      </c>
      <c r="J239" s="3">
        <v>480.13552856445312</v>
      </c>
      <c r="K239" s="3">
        <f t="shared" si="18"/>
        <v>26.335738945139486</v>
      </c>
      <c r="L239" s="3">
        <f t="shared" si="19"/>
        <v>31.709194658058394</v>
      </c>
      <c r="M239" s="3">
        <f t="shared" si="20"/>
        <v>1.2964190148402268</v>
      </c>
      <c r="N239" s="3">
        <f t="shared" si="21"/>
        <v>15.550449692456562</v>
      </c>
      <c r="O239" s="3">
        <f t="shared" si="22"/>
        <v>0.83053950846546254</v>
      </c>
      <c r="P239" s="4">
        <f t="shared" si="23"/>
        <v>95.010095745648144</v>
      </c>
    </row>
    <row r="240" spans="1:16" x14ac:dyDescent="0.15">
      <c r="A240" t="s">
        <v>7</v>
      </c>
      <c r="B240" s="1">
        <v>2005</v>
      </c>
      <c r="C240" s="3">
        <v>2005.53369140625</v>
      </c>
      <c r="D240" s="3">
        <v>917.66717529296875</v>
      </c>
      <c r="E240" s="3">
        <v>112.20147705078125</v>
      </c>
      <c r="F240" s="3">
        <v>95.127342224121094</v>
      </c>
      <c r="G240" s="3">
        <v>0.13550902903079987</v>
      </c>
      <c r="H240" s="3">
        <v>40.788219451904297</v>
      </c>
      <c r="I240" s="3">
        <v>389.74105834960938</v>
      </c>
      <c r="J240" s="3">
        <v>319.93893432617188</v>
      </c>
      <c r="K240" s="3">
        <f t="shared" si="18"/>
        <v>5.1458106566930555</v>
      </c>
      <c r="L240" s="3">
        <f t="shared" si="19"/>
        <v>6.2684890028471658</v>
      </c>
      <c r="M240" s="3">
        <f t="shared" si="20"/>
        <v>1.1529046325598629</v>
      </c>
      <c r="N240" s="3">
        <f t="shared" si="21"/>
        <v>14.741035708230678</v>
      </c>
      <c r="O240" s="3">
        <f t="shared" si="22"/>
        <v>0.82090128168938536</v>
      </c>
      <c r="P240" s="4">
        <f t="shared" si="23"/>
        <v>111.656798038077</v>
      </c>
    </row>
    <row r="241" spans="1:16" x14ac:dyDescent="0.15">
      <c r="A241" t="s">
        <v>51</v>
      </c>
      <c r="B241" s="1">
        <v>2005</v>
      </c>
      <c r="C241" s="3">
        <v>1211.7218017578125</v>
      </c>
      <c r="D241" s="3">
        <v>806.14324951171875</v>
      </c>
      <c r="E241" s="3">
        <v>0.67754513025283813</v>
      </c>
      <c r="F241" s="3">
        <v>2.3036534786224365</v>
      </c>
      <c r="G241" s="3">
        <v>0.13550902903079987</v>
      </c>
      <c r="H241" s="3">
        <v>33.87725830078125</v>
      </c>
      <c r="I241" s="3">
        <v>3.6339492797851562</v>
      </c>
      <c r="J241" s="3">
        <v>3.6339492797851562</v>
      </c>
      <c r="K241" s="3">
        <f t="shared" si="18"/>
        <v>333.44488556798211</v>
      </c>
      <c r="L241" s="3">
        <f t="shared" si="19"/>
        <v>333.44488556798211</v>
      </c>
      <c r="M241" s="3">
        <f t="shared" si="20"/>
        <v>1.4884395421247174</v>
      </c>
      <c r="N241" s="3">
        <f t="shared" si="21"/>
        <v>33.365672463966774</v>
      </c>
      <c r="O241" s="3">
        <f t="shared" si="22"/>
        <v>1</v>
      </c>
      <c r="P241" s="4">
        <f t="shared" si="23"/>
        <v>67.461831769247738</v>
      </c>
    </row>
    <row r="242" spans="1:16" x14ac:dyDescent="0.15">
      <c r="A242" t="s">
        <v>52</v>
      </c>
      <c r="B242" s="1">
        <v>2005</v>
      </c>
      <c r="C242" s="3">
        <v>0.13550902903079987</v>
      </c>
      <c r="D242" s="3">
        <v>9.4856319427490234</v>
      </c>
      <c r="E242" s="3">
        <v>1.0840722322463989</v>
      </c>
      <c r="F242" s="3">
        <v>133.762939453125</v>
      </c>
      <c r="G242" s="3">
        <v>0.27101805806159973</v>
      </c>
      <c r="H242" s="3">
        <v>67.076972961425781</v>
      </c>
      <c r="I242" s="3">
        <v>5.6023383140563965</v>
      </c>
      <c r="J242" s="3">
        <v>4.0881929397583008</v>
      </c>
      <c r="K242" s="3">
        <f t="shared" si="18"/>
        <v>2.4187941076461692E-2</v>
      </c>
      <c r="L242" s="3">
        <f t="shared" si="19"/>
        <v>3.3146436831039419E-2</v>
      </c>
      <c r="M242" s="3">
        <f t="shared" si="20"/>
        <v>6.6884232173386095E-3</v>
      </c>
      <c r="N242" s="3">
        <f t="shared" si="21"/>
        <v>6.7380240702159995E-4</v>
      </c>
      <c r="O242" s="3">
        <f t="shared" si="22"/>
        <v>0.7297297504331236</v>
      </c>
      <c r="P242" s="4">
        <f t="shared" si="23"/>
        <v>7.5443780135244958E-3</v>
      </c>
    </row>
    <row r="243" spans="1:16" x14ac:dyDescent="0.15">
      <c r="A243" t="s">
        <v>8</v>
      </c>
      <c r="B243" s="1">
        <v>2005</v>
      </c>
      <c r="C243" s="3">
        <v>215.3238525390625</v>
      </c>
      <c r="D243" s="3">
        <v>190.93222045898438</v>
      </c>
      <c r="E243" s="3">
        <v>13.279885292053223</v>
      </c>
      <c r="F243" s="3">
        <v>4.0652709007263184</v>
      </c>
      <c r="G243" s="3">
        <v>0.13550902903079987</v>
      </c>
      <c r="H243" s="3">
        <v>68.432060241699219</v>
      </c>
      <c r="I243" s="3">
        <v>1.0599018335342407</v>
      </c>
      <c r="J243" s="3">
        <v>0.75707274675369263</v>
      </c>
      <c r="K243" s="3">
        <f t="shared" si="18"/>
        <v>203.15452405725679</v>
      </c>
      <c r="L243" s="3">
        <f t="shared" si="19"/>
        <v>284.41633048127187</v>
      </c>
      <c r="M243" s="3">
        <f t="shared" si="20"/>
        <v>1.04511388485931</v>
      </c>
      <c r="N243" s="3">
        <f t="shared" si="21"/>
        <v>2.9645522883419018</v>
      </c>
      <c r="O243" s="3">
        <f t="shared" si="22"/>
        <v>0.71428572231942933</v>
      </c>
      <c r="P243" s="4">
        <f t="shared" si="23"/>
        <v>73.018548926821481</v>
      </c>
    </row>
    <row r="244" spans="1:16" x14ac:dyDescent="0.15">
      <c r="A244" t="s">
        <v>45</v>
      </c>
      <c r="B244" s="1">
        <v>2005</v>
      </c>
      <c r="C244" s="3">
        <v>513.3082275390625</v>
      </c>
      <c r="D244" s="3">
        <v>268.30789184570312</v>
      </c>
      <c r="E244" s="3">
        <v>9.0791053771972656</v>
      </c>
      <c r="F244" s="3">
        <v>21.68144416809082</v>
      </c>
      <c r="G244" s="3">
        <v>72.497329711914062</v>
      </c>
      <c r="H244" s="3">
        <v>145.26568603515625</v>
      </c>
      <c r="I244" s="3">
        <v>18.77540397644043</v>
      </c>
      <c r="J244" s="3">
        <v>16.958429336547852</v>
      </c>
      <c r="K244" s="3">
        <f t="shared" si="18"/>
        <v>27.339397233911289</v>
      </c>
      <c r="L244" s="3">
        <f t="shared" si="19"/>
        <v>30.268618475934534</v>
      </c>
      <c r="M244" s="3">
        <f t="shared" si="20"/>
        <v>1.6393295414443183</v>
      </c>
      <c r="N244" s="3">
        <f t="shared" si="21"/>
        <v>2.1437465194264069</v>
      </c>
      <c r="O244" s="3">
        <f t="shared" si="22"/>
        <v>0.90322580317459289</v>
      </c>
      <c r="P244" s="4">
        <f t="shared" si="23"/>
        <v>174.0681372970582</v>
      </c>
    </row>
    <row r="245" spans="1:16" x14ac:dyDescent="0.15">
      <c r="A245" t="s">
        <v>9</v>
      </c>
      <c r="B245" s="1">
        <v>2005</v>
      </c>
      <c r="C245" s="3">
        <v>854.1134033203125</v>
      </c>
      <c r="D245" s="3">
        <v>332.13262939453125</v>
      </c>
      <c r="E245" s="3">
        <v>31.844621658325195</v>
      </c>
      <c r="F245" s="3">
        <v>24.25611686706543</v>
      </c>
      <c r="G245" s="3">
        <v>0.13550902903079987</v>
      </c>
      <c r="H245" s="3">
        <v>60.301517486572266</v>
      </c>
      <c r="I245" s="3">
        <v>79.644050598144531</v>
      </c>
      <c r="J245" s="3">
        <v>71.316253662109375</v>
      </c>
      <c r="K245" s="3">
        <f t="shared" si="18"/>
        <v>10.724133151261531</v>
      </c>
      <c r="L245" s="3">
        <f t="shared" si="19"/>
        <v>11.976419952834771</v>
      </c>
      <c r="M245" s="3">
        <f t="shared" si="20"/>
        <v>1.6586737450154798</v>
      </c>
      <c r="N245" s="3">
        <f t="shared" si="21"/>
        <v>10.084799892963913</v>
      </c>
      <c r="O245" s="3">
        <f t="shared" si="22"/>
        <v>0.89543730041991143</v>
      </c>
      <c r="P245" s="4">
        <f t="shared" si="23"/>
        <v>52.128928501927987</v>
      </c>
    </row>
    <row r="246" spans="1:16" x14ac:dyDescent="0.15">
      <c r="A246" t="s">
        <v>10</v>
      </c>
      <c r="B246" s="1">
        <v>2005</v>
      </c>
      <c r="C246" s="3">
        <v>98000.5390625</v>
      </c>
      <c r="D246" s="3">
        <v>30669.3515625</v>
      </c>
      <c r="E246" s="3">
        <v>14035.212890625</v>
      </c>
      <c r="F246" s="3">
        <v>3856.180419921875</v>
      </c>
      <c r="G246" s="3">
        <v>0.13550902903079987</v>
      </c>
      <c r="H246" s="3">
        <v>1242.2113037109375</v>
      </c>
      <c r="I246" s="3">
        <v>5672.443359375</v>
      </c>
      <c r="J246" s="3">
        <v>4878.12255859375</v>
      </c>
      <c r="K246" s="3">
        <f t="shared" si="18"/>
        <v>17.276600726304629</v>
      </c>
      <c r="L246" s="3">
        <f t="shared" si="19"/>
        <v>20.089806659296254</v>
      </c>
      <c r="M246" s="3">
        <f t="shared" si="20"/>
        <v>1.7736007209525677</v>
      </c>
      <c r="N246" s="3">
        <f t="shared" si="21"/>
        <v>19.221342672192769</v>
      </c>
      <c r="O246" s="3">
        <f t="shared" si="22"/>
        <v>0.85996849144937615</v>
      </c>
      <c r="P246" s="4">
        <f t="shared" si="23"/>
        <v>123.02737275333332</v>
      </c>
    </row>
    <row r="247" spans="1:16" x14ac:dyDescent="0.15">
      <c r="A247" t="s">
        <v>50</v>
      </c>
      <c r="B247" s="1">
        <v>2005</v>
      </c>
      <c r="C247" s="3">
        <v>136.86412048339844</v>
      </c>
      <c r="D247" s="3">
        <v>2.4391624927520752</v>
      </c>
      <c r="E247" s="3">
        <v>0.27101805806159973</v>
      </c>
      <c r="F247" s="3">
        <v>1.4905993938446045</v>
      </c>
      <c r="G247" s="3">
        <v>3.6587438583374023</v>
      </c>
      <c r="H247" s="3">
        <v>111.11740875244141</v>
      </c>
      <c r="I247" s="3">
        <v>6.2079963684082031</v>
      </c>
      <c r="J247" s="3">
        <v>6.2079963684082031</v>
      </c>
      <c r="K247" s="3">
        <f t="shared" si="18"/>
        <v>22.04642405718608</v>
      </c>
      <c r="L247" s="3">
        <f t="shared" si="19"/>
        <v>22.04642405718608</v>
      </c>
      <c r="M247" s="3">
        <f t="shared" si="20"/>
        <v>9.0481655790181588</v>
      </c>
      <c r="N247" s="3">
        <f t="shared" si="21"/>
        <v>1.1771561355558979</v>
      </c>
      <c r="O247" s="3">
        <f t="shared" si="22"/>
        <v>1</v>
      </c>
      <c r="P247" s="4">
        <f t="shared" si="23"/>
        <v>0.17181571987608865</v>
      </c>
    </row>
    <row r="248" spans="1:16" x14ac:dyDescent="0.15">
      <c r="A248" t="s">
        <v>11</v>
      </c>
      <c r="B248" s="1">
        <v>2005</v>
      </c>
      <c r="C248" s="3">
        <v>1886.2857666015625</v>
      </c>
      <c r="D248" s="3">
        <v>569.54443359375</v>
      </c>
      <c r="E248" s="3">
        <v>109.62680816650391</v>
      </c>
      <c r="F248" s="3">
        <v>168.84425354003906</v>
      </c>
      <c r="G248" s="3">
        <v>10.70521354675293</v>
      </c>
      <c r="H248" s="3">
        <v>259.09326171875</v>
      </c>
      <c r="I248" s="3">
        <v>241.35479736328125</v>
      </c>
      <c r="J248" s="3">
        <v>200.47286987304688</v>
      </c>
      <c r="K248" s="3">
        <f t="shared" si="18"/>
        <v>7.8154061456767812</v>
      </c>
      <c r="L248" s="3">
        <f t="shared" si="19"/>
        <v>9.4091822389537683</v>
      </c>
      <c r="M248" s="3">
        <f t="shared" si="20"/>
        <v>1.6826829637952072</v>
      </c>
      <c r="N248" s="3">
        <f t="shared" si="21"/>
        <v>4.3002782053131581</v>
      </c>
      <c r="O248" s="3">
        <f t="shared" si="22"/>
        <v>0.83061481297717932</v>
      </c>
      <c r="P248" s="4">
        <f t="shared" si="23"/>
        <v>96.889123893930716</v>
      </c>
    </row>
    <row r="249" spans="1:16" x14ac:dyDescent="0.15">
      <c r="A249" t="s">
        <v>46</v>
      </c>
      <c r="B249" s="1">
        <v>2005</v>
      </c>
      <c r="C249" s="3">
        <v>85.235183715820312</v>
      </c>
      <c r="D249" s="3">
        <v>29.94749641418457</v>
      </c>
      <c r="E249" s="3">
        <v>0.81305420398712158</v>
      </c>
      <c r="F249" s="3">
        <v>7.588505744934082</v>
      </c>
      <c r="G249" s="3">
        <v>0.27101805806159973</v>
      </c>
      <c r="H249" s="3">
        <v>11.247249603271484</v>
      </c>
      <c r="I249" s="3">
        <v>9.2362871170043945</v>
      </c>
      <c r="J249" s="3">
        <v>7.1164836883544922</v>
      </c>
      <c r="K249" s="3">
        <f t="shared" si="18"/>
        <v>9.2282951619053435</v>
      </c>
      <c r="L249" s="3">
        <f t="shared" si="19"/>
        <v>11.977148750484778</v>
      </c>
      <c r="M249" s="3">
        <f t="shared" si="20"/>
        <v>1.8091525101698711</v>
      </c>
      <c r="N249" s="3">
        <f t="shared" si="21"/>
        <v>4.4609930679275509</v>
      </c>
      <c r="O249" s="3">
        <f t="shared" si="22"/>
        <v>0.77049182189808119</v>
      </c>
      <c r="P249" s="4">
        <f t="shared" si="23"/>
        <v>4.3781077190879643</v>
      </c>
    </row>
    <row r="250" spans="1:16" x14ac:dyDescent="0.15">
      <c r="A250" t="s">
        <v>12</v>
      </c>
      <c r="B250" s="1">
        <v>2005</v>
      </c>
      <c r="C250" s="3">
        <v>68.838584899902344</v>
      </c>
      <c r="D250" s="3">
        <v>2.4391624927520752</v>
      </c>
      <c r="E250" s="3">
        <v>0.13550902903079987</v>
      </c>
      <c r="F250" s="3">
        <v>0.54203611612319946</v>
      </c>
      <c r="G250" s="3">
        <v>0.13550902903079987</v>
      </c>
      <c r="H250" s="3">
        <v>53.797084808349609</v>
      </c>
      <c r="I250" s="3">
        <v>0.60565817356109619</v>
      </c>
      <c r="J250" s="3">
        <v>0.60565817356109619</v>
      </c>
      <c r="K250" s="3">
        <f t="shared" si="18"/>
        <v>113.65913629985579</v>
      </c>
      <c r="L250" s="3">
        <f t="shared" si="19"/>
        <v>113.65913629985579</v>
      </c>
      <c r="M250" s="3">
        <f t="shared" si="20"/>
        <v>18.182463146616186</v>
      </c>
      <c r="N250" s="3">
        <f t="shared" si="21"/>
        <v>1.2636815515526949</v>
      </c>
      <c r="O250" s="3">
        <f t="shared" si="22"/>
        <v>1</v>
      </c>
      <c r="P250" s="4">
        <f t="shared" si="23"/>
        <v>255.00971179737851</v>
      </c>
    </row>
    <row r="251" spans="1:16" x14ac:dyDescent="0.15">
      <c r="A251" t="s">
        <v>13</v>
      </c>
      <c r="B251" s="1">
        <v>2005</v>
      </c>
      <c r="C251" s="3">
        <v>30001.564453125</v>
      </c>
      <c r="D251" s="3">
        <v>18613.521484375</v>
      </c>
      <c r="E251" s="3">
        <v>1068.624267578125</v>
      </c>
      <c r="F251" s="3">
        <v>1325.00732421875</v>
      </c>
      <c r="G251" s="3">
        <v>0.13550902903079987</v>
      </c>
      <c r="H251" s="3">
        <v>1786.280029296875</v>
      </c>
      <c r="I251" s="3">
        <v>511.78118896484375</v>
      </c>
      <c r="J251" s="3">
        <v>441.52484130859375</v>
      </c>
      <c r="K251" s="3">
        <f t="shared" si="18"/>
        <v>58.621858520841265</v>
      </c>
      <c r="L251" s="3">
        <f t="shared" si="19"/>
        <v>67.949890122164362</v>
      </c>
      <c r="M251" s="3">
        <f t="shared" si="20"/>
        <v>1.4538845463497692</v>
      </c>
      <c r="N251" s="3">
        <f t="shared" si="21"/>
        <v>9.6423937788348155</v>
      </c>
      <c r="O251" s="3">
        <f t="shared" si="22"/>
        <v>0.86272190308839936</v>
      </c>
      <c r="P251" s="4">
        <f t="shared" si="23"/>
        <v>114.47453525277842</v>
      </c>
    </row>
    <row r="252" spans="1:16" x14ac:dyDescent="0.15">
      <c r="A252" t="s">
        <v>14</v>
      </c>
      <c r="B252" s="1">
        <v>2005</v>
      </c>
      <c r="C252" s="3">
        <v>8742.6357421875</v>
      </c>
      <c r="D252" s="3">
        <v>4957.0556640625</v>
      </c>
      <c r="E252" s="3">
        <v>1056.970458984375</v>
      </c>
      <c r="F252" s="3">
        <v>430.10565185546875</v>
      </c>
      <c r="G252" s="3">
        <v>0.13550902903079987</v>
      </c>
      <c r="H252" s="3">
        <v>1671.639404296875</v>
      </c>
      <c r="I252" s="3">
        <v>902.88494873046875</v>
      </c>
      <c r="J252" s="3">
        <v>780.0877685546875</v>
      </c>
      <c r="K252" s="3">
        <f t="shared" si="18"/>
        <v>9.6830008679183006</v>
      </c>
      <c r="L252" s="3">
        <f t="shared" si="19"/>
        <v>11.207246279973692</v>
      </c>
      <c r="M252" s="3">
        <f t="shared" si="20"/>
        <v>1.1358499492524754</v>
      </c>
      <c r="N252" s="3">
        <f t="shared" si="21"/>
        <v>4.159435073054726</v>
      </c>
      <c r="O252" s="3">
        <f t="shared" si="22"/>
        <v>0.86399465363948724</v>
      </c>
      <c r="P252" s="4">
        <f t="shared" si="23"/>
        <v>32.573516425532404</v>
      </c>
    </row>
    <row r="253" spans="1:16" x14ac:dyDescent="0.15">
      <c r="A253" t="s">
        <v>15</v>
      </c>
      <c r="B253" s="1">
        <v>2005</v>
      </c>
      <c r="C253" s="3">
        <v>359.09893798828125</v>
      </c>
      <c r="D253" s="3">
        <v>261.93896484375</v>
      </c>
      <c r="E253" s="3">
        <v>19.919828414916992</v>
      </c>
      <c r="F253" s="3">
        <v>13.144375801086426</v>
      </c>
      <c r="G253" s="3">
        <v>0.13550902903079987</v>
      </c>
      <c r="H253" s="3">
        <v>153.53173828125</v>
      </c>
      <c r="I253" s="3">
        <v>12.264578819274902</v>
      </c>
      <c r="J253" s="3">
        <v>11.507505416870117</v>
      </c>
      <c r="K253" s="3">
        <f t="shared" si="18"/>
        <v>29.279353435596548</v>
      </c>
      <c r="L253" s="3">
        <f t="shared" si="19"/>
        <v>31.205628412030869</v>
      </c>
      <c r="M253" s="3">
        <f t="shared" si="20"/>
        <v>1.1749432548561027</v>
      </c>
      <c r="N253" s="3">
        <f t="shared" si="21"/>
        <v>2.1527213229532491</v>
      </c>
      <c r="O253" s="3">
        <f t="shared" si="22"/>
        <v>0.93827155309932242</v>
      </c>
      <c r="P253" s="4">
        <f t="shared" si="23"/>
        <v>107.67532126343808</v>
      </c>
    </row>
    <row r="254" spans="1:16" x14ac:dyDescent="0.15">
      <c r="A254" t="s">
        <v>16</v>
      </c>
      <c r="B254" s="1">
        <v>2005</v>
      </c>
      <c r="C254" s="3">
        <v>202.17947387695312</v>
      </c>
      <c r="D254" s="3">
        <v>89.164939880371094</v>
      </c>
      <c r="E254" s="3">
        <v>32.793186187744141</v>
      </c>
      <c r="F254" s="3">
        <v>50.815887451171875</v>
      </c>
      <c r="G254" s="3">
        <v>1.6261084079742432</v>
      </c>
      <c r="H254" s="3">
        <v>200.41786193847656</v>
      </c>
      <c r="I254" s="3">
        <v>15.292869567871094</v>
      </c>
      <c r="J254" s="3">
        <v>14.99004077911377</v>
      </c>
      <c r="K254" s="3">
        <f t="shared" si="18"/>
        <v>13.220505999849337</v>
      </c>
      <c r="L254" s="3">
        <f t="shared" si="19"/>
        <v>13.487586648774029</v>
      </c>
      <c r="M254" s="3">
        <f t="shared" si="20"/>
        <v>1.3280221853304452</v>
      </c>
      <c r="N254" s="3">
        <f t="shared" si="21"/>
        <v>0.79957125515260008</v>
      </c>
      <c r="O254" s="3">
        <f t="shared" si="22"/>
        <v>0.98019804017726408</v>
      </c>
      <c r="P254" s="4">
        <f t="shared" si="23"/>
        <v>30.554236282105503</v>
      </c>
    </row>
    <row r="255" spans="1:16" x14ac:dyDescent="0.15">
      <c r="A255" t="s">
        <v>18</v>
      </c>
      <c r="B255" s="1">
        <v>2005</v>
      </c>
      <c r="C255" s="3">
        <v>1983.0391845703125</v>
      </c>
      <c r="D255" s="3">
        <v>671.311767578125</v>
      </c>
      <c r="E255" s="3">
        <v>573.6097412109375</v>
      </c>
      <c r="F255" s="3">
        <v>124.66831207275391</v>
      </c>
      <c r="G255" s="3">
        <v>14.499465942382812</v>
      </c>
      <c r="H255" s="3">
        <v>1287.3358154296875</v>
      </c>
      <c r="I255" s="3">
        <v>447.73281860351562</v>
      </c>
      <c r="J255" s="3">
        <v>362.78927612304688</v>
      </c>
      <c r="K255" s="3">
        <f t="shared" si="18"/>
        <v>4.4290681901662623</v>
      </c>
      <c r="L255" s="3">
        <f t="shared" si="19"/>
        <v>5.4660909654278953</v>
      </c>
      <c r="M255" s="3">
        <f t="shared" si="20"/>
        <v>0.96477431011900683</v>
      </c>
      <c r="N255" s="3">
        <f t="shared" si="21"/>
        <v>1.3901396348967658</v>
      </c>
      <c r="O255" s="3">
        <f t="shared" si="22"/>
        <v>0.81028073227821729</v>
      </c>
      <c r="P255" s="4">
        <f t="shared" si="23"/>
        <v>23.740192974575972</v>
      </c>
    </row>
    <row r="256" spans="1:16" x14ac:dyDescent="0.15">
      <c r="A256" t="s">
        <v>19</v>
      </c>
      <c r="B256" s="1">
        <v>2005</v>
      </c>
      <c r="C256" s="3">
        <v>3432.037353515625</v>
      </c>
      <c r="D256" s="3">
        <v>1470.6795654296875</v>
      </c>
      <c r="E256" s="3">
        <v>187.00245666503906</v>
      </c>
      <c r="F256" s="3">
        <v>247.30398559570312</v>
      </c>
      <c r="G256" s="3">
        <v>0.13550902903079987</v>
      </c>
      <c r="H256" s="3">
        <v>278.20004272460938</v>
      </c>
      <c r="I256" s="3">
        <v>534.1905517578125</v>
      </c>
      <c r="J256" s="3">
        <v>470.44500732421875</v>
      </c>
      <c r="K256" s="3">
        <f t="shared" si="18"/>
        <v>6.4247436466671495</v>
      </c>
      <c r="L256" s="3">
        <f t="shared" si="19"/>
        <v>7.2952997695442692</v>
      </c>
      <c r="M256" s="3">
        <f t="shared" si="20"/>
        <v>1.2891164366644219</v>
      </c>
      <c r="N256" s="3">
        <f t="shared" si="21"/>
        <v>6.5292602813373826</v>
      </c>
      <c r="O256" s="3">
        <f t="shared" si="22"/>
        <v>0.8806689032147198</v>
      </c>
      <c r="P256" s="4">
        <f t="shared" si="23"/>
        <v>78.205518770993464</v>
      </c>
    </row>
    <row r="257" spans="1:16" x14ac:dyDescent="0.15">
      <c r="A257" t="s">
        <v>20</v>
      </c>
      <c r="B257" s="1">
        <v>2005</v>
      </c>
      <c r="C257" s="3">
        <v>687.43731689453125</v>
      </c>
      <c r="D257" s="3">
        <v>486.20639038085938</v>
      </c>
      <c r="E257" s="3">
        <v>8.6725778579711914</v>
      </c>
      <c r="F257" s="3">
        <v>15.312520980834961</v>
      </c>
      <c r="G257" s="3">
        <v>0.27101805806159973</v>
      </c>
      <c r="H257" s="3">
        <v>67.7545166015625</v>
      </c>
      <c r="I257" s="3">
        <v>27.55744743347168</v>
      </c>
      <c r="J257" s="3">
        <v>21.955110549926758</v>
      </c>
      <c r="K257" s="3">
        <f t="shared" si="18"/>
        <v>24.945609296874128</v>
      </c>
      <c r="L257" s="3">
        <f t="shared" si="19"/>
        <v>31.311038736574456</v>
      </c>
      <c r="M257" s="3">
        <f t="shared" si="20"/>
        <v>1.2627627062180038</v>
      </c>
      <c r="N257" s="3">
        <f t="shared" si="21"/>
        <v>8.2487803634429095</v>
      </c>
      <c r="O257" s="3">
        <f t="shared" si="22"/>
        <v>0.79670334500066065</v>
      </c>
      <c r="P257" s="4">
        <f t="shared" si="23"/>
        <v>143.49506687544826</v>
      </c>
    </row>
    <row r="258" spans="1:16" x14ac:dyDescent="0.15">
      <c r="A258" t="s">
        <v>48</v>
      </c>
      <c r="B258" s="1">
        <v>2005</v>
      </c>
      <c r="C258" s="3">
        <v>2041.714599609375</v>
      </c>
      <c r="D258" s="3">
        <v>995.1783447265625</v>
      </c>
      <c r="E258" s="3">
        <v>205.83821105957031</v>
      </c>
      <c r="F258" s="3">
        <v>97.024467468261719</v>
      </c>
      <c r="G258" s="3">
        <v>1.7616174221038818</v>
      </c>
      <c r="H258" s="3">
        <v>276.16741943359375</v>
      </c>
      <c r="I258" s="3">
        <v>199.11013793945312</v>
      </c>
      <c r="J258" s="3">
        <v>178.3663330078125</v>
      </c>
      <c r="K258" s="3">
        <f t="shared" si="18"/>
        <v>10.254197102862912</v>
      </c>
      <c r="L258" s="3">
        <f t="shared" si="19"/>
        <v>11.446748751177989</v>
      </c>
      <c r="M258" s="3">
        <f t="shared" si="20"/>
        <v>1.2934581053136402</v>
      </c>
      <c r="N258" s="3">
        <f t="shared" si="21"/>
        <v>5.4452474135175333</v>
      </c>
      <c r="O258" s="3">
        <f t="shared" si="22"/>
        <v>0.89581743478100273</v>
      </c>
      <c r="P258" s="4">
        <f t="shared" si="23"/>
        <v>426.18572750026544</v>
      </c>
    </row>
    <row r="259" spans="1:16" x14ac:dyDescent="0.15">
      <c r="A259" t="s">
        <v>47</v>
      </c>
      <c r="B259" s="1">
        <v>2005</v>
      </c>
      <c r="C259" s="3">
        <v>1053.853759765625</v>
      </c>
      <c r="D259" s="3">
        <v>408.96624755859375</v>
      </c>
      <c r="E259" s="3">
        <v>8.4015598297119141</v>
      </c>
      <c r="F259" s="3">
        <v>9.7566499710083008</v>
      </c>
      <c r="G259" s="3">
        <v>21.410427093505859</v>
      </c>
      <c r="H259" s="3">
        <v>33.064205169677734</v>
      </c>
      <c r="I259" s="3">
        <v>138.24148559570312</v>
      </c>
      <c r="J259" s="3">
        <v>89.788825988769531</v>
      </c>
      <c r="K259" s="3">
        <f t="shared" ref="K259:K322" si="24">C259/I259</f>
        <v>7.6232815006610526</v>
      </c>
      <c r="L259" s="3">
        <f t="shared" ref="L259:L322" si="25">C259/J259</f>
        <v>11.737025717403158</v>
      </c>
      <c r="M259" s="3">
        <f t="shared" ref="M259:M322" si="26">C259/(D259+E259+I259+J259)</f>
        <v>1.6328739250789086</v>
      </c>
      <c r="N259" s="3">
        <f t="shared" ref="N259:N322" si="27">C259/(F259+G259+H259)</f>
        <v>16.407173002139334</v>
      </c>
      <c r="O259" s="3">
        <f t="shared" ref="O259:O322" si="28">J259/I259</f>
        <v>0.64950709696048281</v>
      </c>
      <c r="P259" s="4">
        <f t="shared" ref="P259:P322" si="29">(C259/VLOOKUP(A259,$A$2:$C$45,3))*100</f>
        <v>219.98051606749192</v>
      </c>
    </row>
    <row r="260" spans="1:16" x14ac:dyDescent="0.15">
      <c r="A260" t="s">
        <v>21</v>
      </c>
      <c r="B260" s="1">
        <v>2005</v>
      </c>
      <c r="C260" s="3">
        <v>1554.9661865234375</v>
      </c>
      <c r="D260" s="3">
        <v>850.8612060546875</v>
      </c>
      <c r="E260" s="3">
        <v>32.251148223876953</v>
      </c>
      <c r="F260" s="3">
        <v>68.432060241699219</v>
      </c>
      <c r="G260" s="3">
        <v>90.791053771972656</v>
      </c>
      <c r="H260" s="3">
        <v>93.094703674316406</v>
      </c>
      <c r="I260" s="3">
        <v>99.933601379394531</v>
      </c>
      <c r="J260" s="3">
        <v>99.933601379394531</v>
      </c>
      <c r="K260" s="3">
        <f t="shared" si="24"/>
        <v>15.559993486275562</v>
      </c>
      <c r="L260" s="3">
        <f t="shared" si="25"/>
        <v>15.559993486275562</v>
      </c>
      <c r="M260" s="3">
        <f t="shared" si="26"/>
        <v>1.4358222889980226</v>
      </c>
      <c r="N260" s="3">
        <f t="shared" si="27"/>
        <v>6.1627284223196677</v>
      </c>
      <c r="O260" s="3">
        <f t="shared" si="28"/>
        <v>1</v>
      </c>
      <c r="P260" s="4">
        <f t="shared" si="29"/>
        <v>233.30652266624713</v>
      </c>
    </row>
    <row r="261" spans="1:16" x14ac:dyDescent="0.15">
      <c r="A261" t="s">
        <v>53</v>
      </c>
      <c r="B261" s="1">
        <v>2005</v>
      </c>
      <c r="C261" s="3">
        <v>1.2195812463760376</v>
      </c>
      <c r="D261" s="3">
        <v>2.4391624927520752</v>
      </c>
      <c r="E261" s="3">
        <v>0.67754513025283813</v>
      </c>
      <c r="F261" s="3">
        <v>4.200779914855957</v>
      </c>
      <c r="G261" s="3">
        <v>0.13550902903079987</v>
      </c>
      <c r="H261" s="3">
        <v>11.653777122497559</v>
      </c>
      <c r="I261" s="3">
        <v>0.90848731994628906</v>
      </c>
      <c r="J261" s="3">
        <v>0.90848731994628906</v>
      </c>
      <c r="K261" s="3">
        <f t="shared" si="24"/>
        <v>1.3424306752549291</v>
      </c>
      <c r="L261" s="3">
        <f t="shared" si="25"/>
        <v>1.3424306752549291</v>
      </c>
      <c r="M261" s="3">
        <f t="shared" si="26"/>
        <v>0.24719493096415829</v>
      </c>
      <c r="N261" s="3">
        <f t="shared" si="27"/>
        <v>7.6271182452456884E-2</v>
      </c>
      <c r="O261" s="3">
        <f t="shared" si="28"/>
        <v>1</v>
      </c>
      <c r="P261" s="4">
        <f t="shared" si="29"/>
        <v>0.18298549651238491</v>
      </c>
    </row>
    <row r="262" spans="1:16" x14ac:dyDescent="0.15">
      <c r="A262" t="s">
        <v>22</v>
      </c>
      <c r="B262" s="1">
        <v>2005</v>
      </c>
      <c r="C262" s="3">
        <v>529.02728271484375</v>
      </c>
      <c r="D262" s="3">
        <v>374.00491333007812</v>
      </c>
      <c r="E262" s="3">
        <v>44.988998413085938</v>
      </c>
      <c r="F262" s="3">
        <v>29.676477432250977</v>
      </c>
      <c r="G262" s="3">
        <v>0.13550902903079987</v>
      </c>
      <c r="H262" s="3">
        <v>162.61083984375</v>
      </c>
      <c r="I262" s="3">
        <v>40.730514526367188</v>
      </c>
      <c r="J262" s="3">
        <v>34.068275451660156</v>
      </c>
      <c r="K262" s="3">
        <f t="shared" si="24"/>
        <v>12.98847532044738</v>
      </c>
      <c r="L262" s="3">
        <f t="shared" si="25"/>
        <v>15.528443271673268</v>
      </c>
      <c r="M262" s="3">
        <f t="shared" si="26"/>
        <v>1.0713550055941223</v>
      </c>
      <c r="N262" s="3">
        <f t="shared" si="27"/>
        <v>2.7492958755123009</v>
      </c>
      <c r="O262" s="3">
        <f t="shared" si="28"/>
        <v>0.83643125670818164</v>
      </c>
      <c r="P262" s="4">
        <f t="shared" si="29"/>
        <v>77.565644247762748</v>
      </c>
    </row>
    <row r="263" spans="1:16" x14ac:dyDescent="0.15">
      <c r="A263" t="s">
        <v>23</v>
      </c>
      <c r="B263" s="1">
        <v>2005</v>
      </c>
      <c r="C263" s="3">
        <v>288.36322021484375</v>
      </c>
      <c r="D263" s="3">
        <v>166.54060363769531</v>
      </c>
      <c r="E263" s="3">
        <v>8.6725778579711914</v>
      </c>
      <c r="F263" s="3">
        <v>9.2146139144897461</v>
      </c>
      <c r="G263" s="3">
        <v>0.54203611612319946</v>
      </c>
      <c r="H263" s="3">
        <v>40.246181488037109</v>
      </c>
      <c r="I263" s="3">
        <v>23.015010833740234</v>
      </c>
      <c r="J263" s="3">
        <v>19.532476425170898</v>
      </c>
      <c r="K263" s="3">
        <f t="shared" si="24"/>
        <v>12.529354094072396</v>
      </c>
      <c r="L263" s="3">
        <f t="shared" si="25"/>
        <v>14.763269845457947</v>
      </c>
      <c r="M263" s="3">
        <f t="shared" si="26"/>
        <v>1.3242208607461485</v>
      </c>
      <c r="N263" s="3">
        <f t="shared" si="27"/>
        <v>5.7669378204570281</v>
      </c>
      <c r="O263" s="3">
        <f t="shared" si="28"/>
        <v>0.84868421597856014</v>
      </c>
      <c r="P263" s="4">
        <f t="shared" si="29"/>
        <v>98.071061796142331</v>
      </c>
    </row>
    <row r="264" spans="1:16" x14ac:dyDescent="0.15">
      <c r="A264" t="s">
        <v>24</v>
      </c>
      <c r="B264" s="1">
        <v>2005</v>
      </c>
      <c r="C264" s="3">
        <v>2035.8876953125</v>
      </c>
      <c r="D264" s="3">
        <v>939.61962890625</v>
      </c>
      <c r="E264" s="3">
        <v>264.78463745117188</v>
      </c>
      <c r="F264" s="3">
        <v>257.87368774414062</v>
      </c>
      <c r="G264" s="3">
        <v>5.8268885612487793</v>
      </c>
      <c r="H264" s="3">
        <v>47.563671112060547</v>
      </c>
      <c r="I264" s="3">
        <v>178.06350708007812</v>
      </c>
      <c r="J264" s="3">
        <v>129.76226806640625</v>
      </c>
      <c r="K264" s="3">
        <f t="shared" si="24"/>
        <v>11.433492065260332</v>
      </c>
      <c r="L264" s="3">
        <f t="shared" si="25"/>
        <v>15.689365835302972</v>
      </c>
      <c r="M264" s="3">
        <f t="shared" si="26"/>
        <v>1.3462817424839797</v>
      </c>
      <c r="N264" s="3">
        <f t="shared" si="27"/>
        <v>6.5407052438697946</v>
      </c>
      <c r="O264" s="3">
        <f t="shared" si="28"/>
        <v>0.72874150461413745</v>
      </c>
      <c r="P264" s="4">
        <f t="shared" si="29"/>
        <v>102.94723164835709</v>
      </c>
    </row>
    <row r="265" spans="1:16" x14ac:dyDescent="0.15">
      <c r="A265" t="s">
        <v>25</v>
      </c>
      <c r="B265" s="1">
        <v>2005</v>
      </c>
      <c r="C265" s="3">
        <v>914.4149169921875</v>
      </c>
      <c r="D265" s="3">
        <v>477.12728881835938</v>
      </c>
      <c r="E265" s="3">
        <v>116.26674652099609</v>
      </c>
      <c r="F265" s="3">
        <v>50.138339996337891</v>
      </c>
      <c r="G265" s="3">
        <v>0.13550902903079987</v>
      </c>
      <c r="H265" s="3">
        <v>13.415393829345703</v>
      </c>
      <c r="I265" s="3">
        <v>85.246391296386719</v>
      </c>
      <c r="J265" s="3">
        <v>61.928550720214844</v>
      </c>
      <c r="K265" s="3">
        <f t="shared" si="24"/>
        <v>10.726728757501624</v>
      </c>
      <c r="L265" s="3">
        <f t="shared" si="25"/>
        <v>14.765643735526695</v>
      </c>
      <c r="M265" s="3">
        <f t="shared" si="26"/>
        <v>1.2347464516497979</v>
      </c>
      <c r="N265" s="3">
        <f t="shared" si="27"/>
        <v>14.35744681528273</v>
      </c>
      <c r="O265" s="3">
        <f t="shared" si="28"/>
        <v>0.72646536443871457</v>
      </c>
      <c r="P265" s="4">
        <f t="shared" si="29"/>
        <v>100.02077622153433</v>
      </c>
    </row>
    <row r="266" spans="1:16" x14ac:dyDescent="0.15">
      <c r="A266" t="s">
        <v>26</v>
      </c>
      <c r="B266" s="1">
        <v>2005</v>
      </c>
      <c r="C266" s="3">
        <v>16010.12109375</v>
      </c>
      <c r="D266" s="3">
        <v>5656.9599609375</v>
      </c>
      <c r="E266" s="3">
        <v>1137.1917724609375</v>
      </c>
      <c r="F266" s="3">
        <v>864.14111328125</v>
      </c>
      <c r="G266" s="3">
        <v>557.89068603515625</v>
      </c>
      <c r="H266" s="3">
        <v>831.75445556640625</v>
      </c>
      <c r="I266" s="3">
        <v>3454.977294921875</v>
      </c>
      <c r="J266" s="3">
        <v>2703.658203125</v>
      </c>
      <c r="K266" s="3">
        <f t="shared" si="24"/>
        <v>4.6339294667092812</v>
      </c>
      <c r="L266" s="3">
        <f t="shared" si="25"/>
        <v>5.9216512927724514</v>
      </c>
      <c r="M266" s="3">
        <f t="shared" si="26"/>
        <v>1.2360367546903293</v>
      </c>
      <c r="N266" s="3">
        <f t="shared" si="27"/>
        <v>7.1036554859912657</v>
      </c>
      <c r="O266" s="3">
        <f t="shared" si="28"/>
        <v>0.78254007836718242</v>
      </c>
      <c r="P266" s="4">
        <f t="shared" si="29"/>
        <v>55.688716970503229</v>
      </c>
    </row>
    <row r="267" spans="1:16" x14ac:dyDescent="0.15">
      <c r="A267" t="s">
        <v>27</v>
      </c>
      <c r="B267" s="1">
        <v>2005</v>
      </c>
      <c r="C267" s="3">
        <v>1291.672119140625</v>
      </c>
      <c r="D267" s="3">
        <v>828.63775634765625</v>
      </c>
      <c r="E267" s="3">
        <v>112.06597137451172</v>
      </c>
      <c r="F267" s="3">
        <v>25.882225036621094</v>
      </c>
      <c r="G267" s="3">
        <v>0.13550902903079987</v>
      </c>
      <c r="H267" s="3">
        <v>131.57926940917969</v>
      </c>
      <c r="I267" s="3">
        <v>146.11503601074219</v>
      </c>
      <c r="J267" s="3">
        <v>124.46276092529297</v>
      </c>
      <c r="K267" s="3">
        <f t="shared" si="24"/>
        <v>8.8401040331377185</v>
      </c>
      <c r="L267" s="3">
        <f t="shared" si="25"/>
        <v>10.377980606712823</v>
      </c>
      <c r="M267" s="3">
        <f t="shared" si="26"/>
        <v>1.0663682165094579</v>
      </c>
      <c r="N267" s="3">
        <f t="shared" si="27"/>
        <v>8.1960449162150883</v>
      </c>
      <c r="O267" s="3">
        <f t="shared" si="28"/>
        <v>0.85181350477949869</v>
      </c>
      <c r="P267" s="4">
        <f t="shared" si="29"/>
        <v>144.03153144722424</v>
      </c>
    </row>
    <row r="268" spans="1:16" x14ac:dyDescent="0.15">
      <c r="A268" t="s">
        <v>28</v>
      </c>
      <c r="B268" s="1">
        <v>2005</v>
      </c>
      <c r="C268" s="3">
        <v>3157.63134765625</v>
      </c>
      <c r="D268" s="3">
        <v>1351.0250244140625</v>
      </c>
      <c r="E268" s="3">
        <v>29.405460357666016</v>
      </c>
      <c r="F268" s="3">
        <v>22.358989715576172</v>
      </c>
      <c r="G268" s="3">
        <v>2.1681444644927979</v>
      </c>
      <c r="H268" s="3">
        <v>62.198646545410156</v>
      </c>
      <c r="I268" s="3">
        <v>20.895208358764648</v>
      </c>
      <c r="J268" s="3">
        <v>19.07823371887207</v>
      </c>
      <c r="K268" s="3">
        <f t="shared" si="24"/>
        <v>151.1174855708849</v>
      </c>
      <c r="L268" s="3">
        <f t="shared" si="25"/>
        <v>165.50962705382631</v>
      </c>
      <c r="M268" s="3">
        <f t="shared" si="26"/>
        <v>2.2230516883040967</v>
      </c>
      <c r="N268" s="3">
        <f t="shared" si="27"/>
        <v>36.40937355930393</v>
      </c>
      <c r="O268" s="3">
        <f t="shared" si="28"/>
        <v>0.91304347826086951</v>
      </c>
      <c r="P268" s="4">
        <f t="shared" si="29"/>
        <v>148.7944443696656</v>
      </c>
    </row>
    <row r="269" spans="1:16" x14ac:dyDescent="0.15">
      <c r="A269" t="s">
        <v>49</v>
      </c>
      <c r="B269" s="1">
        <v>2005</v>
      </c>
      <c r="C269" s="3">
        <v>348.52923583984375</v>
      </c>
      <c r="D269" s="3">
        <v>162.74635314941406</v>
      </c>
      <c r="E269" s="3">
        <v>55.016666412353516</v>
      </c>
      <c r="F269" s="3">
        <v>21.952463150024414</v>
      </c>
      <c r="G269" s="3">
        <v>0.13550902903079987</v>
      </c>
      <c r="H269" s="3">
        <v>22.765518188476562</v>
      </c>
      <c r="I269" s="3">
        <v>22.560768127441406</v>
      </c>
      <c r="J269" s="3">
        <v>19.229648590087891</v>
      </c>
      <c r="K269" s="3">
        <f t="shared" si="24"/>
        <v>15.448464957889273</v>
      </c>
      <c r="L269" s="3">
        <f t="shared" si="25"/>
        <v>18.124576442831959</v>
      </c>
      <c r="M269" s="3">
        <f t="shared" si="26"/>
        <v>1.342803396618502</v>
      </c>
      <c r="N269" s="3">
        <f t="shared" si="27"/>
        <v>7.7703927383126148</v>
      </c>
      <c r="O269" s="3">
        <f t="shared" si="28"/>
        <v>0.85234901938902674</v>
      </c>
      <c r="P269" s="4">
        <f t="shared" si="29"/>
        <v>16.423454255312659</v>
      </c>
    </row>
    <row r="270" spans="1:16" x14ac:dyDescent="0.15">
      <c r="A270" t="s">
        <v>29</v>
      </c>
      <c r="B270" s="1">
        <v>2005</v>
      </c>
      <c r="C270" s="3">
        <v>44.44696044921875</v>
      </c>
      <c r="D270" s="3">
        <v>30.218513488769531</v>
      </c>
      <c r="E270" s="3">
        <v>1.3550902605056763</v>
      </c>
      <c r="F270" s="3">
        <v>3.387725830078125</v>
      </c>
      <c r="G270" s="3">
        <v>0.13550902903079987</v>
      </c>
      <c r="H270" s="3">
        <v>59.623973846435547</v>
      </c>
      <c r="I270" s="3">
        <v>11.810335159301758</v>
      </c>
      <c r="J270" s="3">
        <v>11.053261756896973</v>
      </c>
      <c r="K270" s="3">
        <f t="shared" si="24"/>
        <v>3.7633953524352406</v>
      </c>
      <c r="L270" s="3">
        <f t="shared" si="25"/>
        <v>4.0211623886935373</v>
      </c>
      <c r="M270" s="3">
        <f t="shared" si="26"/>
        <v>0.8164813749765174</v>
      </c>
      <c r="N270" s="3">
        <f t="shared" si="27"/>
        <v>0.70386263083258349</v>
      </c>
      <c r="O270" s="3">
        <f t="shared" si="28"/>
        <v>0.93589738206468098</v>
      </c>
      <c r="P270" s="4">
        <f t="shared" si="29"/>
        <v>66.027931253225177</v>
      </c>
    </row>
    <row r="271" spans="1:16" x14ac:dyDescent="0.15">
      <c r="A271" t="s">
        <v>30</v>
      </c>
      <c r="B271" s="1">
        <v>2005</v>
      </c>
      <c r="C271" s="3">
        <v>809.80194091796875</v>
      </c>
      <c r="D271" s="3">
        <v>251.5047607421875</v>
      </c>
      <c r="E271" s="3">
        <v>66.670440673828125</v>
      </c>
      <c r="F271" s="3">
        <v>26.153242111206055</v>
      </c>
      <c r="G271" s="3">
        <v>0.13550902903079987</v>
      </c>
      <c r="H271" s="3">
        <v>71.54876708984375</v>
      </c>
      <c r="I271" s="3">
        <v>185.63423156738281</v>
      </c>
      <c r="J271" s="3">
        <v>148.53767395019531</v>
      </c>
      <c r="K271" s="3">
        <f t="shared" si="24"/>
        <v>4.3623524286468749</v>
      </c>
      <c r="L271" s="3">
        <f t="shared" si="25"/>
        <v>5.4518286127834168</v>
      </c>
      <c r="M271" s="3">
        <f t="shared" si="26"/>
        <v>1.2413666471589078</v>
      </c>
      <c r="N271" s="3">
        <f t="shared" si="27"/>
        <v>8.2770082026568748</v>
      </c>
      <c r="O271" s="3">
        <f t="shared" si="28"/>
        <v>0.80016316331332493</v>
      </c>
      <c r="P271" s="4">
        <f t="shared" si="29"/>
        <v>80.499442811233479</v>
      </c>
    </row>
    <row r="272" spans="1:16" x14ac:dyDescent="0.15">
      <c r="A272" t="s">
        <v>54</v>
      </c>
      <c r="B272" s="1">
        <v>2005</v>
      </c>
      <c r="C272" s="3">
        <v>238.49589538574219</v>
      </c>
      <c r="D272" s="3">
        <v>246.8974609375</v>
      </c>
      <c r="E272" s="3">
        <v>15.990065574645996</v>
      </c>
      <c r="F272" s="3">
        <v>22.223480224609375</v>
      </c>
      <c r="G272" s="3">
        <v>6.77545166015625</v>
      </c>
      <c r="H272" s="3">
        <v>162.61083984375</v>
      </c>
      <c r="I272" s="3">
        <v>65.865325927734375</v>
      </c>
      <c r="J272" s="3">
        <v>56.931869506835938</v>
      </c>
      <c r="K272" s="3">
        <f t="shared" si="24"/>
        <v>3.6209628059445622</v>
      </c>
      <c r="L272" s="3">
        <f t="shared" si="25"/>
        <v>4.1891456832821108</v>
      </c>
      <c r="M272" s="3">
        <f t="shared" si="26"/>
        <v>0.61837008783223524</v>
      </c>
      <c r="N272" s="3">
        <f t="shared" si="27"/>
        <v>1.2446958901639822</v>
      </c>
      <c r="O272" s="3">
        <f t="shared" si="28"/>
        <v>0.86436784005745326</v>
      </c>
      <c r="P272" s="4">
        <f t="shared" si="29"/>
        <v>23.708002810607333</v>
      </c>
    </row>
    <row r="273" spans="1:16" x14ac:dyDescent="0.15">
      <c r="A273" t="s">
        <v>31</v>
      </c>
      <c r="B273" s="1">
        <v>2005</v>
      </c>
      <c r="C273" s="3">
        <v>4606.76513671875</v>
      </c>
      <c r="D273" s="3">
        <v>1894.958251953125</v>
      </c>
      <c r="E273" s="3">
        <v>73.852424621582031</v>
      </c>
      <c r="F273" s="3">
        <v>160.57820129394531</v>
      </c>
      <c r="G273" s="3">
        <v>0.13550902903079987</v>
      </c>
      <c r="H273" s="3">
        <v>84.693145751953125</v>
      </c>
      <c r="I273" s="3">
        <v>183.51443481445312</v>
      </c>
      <c r="J273" s="3">
        <v>158.37962341308594</v>
      </c>
      <c r="K273" s="3">
        <f t="shared" si="24"/>
        <v>25.103012421756009</v>
      </c>
      <c r="L273" s="3">
        <f t="shared" si="25"/>
        <v>29.086854971888521</v>
      </c>
      <c r="M273" s="3">
        <f t="shared" si="26"/>
        <v>1.9936623954306323</v>
      </c>
      <c r="N273" s="3">
        <f t="shared" si="27"/>
        <v>18.771949612166427</v>
      </c>
      <c r="O273" s="3">
        <f t="shared" si="28"/>
        <v>0.86303632503470162</v>
      </c>
      <c r="P273" s="4">
        <f t="shared" si="29"/>
        <v>86.087944126470589</v>
      </c>
    </row>
    <row r="274" spans="1:16" x14ac:dyDescent="0.15">
      <c r="A274" t="s">
        <v>32</v>
      </c>
      <c r="B274" s="1">
        <v>2005</v>
      </c>
      <c r="C274" s="3">
        <v>647.86865234375</v>
      </c>
      <c r="D274" s="3">
        <v>360.86056518554688</v>
      </c>
      <c r="E274" s="3">
        <v>31.167078018188477</v>
      </c>
      <c r="F274" s="3">
        <v>31.844621658325195</v>
      </c>
      <c r="G274" s="3">
        <v>0.13550902903079987</v>
      </c>
      <c r="H274" s="3">
        <v>53.932594299316406</v>
      </c>
      <c r="I274" s="3">
        <v>109.62413024902344</v>
      </c>
      <c r="J274" s="3">
        <v>98.268043518066406</v>
      </c>
      <c r="K274" s="3">
        <f t="shared" si="24"/>
        <v>5.9099091675532032</v>
      </c>
      <c r="L274" s="3">
        <f t="shared" si="25"/>
        <v>6.5928722008659966</v>
      </c>
      <c r="M274" s="3">
        <f t="shared" si="26"/>
        <v>1.0799254067235733</v>
      </c>
      <c r="N274" s="3">
        <f t="shared" si="27"/>
        <v>7.541009232849424</v>
      </c>
      <c r="O274" s="3">
        <f t="shared" si="28"/>
        <v>0.89640887726853191</v>
      </c>
      <c r="P274" s="4">
        <f t="shared" si="29"/>
        <v>170.27410546051752</v>
      </c>
    </row>
    <row r="275" spans="1:16" x14ac:dyDescent="0.15">
      <c r="A275" t="s">
        <v>34</v>
      </c>
      <c r="B275" s="1">
        <v>2005</v>
      </c>
      <c r="C275" s="3">
        <v>952.35748291015625</v>
      </c>
      <c r="D275" s="3">
        <v>421.568603515625</v>
      </c>
      <c r="E275" s="3">
        <v>117.89286041259766</v>
      </c>
      <c r="F275" s="3">
        <v>50.273849487304688</v>
      </c>
      <c r="G275" s="3">
        <v>0.13550902903079987</v>
      </c>
      <c r="H275" s="3">
        <v>41.601272583007812</v>
      </c>
      <c r="I275" s="3">
        <v>115.07505798339844</v>
      </c>
      <c r="J275" s="3">
        <v>67.076644897460938</v>
      </c>
      <c r="K275" s="3">
        <f t="shared" si="24"/>
        <v>8.2759678734861062</v>
      </c>
      <c r="L275" s="3">
        <f t="shared" si="25"/>
        <v>14.19804887924867</v>
      </c>
      <c r="M275" s="3">
        <f t="shared" si="26"/>
        <v>1.319761787498152</v>
      </c>
      <c r="N275" s="3">
        <f t="shared" si="27"/>
        <v>10.350515712493069</v>
      </c>
      <c r="O275" s="3">
        <f t="shared" si="28"/>
        <v>0.58289473038664819</v>
      </c>
      <c r="P275" s="4">
        <f t="shared" si="29"/>
        <v>207.52759477906025</v>
      </c>
    </row>
    <row r="276" spans="1:16" x14ac:dyDescent="0.15">
      <c r="A276" t="s">
        <v>35</v>
      </c>
      <c r="B276" s="1">
        <v>2005</v>
      </c>
      <c r="C276" s="3">
        <v>1542.499267578125</v>
      </c>
      <c r="D276" s="3">
        <v>799.23223876953125</v>
      </c>
      <c r="E276" s="3">
        <v>211.52960205078125</v>
      </c>
      <c r="F276" s="3">
        <v>25.069169998168945</v>
      </c>
      <c r="G276" s="3">
        <v>0.13550902903079987</v>
      </c>
      <c r="H276" s="3">
        <v>908.45257568359375</v>
      </c>
      <c r="I276" s="3">
        <v>39.519199371337891</v>
      </c>
      <c r="J276" s="3">
        <v>36.036663055419922</v>
      </c>
      <c r="K276" s="3">
        <f t="shared" si="24"/>
        <v>39.031642647519178</v>
      </c>
      <c r="L276" s="3">
        <f t="shared" si="25"/>
        <v>42.803609901559206</v>
      </c>
      <c r="M276" s="3">
        <f t="shared" si="26"/>
        <v>1.4199338397666723</v>
      </c>
      <c r="N276" s="3">
        <f t="shared" si="27"/>
        <v>1.6521044096164865</v>
      </c>
      <c r="O276" s="3">
        <f t="shared" si="28"/>
        <v>0.91187735654270996</v>
      </c>
      <c r="P276" s="4">
        <f t="shared" si="29"/>
        <v>54.584752292091046</v>
      </c>
    </row>
    <row r="277" spans="1:16" x14ac:dyDescent="0.15">
      <c r="A277" t="s">
        <v>36</v>
      </c>
      <c r="B277" s="1">
        <v>2005</v>
      </c>
      <c r="C277" s="3">
        <v>171.01239013671875</v>
      </c>
      <c r="D277" s="3">
        <v>2.4391624927520752</v>
      </c>
      <c r="E277" s="3">
        <v>4.200779914855957</v>
      </c>
      <c r="F277" s="3">
        <v>5.8268885612487793</v>
      </c>
      <c r="G277" s="3">
        <v>0.13550902903079987</v>
      </c>
      <c r="H277" s="3">
        <v>94.8563232421875</v>
      </c>
      <c r="I277" s="3">
        <v>3.9367783069610596</v>
      </c>
      <c r="J277" s="3">
        <v>2.8768763542175293</v>
      </c>
      <c r="K277" s="3">
        <f t="shared" si="24"/>
        <v>43.439680063856414</v>
      </c>
      <c r="L277" s="3">
        <f t="shared" si="25"/>
        <v>59.443774803186407</v>
      </c>
      <c r="M277" s="3">
        <f t="shared" si="26"/>
        <v>12.711276342107839</v>
      </c>
      <c r="N277" s="3">
        <f t="shared" si="27"/>
        <v>1.6962364601004429</v>
      </c>
      <c r="O277" s="3">
        <f t="shared" si="28"/>
        <v>0.73076920514690946</v>
      </c>
      <c r="P277" s="4">
        <f t="shared" si="29"/>
        <v>41.72335151805305</v>
      </c>
    </row>
    <row r="278" spans="1:16" x14ac:dyDescent="0.15">
      <c r="A278" t="s">
        <v>37</v>
      </c>
      <c r="B278" s="1">
        <v>2005</v>
      </c>
      <c r="C278" s="3">
        <v>2112.4501953125</v>
      </c>
      <c r="D278" s="3">
        <v>645.29400634765625</v>
      </c>
      <c r="E278" s="3">
        <v>111.65943908691406</v>
      </c>
      <c r="F278" s="3">
        <v>42.278816223144531</v>
      </c>
      <c r="G278" s="3">
        <v>0.54203611612319946</v>
      </c>
      <c r="H278" s="3">
        <v>145.67221069335938</v>
      </c>
      <c r="I278" s="3">
        <v>74.647369384765625</v>
      </c>
      <c r="J278" s="3">
        <v>62.534210205078125</v>
      </c>
      <c r="K278" s="3">
        <f t="shared" si="24"/>
        <v>28.299057458059849</v>
      </c>
      <c r="L278" s="3">
        <f t="shared" si="25"/>
        <v>33.780712803197076</v>
      </c>
      <c r="M278" s="3">
        <f t="shared" si="26"/>
        <v>2.3625628525790279</v>
      </c>
      <c r="N278" s="3">
        <f t="shared" si="27"/>
        <v>11.207044765073643</v>
      </c>
      <c r="O278" s="3">
        <f t="shared" si="28"/>
        <v>0.83772825111557636</v>
      </c>
      <c r="P278" s="4">
        <f t="shared" si="29"/>
        <v>122.60055383238135</v>
      </c>
    </row>
    <row r="279" spans="1:16" x14ac:dyDescent="0.15">
      <c r="A279" t="s">
        <v>38</v>
      </c>
      <c r="B279" s="1">
        <v>2005</v>
      </c>
      <c r="C279" s="3">
        <v>500.16384887695312</v>
      </c>
      <c r="D279" s="3">
        <v>273.59274291992188</v>
      </c>
      <c r="E279" s="3">
        <v>75.478530883789062</v>
      </c>
      <c r="F279" s="3">
        <v>16.261083602905273</v>
      </c>
      <c r="G279" s="3">
        <v>0.13550902903079987</v>
      </c>
      <c r="H279" s="3">
        <v>36.587436676025391</v>
      </c>
      <c r="I279" s="3">
        <v>36.188076019287109</v>
      </c>
      <c r="J279" s="3">
        <v>28.92017936706543</v>
      </c>
      <c r="K279" s="3">
        <f t="shared" si="24"/>
        <v>13.821233508252318</v>
      </c>
      <c r="L279" s="3">
        <f t="shared" si="25"/>
        <v>17.294631631729931</v>
      </c>
      <c r="M279" s="3">
        <f t="shared" si="26"/>
        <v>1.2076015679843803</v>
      </c>
      <c r="N279" s="3">
        <f t="shared" si="27"/>
        <v>9.4398983129393237</v>
      </c>
      <c r="O279" s="3">
        <f t="shared" si="28"/>
        <v>0.79916322027321596</v>
      </c>
      <c r="P279" s="4">
        <f t="shared" si="29"/>
        <v>7912.1120712479569</v>
      </c>
    </row>
    <row r="280" spans="1:16" x14ac:dyDescent="0.15">
      <c r="A280" t="s">
        <v>39</v>
      </c>
      <c r="B280" s="1">
        <v>2005</v>
      </c>
      <c r="C280" s="3">
        <v>9911.4013671875</v>
      </c>
      <c r="D280" s="3">
        <v>4614.8955078125</v>
      </c>
      <c r="E280" s="3">
        <v>871.7296142578125</v>
      </c>
      <c r="F280" s="3">
        <v>802.7554931640625</v>
      </c>
      <c r="G280" s="3">
        <v>4.8783249855041504</v>
      </c>
      <c r="H280" s="3">
        <v>2631.58544921875</v>
      </c>
      <c r="I280" s="3">
        <v>893.648681640625</v>
      </c>
      <c r="J280" s="3">
        <v>802.95135498046875</v>
      </c>
      <c r="K280" s="3">
        <f t="shared" si="24"/>
        <v>11.090937155517794</v>
      </c>
      <c r="L280" s="3">
        <f t="shared" si="25"/>
        <v>12.343713359109517</v>
      </c>
      <c r="M280" s="3">
        <f t="shared" si="26"/>
        <v>1.3797982310487809</v>
      </c>
      <c r="N280" s="3">
        <f t="shared" si="27"/>
        <v>2.8818753899258316</v>
      </c>
      <c r="O280" s="3">
        <f t="shared" si="28"/>
        <v>0.89850896831890636</v>
      </c>
      <c r="P280" s="4">
        <f t="shared" si="29"/>
        <v>353.7309518394888</v>
      </c>
    </row>
    <row r="281" spans="1:16" x14ac:dyDescent="0.15">
      <c r="A281" t="s">
        <v>40</v>
      </c>
      <c r="B281" s="1">
        <v>2005</v>
      </c>
      <c r="C281" s="3">
        <v>1534.5042724609375</v>
      </c>
      <c r="D281" s="3">
        <v>965.6373291015625</v>
      </c>
      <c r="E281" s="3">
        <v>81.982963562011719</v>
      </c>
      <c r="F281" s="3">
        <v>116.80878448486328</v>
      </c>
      <c r="G281" s="3">
        <v>0.13550902903079987</v>
      </c>
      <c r="H281" s="3">
        <v>54.474632263183594</v>
      </c>
      <c r="I281" s="3">
        <v>72.830398559570312</v>
      </c>
      <c r="J281" s="3">
        <v>58.446014404296875</v>
      </c>
      <c r="K281" s="3">
        <f t="shared" si="24"/>
        <v>21.069557531060568</v>
      </c>
      <c r="L281" s="3">
        <f t="shared" si="25"/>
        <v>26.255071249958881</v>
      </c>
      <c r="M281" s="3">
        <f t="shared" si="26"/>
        <v>1.3016443808316793</v>
      </c>
      <c r="N281" s="3">
        <f t="shared" si="27"/>
        <v>8.9517786061527929</v>
      </c>
      <c r="O281" s="3">
        <f t="shared" si="28"/>
        <v>0.80249477636034094</v>
      </c>
      <c r="P281" s="4">
        <f t="shared" si="29"/>
        <v>101.86597004908515</v>
      </c>
    </row>
    <row r="282" spans="1:16" x14ac:dyDescent="0.15">
      <c r="A282" t="s">
        <v>41</v>
      </c>
      <c r="B282" s="1">
        <v>2005</v>
      </c>
      <c r="C282" s="3">
        <v>559.24578857421875</v>
      </c>
      <c r="D282" s="3">
        <v>308.6895751953125</v>
      </c>
      <c r="E282" s="3">
        <v>50.951396942138672</v>
      </c>
      <c r="F282" s="3">
        <v>16.938629150390625</v>
      </c>
      <c r="G282" s="3">
        <v>0.67754513025283813</v>
      </c>
      <c r="H282" s="3">
        <v>55.287685394287109</v>
      </c>
      <c r="I282" s="3">
        <v>15.747113227844238</v>
      </c>
      <c r="J282" s="3">
        <v>13.173066139221191</v>
      </c>
      <c r="K282" s="3">
        <f t="shared" si="24"/>
        <v>35.514178407338399</v>
      </c>
      <c r="L282" s="3">
        <f t="shared" si="25"/>
        <v>42.453729652896293</v>
      </c>
      <c r="M282" s="3">
        <f t="shared" si="26"/>
        <v>1.4392735516888597</v>
      </c>
      <c r="N282" s="3">
        <f t="shared" si="27"/>
        <v>7.6710038544986174</v>
      </c>
      <c r="O282" s="3">
        <f t="shared" si="28"/>
        <v>0.83653847842590057</v>
      </c>
      <c r="P282" s="4">
        <f t="shared" si="29"/>
        <v>78.084229235208269</v>
      </c>
    </row>
    <row r="283" spans="1:16" x14ac:dyDescent="0.15">
      <c r="A283" t="s">
        <v>42</v>
      </c>
      <c r="B283" s="1">
        <v>2005</v>
      </c>
      <c r="C283" s="3">
        <v>151.49909973144531</v>
      </c>
      <c r="D283" s="3">
        <v>101.08973693847656</v>
      </c>
      <c r="E283" s="3">
        <v>7.995032787322998</v>
      </c>
      <c r="F283" s="3">
        <v>8.1305418014526367</v>
      </c>
      <c r="G283" s="3">
        <v>36.858455657958984</v>
      </c>
      <c r="H283" s="3">
        <v>122.77117919921875</v>
      </c>
      <c r="I283" s="3">
        <v>4.9966802597045898</v>
      </c>
      <c r="J283" s="3">
        <v>0.90848731994628906</v>
      </c>
      <c r="K283" s="3">
        <f t="shared" si="24"/>
        <v>30.319950818786658</v>
      </c>
      <c r="L283" s="3">
        <f t="shared" si="25"/>
        <v>166.75972950332661</v>
      </c>
      <c r="M283" s="3">
        <f t="shared" si="26"/>
        <v>1.3174987592959089</v>
      </c>
      <c r="N283" s="3">
        <f t="shared" si="27"/>
        <v>0.9030695052242691</v>
      </c>
      <c r="O283" s="3">
        <f t="shared" si="28"/>
        <v>0.18181818181818182</v>
      </c>
      <c r="P283" s="4">
        <f t="shared" si="29"/>
        <v>200.61787828046408</v>
      </c>
    </row>
    <row r="284" spans="1:16" x14ac:dyDescent="0.15">
      <c r="A284" t="s">
        <v>43</v>
      </c>
      <c r="B284" s="1">
        <v>2005</v>
      </c>
      <c r="C284" s="3">
        <v>378.61224365234375</v>
      </c>
      <c r="D284" s="3">
        <v>267.49484252929688</v>
      </c>
      <c r="E284" s="3">
        <v>29.269950866699219</v>
      </c>
      <c r="F284" s="3">
        <v>18.158210754394531</v>
      </c>
      <c r="G284" s="3">
        <v>0.13550902903079987</v>
      </c>
      <c r="H284" s="3">
        <v>67.619003295898438</v>
      </c>
      <c r="I284" s="3">
        <v>9.9933605194091797</v>
      </c>
      <c r="J284" s="3">
        <v>8.3277997970581055</v>
      </c>
      <c r="K284" s="3">
        <f t="shared" si="24"/>
        <v>37.886378953005867</v>
      </c>
      <c r="L284" s="3">
        <f t="shared" si="25"/>
        <v>45.463658214513401</v>
      </c>
      <c r="M284" s="3">
        <f t="shared" si="26"/>
        <v>1.2016157470410511</v>
      </c>
      <c r="N284" s="3">
        <f t="shared" si="27"/>
        <v>4.4069403236441316</v>
      </c>
      <c r="O284" s="3">
        <f t="shared" si="28"/>
        <v>0.83333326971280486</v>
      </c>
      <c r="P284" s="4">
        <f t="shared" si="29"/>
        <v>137.38590224804145</v>
      </c>
    </row>
    <row r="285" spans="1:16" x14ac:dyDescent="0.15">
      <c r="A285" t="s">
        <v>44</v>
      </c>
      <c r="B285" s="1">
        <v>2005</v>
      </c>
      <c r="C285" s="3">
        <v>596.91729736328125</v>
      </c>
      <c r="D285" s="3">
        <v>121.00956726074219</v>
      </c>
      <c r="E285" s="3">
        <v>21.003900527954102</v>
      </c>
      <c r="F285" s="3">
        <v>51.493431091308594</v>
      </c>
      <c r="G285" s="3">
        <v>0.13550902903079987</v>
      </c>
      <c r="H285" s="3">
        <v>41.465763092041016</v>
      </c>
      <c r="I285" s="3">
        <v>70.407768249511719</v>
      </c>
      <c r="J285" s="3">
        <v>61.928550720214844</v>
      </c>
      <c r="K285" s="3">
        <f t="shared" si="24"/>
        <v>8.4780033823529255</v>
      </c>
      <c r="L285" s="3">
        <f t="shared" si="25"/>
        <v>9.6388061793998077</v>
      </c>
      <c r="M285" s="3">
        <f t="shared" si="26"/>
        <v>2.1757527294486048</v>
      </c>
      <c r="N285" s="3">
        <f t="shared" si="27"/>
        <v>6.4119361979328904</v>
      </c>
      <c r="O285" s="3">
        <f t="shared" si="28"/>
        <v>0.87956985798430443</v>
      </c>
      <c r="P285" s="4">
        <f t="shared" si="29"/>
        <v>125.1355233824937</v>
      </c>
    </row>
    <row r="286" spans="1:16" x14ac:dyDescent="0.15">
      <c r="A286" t="s">
        <v>1</v>
      </c>
      <c r="B286" s="1">
        <v>2006</v>
      </c>
      <c r="C286" s="3">
        <v>187.97288513183594</v>
      </c>
      <c r="D286" s="3">
        <v>94.114486694335938</v>
      </c>
      <c r="E286" s="3">
        <v>27.914228439331055</v>
      </c>
      <c r="F286" s="3">
        <v>17.926568984985352</v>
      </c>
      <c r="G286" s="3">
        <v>0.12804692983627319</v>
      </c>
      <c r="H286" s="3">
        <v>243.28915405273438</v>
      </c>
      <c r="I286" s="3">
        <v>29.625558853149414</v>
      </c>
      <c r="J286" s="3">
        <v>26.763185501098633</v>
      </c>
      <c r="K286" s="3">
        <f t="shared" si="24"/>
        <v>6.3449565985774825</v>
      </c>
      <c r="L286" s="3">
        <f t="shared" si="25"/>
        <v>7.0235617177977421</v>
      </c>
      <c r="M286" s="3">
        <f t="shared" si="26"/>
        <v>1.0535565615122333</v>
      </c>
      <c r="N286" s="3">
        <f t="shared" si="27"/>
        <v>0.71925527497813113</v>
      </c>
      <c r="O286" s="3">
        <f t="shared" si="28"/>
        <v>0.90338162509476205</v>
      </c>
      <c r="P286" s="4">
        <f t="shared" si="29"/>
        <v>28.816493422938759</v>
      </c>
    </row>
    <row r="287" spans="1:16" x14ac:dyDescent="0.15">
      <c r="A287" t="s">
        <v>2</v>
      </c>
      <c r="B287" s="1">
        <v>2006</v>
      </c>
      <c r="C287" s="3">
        <v>20787.009765625</v>
      </c>
      <c r="D287" s="3">
        <v>8689.5205078125</v>
      </c>
      <c r="E287" s="3">
        <v>1838.36962890625</v>
      </c>
      <c r="F287" s="3">
        <v>2014.6903076171875</v>
      </c>
      <c r="G287" s="3">
        <v>0.12804692983627319</v>
      </c>
      <c r="H287" s="3">
        <v>3399.3896484375</v>
      </c>
      <c r="I287" s="3">
        <v>1942.6925048828125</v>
      </c>
      <c r="J287" s="3">
        <v>1654.73779296875</v>
      </c>
      <c r="K287" s="3">
        <f t="shared" si="24"/>
        <v>10.70010293104977</v>
      </c>
      <c r="L287" s="3">
        <f t="shared" si="25"/>
        <v>12.562117003643952</v>
      </c>
      <c r="M287" s="3">
        <f t="shared" si="26"/>
        <v>1.4716133245905607</v>
      </c>
      <c r="N287" s="3">
        <f t="shared" si="27"/>
        <v>3.839344508775131</v>
      </c>
      <c r="O287" s="3">
        <f t="shared" si="28"/>
        <v>0.85177545535883326</v>
      </c>
      <c r="P287" s="4">
        <f t="shared" si="29"/>
        <v>99.978065404361217</v>
      </c>
    </row>
    <row r="288" spans="1:16" x14ac:dyDescent="0.15">
      <c r="A288" t="s">
        <v>3</v>
      </c>
      <c r="B288" s="1">
        <v>2006</v>
      </c>
      <c r="C288" s="3">
        <v>5774.5322265625</v>
      </c>
      <c r="D288" s="3">
        <v>2347.996337890625</v>
      </c>
      <c r="E288" s="3">
        <v>382.86029052734375</v>
      </c>
      <c r="F288" s="3">
        <v>259.93524169921875</v>
      </c>
      <c r="G288" s="3">
        <v>35.340950012207031</v>
      </c>
      <c r="H288" s="3">
        <v>689.78875732421875</v>
      </c>
      <c r="I288" s="3">
        <v>470.71722412109375</v>
      </c>
      <c r="J288" s="3">
        <v>411.46609497070312</v>
      </c>
      <c r="K288" s="3">
        <f t="shared" si="24"/>
        <v>12.267518439216875</v>
      </c>
      <c r="L288" s="3">
        <f t="shared" si="25"/>
        <v>14.034041436570014</v>
      </c>
      <c r="M288" s="3">
        <f t="shared" si="26"/>
        <v>1.5982475451295552</v>
      </c>
      <c r="N288" s="3">
        <f t="shared" si="27"/>
        <v>5.862082730905847</v>
      </c>
      <c r="O288" s="3">
        <f t="shared" si="28"/>
        <v>0.87412585281742727</v>
      </c>
      <c r="P288" s="4">
        <f t="shared" si="29"/>
        <v>106.92374493069674</v>
      </c>
    </row>
    <row r="289" spans="1:16" x14ac:dyDescent="0.15">
      <c r="A289" t="s">
        <v>4</v>
      </c>
      <c r="B289" s="1">
        <v>2006</v>
      </c>
      <c r="C289" s="3">
        <v>1329.1270751953125</v>
      </c>
      <c r="D289" s="3">
        <v>184.89974975585938</v>
      </c>
      <c r="E289" s="3">
        <v>17.158287048339844</v>
      </c>
      <c r="F289" s="3">
        <v>40.975013732910156</v>
      </c>
      <c r="G289" s="3">
        <v>10.499847412109375</v>
      </c>
      <c r="H289" s="3">
        <v>523.968017578125</v>
      </c>
      <c r="I289" s="3">
        <v>88.161087036132812</v>
      </c>
      <c r="J289" s="3">
        <v>76.711593627929688</v>
      </c>
      <c r="K289" s="3">
        <f t="shared" si="24"/>
        <v>15.076119406859966</v>
      </c>
      <c r="L289" s="3">
        <f t="shared" si="25"/>
        <v>17.32628684057731</v>
      </c>
      <c r="M289" s="3">
        <f t="shared" si="26"/>
        <v>3.6222834772896264</v>
      </c>
      <c r="N289" s="3">
        <f t="shared" si="27"/>
        <v>2.3097463264199649</v>
      </c>
      <c r="O289" s="3">
        <f t="shared" si="28"/>
        <v>0.8701298521476879</v>
      </c>
      <c r="P289" s="4">
        <f t="shared" si="29"/>
        <v>198.40450344795917</v>
      </c>
    </row>
    <row r="290" spans="1:16" x14ac:dyDescent="0.15">
      <c r="A290" t="s">
        <v>5</v>
      </c>
      <c r="B290" s="1">
        <v>2006</v>
      </c>
      <c r="C290" s="3">
        <v>1412.1014404296875</v>
      </c>
      <c r="D290" s="3">
        <v>664.81964111328125</v>
      </c>
      <c r="E290" s="3">
        <v>210.63719177246094</v>
      </c>
      <c r="F290" s="3">
        <v>84.382919311523438</v>
      </c>
      <c r="G290" s="3">
        <v>41.103061676025391</v>
      </c>
      <c r="H290" s="3">
        <v>76.956199645996094</v>
      </c>
      <c r="I290" s="3">
        <v>179.6138916015625</v>
      </c>
      <c r="J290" s="3">
        <v>121.22148895263672</v>
      </c>
      <c r="K290" s="3">
        <f t="shared" si="24"/>
        <v>7.861872084828228</v>
      </c>
      <c r="L290" s="3">
        <f t="shared" si="25"/>
        <v>11.648936608767604</v>
      </c>
      <c r="M290" s="3">
        <f t="shared" si="26"/>
        <v>1.20046823765002</v>
      </c>
      <c r="N290" s="3">
        <f t="shared" si="27"/>
        <v>6.9753320973450359</v>
      </c>
      <c r="O290" s="3">
        <f t="shared" si="28"/>
        <v>0.67490040927091732</v>
      </c>
      <c r="P290" s="4">
        <f t="shared" si="29"/>
        <v>68.238885340331564</v>
      </c>
    </row>
    <row r="291" spans="1:16" x14ac:dyDescent="0.15">
      <c r="A291" t="s">
        <v>6</v>
      </c>
      <c r="B291" s="1">
        <v>2006</v>
      </c>
      <c r="C291" s="3">
        <v>14662.2685546875</v>
      </c>
      <c r="D291" s="3">
        <v>9980.361328125</v>
      </c>
      <c r="E291" s="3">
        <v>1116.697265625</v>
      </c>
      <c r="F291" s="3">
        <v>656.752685546875</v>
      </c>
      <c r="G291" s="3">
        <v>0.12804692983627319</v>
      </c>
      <c r="H291" s="3">
        <v>256.73406982421875</v>
      </c>
      <c r="I291" s="3">
        <v>618.701904296875</v>
      </c>
      <c r="J291" s="3">
        <v>498.05288696289062</v>
      </c>
      <c r="K291" s="3">
        <f t="shared" si="24"/>
        <v>23.698437733678006</v>
      </c>
      <c r="L291" s="3">
        <f t="shared" si="25"/>
        <v>29.439179931467738</v>
      </c>
      <c r="M291" s="3">
        <f t="shared" si="26"/>
        <v>1.200466070054973</v>
      </c>
      <c r="N291" s="3">
        <f t="shared" si="27"/>
        <v>16.048632878715097</v>
      </c>
      <c r="O291" s="3">
        <f t="shared" si="28"/>
        <v>0.80499653145387329</v>
      </c>
      <c r="P291" s="4">
        <f t="shared" si="29"/>
        <v>91.500163447964681</v>
      </c>
    </row>
    <row r="292" spans="1:16" x14ac:dyDescent="0.15">
      <c r="A292" t="s">
        <v>7</v>
      </c>
      <c r="B292" s="1">
        <v>2006</v>
      </c>
      <c r="C292" s="3">
        <v>2100.73779296875</v>
      </c>
      <c r="D292" s="3">
        <v>1017.5888671875</v>
      </c>
      <c r="E292" s="3">
        <v>127.40668487548828</v>
      </c>
      <c r="F292" s="3">
        <v>85.535346984863281</v>
      </c>
      <c r="G292" s="3">
        <v>0.12804692983627319</v>
      </c>
      <c r="H292" s="3">
        <v>38.542121887207031</v>
      </c>
      <c r="I292" s="3">
        <v>365.95437622070312</v>
      </c>
      <c r="J292" s="3">
        <v>312.42800903320312</v>
      </c>
      <c r="K292" s="3">
        <f t="shared" si="24"/>
        <v>5.7404363206789961</v>
      </c>
      <c r="L292" s="3">
        <f t="shared" si="25"/>
        <v>6.7239099319853075</v>
      </c>
      <c r="M292" s="3">
        <f t="shared" si="26"/>
        <v>1.1521132015340667</v>
      </c>
      <c r="N292" s="3">
        <f t="shared" si="27"/>
        <v>16.913401787398747</v>
      </c>
      <c r="O292" s="3">
        <f t="shared" si="28"/>
        <v>0.85373486241569407</v>
      </c>
      <c r="P292" s="4">
        <f t="shared" si="29"/>
        <v>116.95722514439346</v>
      </c>
    </row>
    <row r="293" spans="1:16" x14ac:dyDescent="0.15">
      <c r="A293" t="s">
        <v>51</v>
      </c>
      <c r="B293" s="1">
        <v>2006</v>
      </c>
      <c r="C293" s="3">
        <v>1809.9432373046875</v>
      </c>
      <c r="D293" s="3">
        <v>1154.4710693359375</v>
      </c>
      <c r="E293" s="3">
        <v>0.64023458957672119</v>
      </c>
      <c r="F293" s="3">
        <v>2.8170323371887207</v>
      </c>
      <c r="G293" s="3">
        <v>0.12804692983627319</v>
      </c>
      <c r="H293" s="3">
        <v>45.328609466552734</v>
      </c>
      <c r="I293" s="3">
        <v>4.007321834564209</v>
      </c>
      <c r="J293" s="3">
        <v>4.007321834564209</v>
      </c>
      <c r="K293" s="3">
        <f t="shared" si="24"/>
        <v>451.65906608584544</v>
      </c>
      <c r="L293" s="3">
        <f t="shared" si="25"/>
        <v>451.65906608584544</v>
      </c>
      <c r="M293" s="3">
        <f t="shared" si="26"/>
        <v>1.5561025364859844</v>
      </c>
      <c r="N293" s="3">
        <f t="shared" si="27"/>
        <v>37.493369261540302</v>
      </c>
      <c r="O293" s="3">
        <f t="shared" si="28"/>
        <v>1</v>
      </c>
      <c r="P293" s="4">
        <f t="shared" si="29"/>
        <v>100.7674253362498</v>
      </c>
    </row>
    <row r="294" spans="1:16" x14ac:dyDescent="0.15">
      <c r="A294" t="s">
        <v>52</v>
      </c>
      <c r="B294" s="1">
        <v>2006</v>
      </c>
      <c r="C294" s="3">
        <v>108.07160186767578</v>
      </c>
      <c r="D294" s="3">
        <v>94.370582580566406</v>
      </c>
      <c r="E294" s="3">
        <v>16.646099090576172</v>
      </c>
      <c r="F294" s="3">
        <v>29.962980270385742</v>
      </c>
      <c r="G294" s="3">
        <v>8.9632844924926758</v>
      </c>
      <c r="H294" s="3">
        <v>192.07038879394531</v>
      </c>
      <c r="I294" s="3">
        <v>73.562980651855469</v>
      </c>
      <c r="J294" s="3">
        <v>46.942916870117188</v>
      </c>
      <c r="K294" s="3">
        <f t="shared" si="24"/>
        <v>1.4691030856829468</v>
      </c>
      <c r="L294" s="3">
        <f t="shared" si="25"/>
        <v>2.3021918762886195</v>
      </c>
      <c r="M294" s="3">
        <f t="shared" si="26"/>
        <v>0.46678644581586232</v>
      </c>
      <c r="N294" s="3">
        <f t="shared" si="27"/>
        <v>0.46784920995009499</v>
      </c>
      <c r="O294" s="3">
        <f t="shared" si="28"/>
        <v>0.63813233849617201</v>
      </c>
      <c r="P294" s="4">
        <f t="shared" si="29"/>
        <v>6.0168169076877431</v>
      </c>
    </row>
    <row r="295" spans="1:16" x14ac:dyDescent="0.15">
      <c r="A295" t="s">
        <v>8</v>
      </c>
      <c r="B295" s="1">
        <v>2006</v>
      </c>
      <c r="C295" s="3">
        <v>143.79669189453125</v>
      </c>
      <c r="D295" s="3">
        <v>108.19964599609375</v>
      </c>
      <c r="E295" s="3">
        <v>8.7071905136108398</v>
      </c>
      <c r="F295" s="3">
        <v>2.3048446178436279</v>
      </c>
      <c r="G295" s="3">
        <v>0.12804692983627319</v>
      </c>
      <c r="H295" s="3">
        <v>64.6636962890625</v>
      </c>
      <c r="I295" s="3">
        <v>1.4311864376068115</v>
      </c>
      <c r="J295" s="3">
        <v>1.144949197769165</v>
      </c>
      <c r="K295" s="3">
        <f t="shared" si="24"/>
        <v>100.47376646119139</v>
      </c>
      <c r="L295" s="3">
        <f t="shared" si="25"/>
        <v>125.59220284594873</v>
      </c>
      <c r="M295" s="3">
        <f t="shared" si="26"/>
        <v>1.2034910859091126</v>
      </c>
      <c r="N295" s="3">
        <f t="shared" si="27"/>
        <v>2.14312972582769</v>
      </c>
      <c r="O295" s="3">
        <f t="shared" si="28"/>
        <v>0.80000003331761294</v>
      </c>
      <c r="P295" s="4">
        <f t="shared" si="29"/>
        <v>48.762947805381202</v>
      </c>
    </row>
    <row r="296" spans="1:16" x14ac:dyDescent="0.15">
      <c r="A296" t="s">
        <v>45</v>
      </c>
      <c r="B296" s="1">
        <v>2006</v>
      </c>
      <c r="C296" s="3">
        <v>807.97607421875</v>
      </c>
      <c r="D296" s="3">
        <v>477.74307250976562</v>
      </c>
      <c r="E296" s="3">
        <v>11.268129348754883</v>
      </c>
      <c r="F296" s="3">
        <v>23.560634613037109</v>
      </c>
      <c r="G296" s="3">
        <v>103.07777404785156</v>
      </c>
      <c r="H296" s="3">
        <v>137.26629638671875</v>
      </c>
      <c r="I296" s="3">
        <v>22.61274528503418</v>
      </c>
      <c r="J296" s="3">
        <v>20.752202987670898</v>
      </c>
      <c r="K296" s="3">
        <f t="shared" si="24"/>
        <v>35.731003203467459</v>
      </c>
      <c r="L296" s="3">
        <f t="shared" si="25"/>
        <v>38.934472388246064</v>
      </c>
      <c r="M296" s="3">
        <f t="shared" si="26"/>
        <v>1.5176789456469673</v>
      </c>
      <c r="N296" s="3">
        <f t="shared" si="27"/>
        <v>3.0616205727480081</v>
      </c>
      <c r="O296" s="3">
        <f t="shared" si="28"/>
        <v>0.91772152058889345</v>
      </c>
      <c r="P296" s="4">
        <f t="shared" si="29"/>
        <v>273.9930565580982</v>
      </c>
    </row>
    <row r="297" spans="1:16" x14ac:dyDescent="0.15">
      <c r="A297" t="s">
        <v>9</v>
      </c>
      <c r="B297" s="1">
        <v>2006</v>
      </c>
      <c r="C297" s="3">
        <v>982.7601318359375</v>
      </c>
      <c r="D297" s="3">
        <v>566.73565673828125</v>
      </c>
      <c r="E297" s="3">
        <v>47.249313354492188</v>
      </c>
      <c r="F297" s="3">
        <v>38.029937744140625</v>
      </c>
      <c r="G297" s="3">
        <v>0.12804692983627319</v>
      </c>
      <c r="H297" s="3">
        <v>156.08920288085938</v>
      </c>
      <c r="I297" s="3">
        <v>101.61423492431641</v>
      </c>
      <c r="J297" s="3">
        <v>93.599594116210938</v>
      </c>
      <c r="K297" s="3">
        <f t="shared" si="24"/>
        <v>9.6714808960369574</v>
      </c>
      <c r="L297" s="3">
        <f t="shared" si="25"/>
        <v>10.499619588261963</v>
      </c>
      <c r="M297" s="3">
        <f t="shared" si="26"/>
        <v>1.2144854056735268</v>
      </c>
      <c r="N297" s="3">
        <f t="shared" si="27"/>
        <v>5.0593274693282382</v>
      </c>
      <c r="O297" s="3">
        <f t="shared" si="28"/>
        <v>0.92112679080765725</v>
      </c>
      <c r="P297" s="4">
        <f t="shared" si="29"/>
        <v>59.980597948547086</v>
      </c>
    </row>
    <row r="298" spans="1:16" x14ac:dyDescent="0.15">
      <c r="A298" t="s">
        <v>10</v>
      </c>
      <c r="B298" s="1">
        <v>2006</v>
      </c>
      <c r="C298" s="3">
        <v>98097.7734375</v>
      </c>
      <c r="D298" s="3">
        <v>28550.494140625</v>
      </c>
      <c r="E298" s="3">
        <v>13762.611328125</v>
      </c>
      <c r="F298" s="3">
        <v>3734.3603515625</v>
      </c>
      <c r="G298" s="3">
        <v>0.12804692983627319</v>
      </c>
      <c r="H298" s="3">
        <v>1173.80615234375</v>
      </c>
      <c r="I298" s="3">
        <v>5884.18017578125</v>
      </c>
      <c r="J298" s="3">
        <v>5221.9697265625</v>
      </c>
      <c r="K298" s="3">
        <f t="shared" si="24"/>
        <v>16.671442836040526</v>
      </c>
      <c r="L298" s="3">
        <f t="shared" si="25"/>
        <v>18.785588307513123</v>
      </c>
      <c r="M298" s="3">
        <f t="shared" si="26"/>
        <v>1.8363747820150766</v>
      </c>
      <c r="N298" s="3">
        <f t="shared" si="27"/>
        <v>19.986121945511577</v>
      </c>
      <c r="O298" s="3">
        <f t="shared" si="28"/>
        <v>0.88745918217386544</v>
      </c>
      <c r="P298" s="4">
        <f t="shared" si="29"/>
        <v>123.14943830329865</v>
      </c>
    </row>
    <row r="299" spans="1:16" x14ac:dyDescent="0.15">
      <c r="A299" t="s">
        <v>50</v>
      </c>
      <c r="B299" s="1">
        <v>2006</v>
      </c>
      <c r="C299" s="3">
        <v>277.34963989257812</v>
      </c>
      <c r="D299" s="3">
        <v>3.0731263160705566</v>
      </c>
      <c r="E299" s="3">
        <v>1.6646100282669067</v>
      </c>
      <c r="F299" s="3">
        <v>2.3048446178436279</v>
      </c>
      <c r="G299" s="3">
        <v>0.12804692983627319</v>
      </c>
      <c r="H299" s="3">
        <v>172.73530578613281</v>
      </c>
      <c r="I299" s="3">
        <v>13.310033798217773</v>
      </c>
      <c r="J299" s="3">
        <v>13.310033798217773</v>
      </c>
      <c r="K299" s="3">
        <f t="shared" si="24"/>
        <v>20.837636034381482</v>
      </c>
      <c r="L299" s="3">
        <f t="shared" si="25"/>
        <v>20.837636034381482</v>
      </c>
      <c r="M299" s="3">
        <f t="shared" si="26"/>
        <v>8.8446767642409441</v>
      </c>
      <c r="N299" s="3">
        <f t="shared" si="27"/>
        <v>1.5833332997315794</v>
      </c>
      <c r="O299" s="3">
        <f t="shared" si="28"/>
        <v>1</v>
      </c>
      <c r="P299" s="4">
        <f t="shared" si="29"/>
        <v>0.34817765143420154</v>
      </c>
    </row>
    <row r="300" spans="1:16" x14ac:dyDescent="0.15">
      <c r="A300" t="s">
        <v>11</v>
      </c>
      <c r="B300" s="1">
        <v>2006</v>
      </c>
      <c r="C300" s="3">
        <v>1951.0509033203125</v>
      </c>
      <c r="D300" s="3">
        <v>715.65423583984375</v>
      </c>
      <c r="E300" s="3">
        <v>137.52239990234375</v>
      </c>
      <c r="F300" s="3">
        <v>176.06451416015625</v>
      </c>
      <c r="G300" s="3">
        <v>6.402346134185791</v>
      </c>
      <c r="H300" s="3">
        <v>623.8446044921875</v>
      </c>
      <c r="I300" s="3">
        <v>262.193359375</v>
      </c>
      <c r="J300" s="3">
        <v>211.95870971679688</v>
      </c>
      <c r="K300" s="3">
        <f t="shared" si="24"/>
        <v>7.4412674217650085</v>
      </c>
      <c r="L300" s="3">
        <f t="shared" si="25"/>
        <v>9.20486308832111</v>
      </c>
      <c r="M300" s="3">
        <f t="shared" si="26"/>
        <v>1.4699078654856186</v>
      </c>
      <c r="N300" s="3">
        <f t="shared" si="27"/>
        <v>2.4197236285569272</v>
      </c>
      <c r="O300" s="3">
        <f t="shared" si="28"/>
        <v>0.8084060947311964</v>
      </c>
      <c r="P300" s="4">
        <f t="shared" si="29"/>
        <v>100.215787046808</v>
      </c>
    </row>
    <row r="301" spans="1:16" x14ac:dyDescent="0.15">
      <c r="A301" t="s">
        <v>46</v>
      </c>
      <c r="B301" s="1">
        <v>2006</v>
      </c>
      <c r="C301" s="3">
        <v>92.06573486328125</v>
      </c>
      <c r="D301" s="3">
        <v>25.737430572509766</v>
      </c>
      <c r="E301" s="3">
        <v>0.76828151941299438</v>
      </c>
      <c r="F301" s="3">
        <v>7.0425806045532227</v>
      </c>
      <c r="G301" s="3">
        <v>0.25609385967254639</v>
      </c>
      <c r="H301" s="3">
        <v>10.627894401550293</v>
      </c>
      <c r="I301" s="3">
        <v>7.8715252876281738</v>
      </c>
      <c r="J301" s="3">
        <v>6.1541018486022949</v>
      </c>
      <c r="K301" s="3">
        <f t="shared" si="24"/>
        <v>11.696047652668121</v>
      </c>
      <c r="L301" s="3">
        <f t="shared" si="25"/>
        <v>14.960060318824754</v>
      </c>
      <c r="M301" s="3">
        <f t="shared" si="26"/>
        <v>2.2714703391624429</v>
      </c>
      <c r="N301" s="3">
        <f t="shared" si="27"/>
        <v>5.1357142324678549</v>
      </c>
      <c r="O301" s="3">
        <f t="shared" si="28"/>
        <v>0.78181821486044312</v>
      </c>
      <c r="P301" s="4">
        <f t="shared" si="29"/>
        <v>4.7289591797245576</v>
      </c>
    </row>
    <row r="302" spans="1:16" x14ac:dyDescent="0.15">
      <c r="A302" t="s">
        <v>12</v>
      </c>
      <c r="B302" s="1">
        <v>2006</v>
      </c>
      <c r="C302" s="3">
        <v>49.298065185546875</v>
      </c>
      <c r="D302" s="3">
        <v>1833.9193115234375</v>
      </c>
      <c r="E302" s="3">
        <v>0.64023458957672119</v>
      </c>
      <c r="F302" s="3">
        <v>0.51218771934509277</v>
      </c>
      <c r="G302" s="3">
        <v>0.12804692983627319</v>
      </c>
      <c r="H302" s="3">
        <v>50.834629058837891</v>
      </c>
      <c r="I302" s="3">
        <v>1.0018304586410522</v>
      </c>
      <c r="J302" s="3">
        <v>1.0018304586410522</v>
      </c>
      <c r="K302" s="3">
        <f t="shared" si="24"/>
        <v>49.207991991397392</v>
      </c>
      <c r="L302" s="3">
        <f t="shared" si="25"/>
        <v>49.207991991397392</v>
      </c>
      <c r="M302" s="3">
        <f t="shared" si="26"/>
        <v>2.684256386975177E-2</v>
      </c>
      <c r="N302" s="3">
        <f t="shared" si="27"/>
        <v>0.95771142717696489</v>
      </c>
      <c r="O302" s="3">
        <f t="shared" si="28"/>
        <v>1</v>
      </c>
      <c r="P302" s="4">
        <f t="shared" si="29"/>
        <v>182.62265869373675</v>
      </c>
    </row>
    <row r="303" spans="1:16" x14ac:dyDescent="0.15">
      <c r="A303" t="s">
        <v>13</v>
      </c>
      <c r="B303" s="1">
        <v>2006</v>
      </c>
      <c r="C303" s="3">
        <v>27292.048828125</v>
      </c>
      <c r="D303" s="3">
        <v>14587.10546875</v>
      </c>
      <c r="E303" s="3">
        <v>1309.6639404296875</v>
      </c>
      <c r="F303" s="3">
        <v>1255.7562255859375</v>
      </c>
      <c r="G303" s="3">
        <v>0.12804692983627319</v>
      </c>
      <c r="H303" s="3">
        <v>1688.0426025390625</v>
      </c>
      <c r="I303" s="3">
        <v>514.94085693359375</v>
      </c>
      <c r="J303" s="3">
        <v>424.48989868164062</v>
      </c>
      <c r="K303" s="3">
        <f t="shared" si="24"/>
        <v>53.000356178077659</v>
      </c>
      <c r="L303" s="3">
        <f t="shared" si="25"/>
        <v>64.293753309294928</v>
      </c>
      <c r="M303" s="3">
        <f t="shared" si="26"/>
        <v>1.6210337582700887</v>
      </c>
      <c r="N303" s="3">
        <f t="shared" si="27"/>
        <v>9.2706272901621016</v>
      </c>
      <c r="O303" s="3">
        <f t="shared" si="28"/>
        <v>0.8243468991942553</v>
      </c>
      <c r="P303" s="4">
        <f t="shared" si="29"/>
        <v>104.13605632390014</v>
      </c>
    </row>
    <row r="304" spans="1:16" x14ac:dyDescent="0.15">
      <c r="A304" t="s">
        <v>14</v>
      </c>
      <c r="B304" s="1">
        <v>2006</v>
      </c>
      <c r="C304" s="3">
        <v>7194.82861328125</v>
      </c>
      <c r="D304" s="3">
        <v>4078.934814453125</v>
      </c>
      <c r="E304" s="3">
        <v>1024.3753662109375</v>
      </c>
      <c r="F304" s="3">
        <v>306.16018676757812</v>
      </c>
      <c r="G304" s="3">
        <v>0.12804692983627319</v>
      </c>
      <c r="H304" s="3">
        <v>1564.7333984375</v>
      </c>
      <c r="I304" s="3">
        <v>830.94683837890625</v>
      </c>
      <c r="J304" s="3">
        <v>724.89593505859375</v>
      </c>
      <c r="K304" s="3">
        <f t="shared" si="24"/>
        <v>8.6585907557186665</v>
      </c>
      <c r="L304" s="3">
        <f t="shared" si="25"/>
        <v>9.9253261955451411</v>
      </c>
      <c r="M304" s="3">
        <f t="shared" si="26"/>
        <v>1.0804420115999513</v>
      </c>
      <c r="N304" s="3">
        <f t="shared" si="27"/>
        <v>3.8454010844715074</v>
      </c>
      <c r="O304" s="3">
        <f t="shared" si="28"/>
        <v>0.8723734197879528</v>
      </c>
      <c r="P304" s="4">
        <f t="shared" si="29"/>
        <v>26.80666047685154</v>
      </c>
    </row>
    <row r="305" spans="1:16" x14ac:dyDescent="0.15">
      <c r="A305" t="s">
        <v>15</v>
      </c>
      <c r="B305" s="1">
        <v>2006</v>
      </c>
      <c r="C305" s="3">
        <v>414.48788452148438</v>
      </c>
      <c r="D305" s="3">
        <v>316.27590942382812</v>
      </c>
      <c r="E305" s="3">
        <v>18.694850921630859</v>
      </c>
      <c r="F305" s="3">
        <v>13.57297420501709</v>
      </c>
      <c r="G305" s="3">
        <v>0.12804692983627319</v>
      </c>
      <c r="H305" s="3">
        <v>145.07716369628906</v>
      </c>
      <c r="I305" s="3">
        <v>12.594440460205078</v>
      </c>
      <c r="J305" s="3">
        <v>11.735729217529297</v>
      </c>
      <c r="K305" s="3">
        <f t="shared" si="24"/>
        <v>32.910385009254725</v>
      </c>
      <c r="L305" s="3">
        <f t="shared" si="25"/>
        <v>35.318460134746175</v>
      </c>
      <c r="M305" s="3">
        <f t="shared" si="26"/>
        <v>1.1535953566686528</v>
      </c>
      <c r="N305" s="3">
        <f t="shared" si="27"/>
        <v>2.610483832916243</v>
      </c>
      <c r="O305" s="3">
        <f t="shared" si="28"/>
        <v>0.9318182300048129</v>
      </c>
      <c r="P305" s="4">
        <f t="shared" si="29"/>
        <v>124.28362048542205</v>
      </c>
    </row>
    <row r="306" spans="1:16" x14ac:dyDescent="0.15">
      <c r="A306" t="s">
        <v>16</v>
      </c>
      <c r="B306" s="1">
        <v>2006</v>
      </c>
      <c r="C306" s="3">
        <v>88.736518859863281</v>
      </c>
      <c r="D306" s="3">
        <v>7.8108620643615723</v>
      </c>
      <c r="E306" s="3">
        <v>44.048141479492188</v>
      </c>
      <c r="F306" s="3">
        <v>36.109233856201172</v>
      </c>
      <c r="G306" s="3">
        <v>1.5365630388259888</v>
      </c>
      <c r="H306" s="3">
        <v>190.14967346191406</v>
      </c>
      <c r="I306" s="3">
        <v>19.750371932983398</v>
      </c>
      <c r="J306" s="3">
        <v>19.750371932983398</v>
      </c>
      <c r="K306" s="3">
        <f t="shared" si="24"/>
        <v>4.4929036861160094</v>
      </c>
      <c r="L306" s="3">
        <f t="shared" si="25"/>
        <v>4.4929036861160094</v>
      </c>
      <c r="M306" s="3">
        <f t="shared" si="26"/>
        <v>0.97128682352644846</v>
      </c>
      <c r="N306" s="3">
        <f t="shared" si="27"/>
        <v>0.38954470306551187</v>
      </c>
      <c r="O306" s="3">
        <f t="shared" si="28"/>
        <v>1</v>
      </c>
      <c r="P306" s="4">
        <f t="shared" si="29"/>
        <v>13.410246411788879</v>
      </c>
    </row>
    <row r="307" spans="1:16" x14ac:dyDescent="0.15">
      <c r="A307" t="s">
        <v>18</v>
      </c>
      <c r="B307" s="1">
        <v>2006</v>
      </c>
      <c r="C307" s="3">
        <v>1999.5806884765625</v>
      </c>
      <c r="D307" s="3">
        <v>760.470703125</v>
      </c>
      <c r="E307" s="3">
        <v>596.82672119140625</v>
      </c>
      <c r="F307" s="3">
        <v>100.00464630126953</v>
      </c>
      <c r="G307" s="3">
        <v>0.12804692983627319</v>
      </c>
      <c r="H307" s="3">
        <v>1216.44580078125</v>
      </c>
      <c r="I307" s="3">
        <v>644.4632568359375</v>
      </c>
      <c r="J307" s="3">
        <v>352.21499633789062</v>
      </c>
      <c r="K307" s="3">
        <f t="shared" si="24"/>
        <v>3.1027070469365801</v>
      </c>
      <c r="L307" s="3">
        <f t="shared" si="25"/>
        <v>5.6771594317872358</v>
      </c>
      <c r="M307" s="3">
        <f t="shared" si="26"/>
        <v>0.84944832166170836</v>
      </c>
      <c r="N307" s="3">
        <f t="shared" si="27"/>
        <v>1.5187705841850072</v>
      </c>
      <c r="O307" s="3">
        <f t="shared" si="28"/>
        <v>0.54652455760958119</v>
      </c>
      <c r="P307" s="4">
        <f t="shared" si="29"/>
        <v>23.93822158534655</v>
      </c>
    </row>
    <row r="308" spans="1:16" x14ac:dyDescent="0.15">
      <c r="A308" t="s">
        <v>19</v>
      </c>
      <c r="B308" s="1">
        <v>2006</v>
      </c>
      <c r="C308" s="3">
        <v>3171.210205078125</v>
      </c>
      <c r="D308" s="3">
        <v>1281.877685546875</v>
      </c>
      <c r="E308" s="3">
        <v>218.32000732421875</v>
      </c>
      <c r="F308" s="3">
        <v>210.76522827148438</v>
      </c>
      <c r="G308" s="3">
        <v>0.12804692983627319</v>
      </c>
      <c r="H308" s="3">
        <v>278.63009643554688</v>
      </c>
      <c r="I308" s="3">
        <v>552.72418212890625</v>
      </c>
      <c r="J308" s="3">
        <v>496.33544921875</v>
      </c>
      <c r="K308" s="3">
        <f t="shared" si="24"/>
        <v>5.7374189652128083</v>
      </c>
      <c r="L308" s="3">
        <f t="shared" si="25"/>
        <v>6.3892478566052953</v>
      </c>
      <c r="M308" s="3">
        <f t="shared" si="26"/>
        <v>1.243974146882163</v>
      </c>
      <c r="N308" s="3">
        <f t="shared" si="27"/>
        <v>6.4781589374869624</v>
      </c>
      <c r="O308" s="3">
        <f t="shared" si="28"/>
        <v>0.89798034040601238</v>
      </c>
      <c r="P308" s="4">
        <f t="shared" si="29"/>
        <v>72.262074585510263</v>
      </c>
    </row>
    <row r="309" spans="1:16" x14ac:dyDescent="0.15">
      <c r="A309" t="s">
        <v>20</v>
      </c>
      <c r="B309" s="1">
        <v>2006</v>
      </c>
      <c r="C309" s="3">
        <v>798.628662109375</v>
      </c>
      <c r="D309" s="3">
        <v>557.90045166015625</v>
      </c>
      <c r="E309" s="3">
        <v>8.7071905136108398</v>
      </c>
      <c r="F309" s="3">
        <v>19.719226837158203</v>
      </c>
      <c r="G309" s="3">
        <v>0.51218771934509277</v>
      </c>
      <c r="H309" s="3">
        <v>64.023460388183594</v>
      </c>
      <c r="I309" s="3">
        <v>37.783321380615234</v>
      </c>
      <c r="J309" s="3">
        <v>28.909965515136719</v>
      </c>
      <c r="K309" s="3">
        <f t="shared" si="24"/>
        <v>21.137068762808983</v>
      </c>
      <c r="L309" s="3">
        <f t="shared" si="25"/>
        <v>27.624684010474795</v>
      </c>
      <c r="M309" s="3">
        <f t="shared" si="26"/>
        <v>1.2610571459018143</v>
      </c>
      <c r="N309" s="3">
        <f t="shared" si="27"/>
        <v>9.4787234879129869</v>
      </c>
      <c r="O309" s="3">
        <f t="shared" si="28"/>
        <v>0.76515151285691363</v>
      </c>
      <c r="P309" s="4">
        <f t="shared" si="29"/>
        <v>166.70505144488209</v>
      </c>
    </row>
    <row r="310" spans="1:16" x14ac:dyDescent="0.15">
      <c r="A310" t="s">
        <v>48</v>
      </c>
      <c r="B310" s="1">
        <v>2006</v>
      </c>
      <c r="C310" s="3">
        <v>2221.101806640625</v>
      </c>
      <c r="D310" s="3">
        <v>1060.996826171875</v>
      </c>
      <c r="E310" s="3">
        <v>212.30180358886719</v>
      </c>
      <c r="F310" s="3">
        <v>103.33386993408203</v>
      </c>
      <c r="G310" s="3">
        <v>1.2804691791534424</v>
      </c>
      <c r="H310" s="3">
        <v>260.95962524414062</v>
      </c>
      <c r="I310" s="3">
        <v>200.36610412597656</v>
      </c>
      <c r="J310" s="3">
        <v>182.04692077636719</v>
      </c>
      <c r="K310" s="3">
        <f t="shared" si="24"/>
        <v>11.085217314222707</v>
      </c>
      <c r="L310" s="3">
        <f t="shared" si="25"/>
        <v>12.200710658375289</v>
      </c>
      <c r="M310" s="3">
        <f t="shared" si="26"/>
        <v>1.3414786326986314</v>
      </c>
      <c r="N310" s="3">
        <f t="shared" si="27"/>
        <v>6.0756564285013761</v>
      </c>
      <c r="O310" s="3">
        <f t="shared" si="28"/>
        <v>0.9085714451078436</v>
      </c>
      <c r="P310" s="4">
        <f t="shared" si="29"/>
        <v>463.63085687705546</v>
      </c>
    </row>
    <row r="311" spans="1:16" x14ac:dyDescent="0.15">
      <c r="A311" t="s">
        <v>47</v>
      </c>
      <c r="B311" s="1">
        <v>2006</v>
      </c>
      <c r="C311" s="3">
        <v>1358.7059326171875</v>
      </c>
      <c r="D311" s="3">
        <v>488.88314819335938</v>
      </c>
      <c r="E311" s="3">
        <v>9.2193784713745117</v>
      </c>
      <c r="F311" s="3">
        <v>10.755941390991211</v>
      </c>
      <c r="G311" s="3">
        <v>20.359460830688477</v>
      </c>
      <c r="H311" s="3">
        <v>31.243448257446289</v>
      </c>
      <c r="I311" s="3">
        <v>182.619384765625</v>
      </c>
      <c r="J311" s="3">
        <v>115.78298187255859</v>
      </c>
      <c r="K311" s="3">
        <f t="shared" si="24"/>
        <v>7.440096977442785</v>
      </c>
      <c r="L311" s="3">
        <f t="shared" si="25"/>
        <v>11.734936435759655</v>
      </c>
      <c r="M311" s="3">
        <f t="shared" si="26"/>
        <v>1.7058350099808619</v>
      </c>
      <c r="N311" s="3">
        <f t="shared" si="27"/>
        <v>21.788501907552018</v>
      </c>
      <c r="O311" s="3">
        <f t="shared" si="28"/>
        <v>0.63401255031690795</v>
      </c>
      <c r="P311" s="4">
        <f t="shared" si="29"/>
        <v>283.61509314875349</v>
      </c>
    </row>
    <row r="312" spans="1:16" x14ac:dyDescent="0.15">
      <c r="A312" t="s">
        <v>21</v>
      </c>
      <c r="B312" s="1">
        <v>2006</v>
      </c>
      <c r="C312" s="3">
        <v>1726.32861328125</v>
      </c>
      <c r="D312" s="3">
        <v>901.1942138671875</v>
      </c>
      <c r="E312" s="3">
        <v>34.060482025146484</v>
      </c>
      <c r="F312" s="3">
        <v>96.035194396972656</v>
      </c>
      <c r="G312" s="3">
        <v>91.681594848632812</v>
      </c>
      <c r="H312" s="3">
        <v>132.01637268066406</v>
      </c>
      <c r="I312" s="3">
        <v>153.8525390625</v>
      </c>
      <c r="J312" s="3">
        <v>153.8525390625</v>
      </c>
      <c r="K312" s="3">
        <f t="shared" si="24"/>
        <v>11.220670284680567</v>
      </c>
      <c r="L312" s="3">
        <f t="shared" si="25"/>
        <v>11.220670284680567</v>
      </c>
      <c r="M312" s="3">
        <f t="shared" si="26"/>
        <v>1.3888853439734687</v>
      </c>
      <c r="N312" s="3">
        <f t="shared" si="27"/>
        <v>5.3992792079519774</v>
      </c>
      <c r="O312" s="3">
        <f t="shared" si="28"/>
        <v>1</v>
      </c>
      <c r="P312" s="4">
        <f t="shared" si="29"/>
        <v>259.01767461862568</v>
      </c>
    </row>
    <row r="313" spans="1:16" x14ac:dyDescent="0.15">
      <c r="A313" t="s">
        <v>53</v>
      </c>
      <c r="B313" s="1">
        <v>2006</v>
      </c>
      <c r="C313" s="3">
        <v>4.8657832145690918</v>
      </c>
      <c r="D313" s="3">
        <v>3.0731260776519775</v>
      </c>
      <c r="E313" s="3">
        <v>1.5365630388259888</v>
      </c>
      <c r="F313" s="3">
        <v>3.8414077758789062</v>
      </c>
      <c r="G313" s="3">
        <v>0.12804692983627319</v>
      </c>
      <c r="H313" s="3">
        <v>11.012035369873047</v>
      </c>
      <c r="I313" s="3">
        <v>1.144949197769165</v>
      </c>
      <c r="J313" s="3">
        <v>1.144949197769165</v>
      </c>
      <c r="K313" s="3">
        <f t="shared" si="24"/>
        <v>4.249780884645058</v>
      </c>
      <c r="L313" s="3">
        <f t="shared" si="25"/>
        <v>4.249780884645058</v>
      </c>
      <c r="M313" s="3">
        <f t="shared" si="26"/>
        <v>0.70522813227527903</v>
      </c>
      <c r="N313" s="3">
        <f t="shared" si="27"/>
        <v>0.32478633233537313</v>
      </c>
      <c r="O313" s="3">
        <f t="shared" si="28"/>
        <v>1</v>
      </c>
      <c r="P313" s="4">
        <f t="shared" si="29"/>
        <v>0.73006022360975487</v>
      </c>
    </row>
    <row r="314" spans="1:16" x14ac:dyDescent="0.15">
      <c r="A314" t="s">
        <v>22</v>
      </c>
      <c r="B314" s="1">
        <v>2006</v>
      </c>
      <c r="C314" s="3">
        <v>389.90289306640625</v>
      </c>
      <c r="D314" s="3">
        <v>252.1243896484375</v>
      </c>
      <c r="E314" s="3">
        <v>41.871345520019531</v>
      </c>
      <c r="F314" s="3">
        <v>28.042276382446289</v>
      </c>
      <c r="G314" s="3">
        <v>0.12804692983627319</v>
      </c>
      <c r="H314" s="3">
        <v>153.65631103515625</v>
      </c>
      <c r="I314" s="3">
        <v>40.502574920654297</v>
      </c>
      <c r="J314" s="3">
        <v>32.631050109863281</v>
      </c>
      <c r="K314" s="3">
        <f t="shared" si="24"/>
        <v>9.6266198835564687</v>
      </c>
      <c r="L314" s="3">
        <f t="shared" si="25"/>
        <v>11.948830692045414</v>
      </c>
      <c r="M314" s="3">
        <f t="shared" si="26"/>
        <v>1.0620313582522765</v>
      </c>
      <c r="N314" s="3">
        <f t="shared" si="27"/>
        <v>2.1443662226149454</v>
      </c>
      <c r="O314" s="3">
        <f t="shared" si="28"/>
        <v>0.80565371890030302</v>
      </c>
      <c r="P314" s="4">
        <f t="shared" si="29"/>
        <v>57.167314584537152</v>
      </c>
    </row>
    <row r="315" spans="1:16" x14ac:dyDescent="0.15">
      <c r="A315" t="s">
        <v>23</v>
      </c>
      <c r="B315" s="1">
        <v>2006</v>
      </c>
      <c r="C315" s="3">
        <v>265.95346069335938</v>
      </c>
      <c r="D315" s="3">
        <v>158.5220947265625</v>
      </c>
      <c r="E315" s="3">
        <v>7.8108620643615723</v>
      </c>
      <c r="F315" s="3">
        <v>8.9632844924926758</v>
      </c>
      <c r="G315" s="3">
        <v>0.38414075970649719</v>
      </c>
      <c r="H315" s="3">
        <v>38.029937744140625</v>
      </c>
      <c r="I315" s="3">
        <v>27.621898651123047</v>
      </c>
      <c r="J315" s="3">
        <v>24.902643203735352</v>
      </c>
      <c r="K315" s="3">
        <f t="shared" si="24"/>
        <v>9.6283555324154477</v>
      </c>
      <c r="L315" s="3">
        <f t="shared" si="25"/>
        <v>10.679728192606753</v>
      </c>
      <c r="M315" s="3">
        <f t="shared" si="26"/>
        <v>1.215190077283123</v>
      </c>
      <c r="N315" s="3">
        <f t="shared" si="27"/>
        <v>5.6135133716476782</v>
      </c>
      <c r="O315" s="3">
        <f t="shared" si="28"/>
        <v>0.90155436156894531</v>
      </c>
      <c r="P315" s="4">
        <f t="shared" si="29"/>
        <v>90.449601232514425</v>
      </c>
    </row>
    <row r="316" spans="1:16" x14ac:dyDescent="0.15">
      <c r="A316" t="s">
        <v>24</v>
      </c>
      <c r="B316" s="1">
        <v>2006</v>
      </c>
      <c r="C316" s="3">
        <v>2049.39111328125</v>
      </c>
      <c r="D316" s="3">
        <v>822.95758056640625</v>
      </c>
      <c r="E316" s="3">
        <v>294.5079345703125</v>
      </c>
      <c r="F316" s="3">
        <v>251.48416137695312</v>
      </c>
      <c r="G316" s="3">
        <v>0.12804692983627319</v>
      </c>
      <c r="H316" s="3">
        <v>44.944469451904297</v>
      </c>
      <c r="I316" s="3">
        <v>184.47993469238281</v>
      </c>
      <c r="J316" s="3">
        <v>156.57179260253906</v>
      </c>
      <c r="K316" s="3">
        <f t="shared" si="24"/>
        <v>11.109019074072068</v>
      </c>
      <c r="L316" s="3">
        <f t="shared" si="25"/>
        <v>13.089146385924534</v>
      </c>
      <c r="M316" s="3">
        <f t="shared" si="26"/>
        <v>1.4051195650347639</v>
      </c>
      <c r="N316" s="3">
        <f t="shared" si="27"/>
        <v>6.9106220395037834</v>
      </c>
      <c r="O316" s="3">
        <f t="shared" si="28"/>
        <v>0.848719904761566</v>
      </c>
      <c r="P316" s="4">
        <f t="shared" si="29"/>
        <v>103.63004902618897</v>
      </c>
    </row>
    <row r="317" spans="1:16" x14ac:dyDescent="0.15">
      <c r="A317" t="s">
        <v>25</v>
      </c>
      <c r="B317" s="1">
        <v>2006</v>
      </c>
      <c r="C317" s="3">
        <v>876.6092529296875</v>
      </c>
      <c r="D317" s="3">
        <v>390.41506958007812</v>
      </c>
      <c r="E317" s="3">
        <v>126.25426483154297</v>
      </c>
      <c r="F317" s="3">
        <v>56.468692779541016</v>
      </c>
      <c r="G317" s="3">
        <v>0.12804692983627319</v>
      </c>
      <c r="H317" s="3">
        <v>12.676645278930664</v>
      </c>
      <c r="I317" s="3">
        <v>94.028945922851562</v>
      </c>
      <c r="J317" s="3">
        <v>69.698776245117188</v>
      </c>
      <c r="K317" s="3">
        <f t="shared" si="24"/>
        <v>9.3227595430977583</v>
      </c>
      <c r="L317" s="3">
        <f t="shared" si="25"/>
        <v>12.577111108046164</v>
      </c>
      <c r="M317" s="3">
        <f t="shared" si="26"/>
        <v>1.2883789611561107</v>
      </c>
      <c r="N317" s="3">
        <f t="shared" si="27"/>
        <v>12.654344133430794</v>
      </c>
      <c r="O317" s="3">
        <f t="shared" si="28"/>
        <v>0.74124808654457663</v>
      </c>
      <c r="P317" s="4">
        <f t="shared" si="29"/>
        <v>95.885506996552834</v>
      </c>
    </row>
    <row r="318" spans="1:16" x14ac:dyDescent="0.15">
      <c r="A318" t="s">
        <v>26</v>
      </c>
      <c r="B318" s="1">
        <v>2006</v>
      </c>
      <c r="C318" s="3">
        <v>17612.470703125</v>
      </c>
      <c r="D318" s="3">
        <v>6248.81787109375</v>
      </c>
      <c r="E318" s="3">
        <v>1201.2081298828125</v>
      </c>
      <c r="F318" s="3">
        <v>931.0291748046875</v>
      </c>
      <c r="G318" s="3">
        <v>738.95880126953125</v>
      </c>
      <c r="H318" s="3">
        <v>785.9520263671875</v>
      </c>
      <c r="I318" s="3">
        <v>3046.42333984375</v>
      </c>
      <c r="J318" s="3">
        <v>2590.1611328125</v>
      </c>
      <c r="K318" s="3">
        <f t="shared" si="24"/>
        <v>5.7813602176604704</v>
      </c>
      <c r="L318" s="3">
        <f t="shared" si="25"/>
        <v>6.7997587022706494</v>
      </c>
      <c r="M318" s="3">
        <f t="shared" si="26"/>
        <v>1.3458389961717734</v>
      </c>
      <c r="N318" s="3">
        <f t="shared" si="27"/>
        <v>7.1713766157221901</v>
      </c>
      <c r="O318" s="3">
        <f t="shared" si="28"/>
        <v>0.85023020239378433</v>
      </c>
      <c r="P318" s="4">
        <f t="shared" si="29"/>
        <v>61.262240953349014</v>
      </c>
    </row>
    <row r="319" spans="1:16" x14ac:dyDescent="0.15">
      <c r="A319" t="s">
        <v>27</v>
      </c>
      <c r="B319" s="1">
        <v>2006</v>
      </c>
      <c r="C319" s="3">
        <v>1235.396728515625</v>
      </c>
      <c r="D319" s="3">
        <v>749.2025146484375</v>
      </c>
      <c r="E319" s="3">
        <v>121.90067291259766</v>
      </c>
      <c r="F319" s="3">
        <v>24.841102600097656</v>
      </c>
      <c r="G319" s="3">
        <v>0.12804692983627319</v>
      </c>
      <c r="H319" s="3">
        <v>136.88215637207031</v>
      </c>
      <c r="I319" s="3">
        <v>144.40670776367188</v>
      </c>
      <c r="J319" s="3">
        <v>118.93159484863281</v>
      </c>
      <c r="K319" s="3">
        <f t="shared" si="24"/>
        <v>8.5549816047147047</v>
      </c>
      <c r="L319" s="3">
        <f t="shared" si="25"/>
        <v>10.387456168295271</v>
      </c>
      <c r="M319" s="3">
        <f t="shared" si="26"/>
        <v>1.0889911372395764</v>
      </c>
      <c r="N319" s="3">
        <f t="shared" si="27"/>
        <v>7.6329117125790633</v>
      </c>
      <c r="O319" s="3">
        <f t="shared" si="28"/>
        <v>0.82358774526782896</v>
      </c>
      <c r="P319" s="4">
        <f t="shared" si="29"/>
        <v>137.75638578572139</v>
      </c>
    </row>
    <row r="320" spans="1:16" x14ac:dyDescent="0.15">
      <c r="A320" t="s">
        <v>28</v>
      </c>
      <c r="B320" s="1">
        <v>2006</v>
      </c>
      <c r="C320" s="3">
        <v>3460.59619140625</v>
      </c>
      <c r="D320" s="3">
        <v>1861.80224609375</v>
      </c>
      <c r="E320" s="3">
        <v>35.981185913085938</v>
      </c>
      <c r="F320" s="3">
        <v>23.432586669921875</v>
      </c>
      <c r="G320" s="3">
        <v>0.12804692983627319</v>
      </c>
      <c r="H320" s="3">
        <v>58.773536682128906</v>
      </c>
      <c r="I320" s="3">
        <v>29.482440948486328</v>
      </c>
      <c r="J320" s="3">
        <v>26.906305313110352</v>
      </c>
      <c r="K320" s="3">
        <f t="shared" si="24"/>
        <v>117.37821157525025</v>
      </c>
      <c r="L320" s="3">
        <f t="shared" si="25"/>
        <v>128.61655106991006</v>
      </c>
      <c r="M320" s="3">
        <f t="shared" si="26"/>
        <v>1.770875785608943</v>
      </c>
      <c r="N320" s="3">
        <f t="shared" si="27"/>
        <v>42.031105427530584</v>
      </c>
      <c r="O320" s="3">
        <f t="shared" si="28"/>
        <v>0.91262135859520011</v>
      </c>
      <c r="P320" s="4">
        <f t="shared" si="29"/>
        <v>163.07080554868165</v>
      </c>
    </row>
    <row r="321" spans="1:16" x14ac:dyDescent="0.15">
      <c r="A321" t="s">
        <v>49</v>
      </c>
      <c r="B321" s="1">
        <v>2006</v>
      </c>
      <c r="C321" s="3">
        <v>368.9031982421875</v>
      </c>
      <c r="D321" s="3">
        <v>152.75997924804688</v>
      </c>
      <c r="E321" s="3">
        <v>61.846664428710938</v>
      </c>
      <c r="F321" s="3">
        <v>28.682510375976562</v>
      </c>
      <c r="G321" s="3">
        <v>0.12804692983627319</v>
      </c>
      <c r="H321" s="3">
        <v>21.511882781982422</v>
      </c>
      <c r="I321" s="3">
        <v>25.904474258422852</v>
      </c>
      <c r="J321" s="3">
        <v>22.183389663696289</v>
      </c>
      <c r="K321" s="3">
        <f t="shared" si="24"/>
        <v>14.240906592506445</v>
      </c>
      <c r="L321" s="3">
        <f t="shared" si="25"/>
        <v>16.629703748381946</v>
      </c>
      <c r="M321" s="3">
        <f t="shared" si="26"/>
        <v>1.4043049533623542</v>
      </c>
      <c r="N321" s="3">
        <f t="shared" si="27"/>
        <v>7.3307891588440262</v>
      </c>
      <c r="O321" s="3">
        <f t="shared" si="28"/>
        <v>0.85635359522818144</v>
      </c>
      <c r="P321" s="4">
        <f t="shared" si="29"/>
        <v>17.383519595908979</v>
      </c>
    </row>
    <row r="322" spans="1:16" x14ac:dyDescent="0.15">
      <c r="A322" t="s">
        <v>29</v>
      </c>
      <c r="B322" s="1">
        <v>2006</v>
      </c>
      <c r="C322" s="3">
        <v>61.974712371826172</v>
      </c>
      <c r="D322" s="3">
        <v>30.475168228149414</v>
      </c>
      <c r="E322" s="3">
        <v>1.6646100282669067</v>
      </c>
      <c r="F322" s="3">
        <v>3.3292200565338135</v>
      </c>
      <c r="G322" s="3">
        <v>0.12804692983627319</v>
      </c>
      <c r="H322" s="3">
        <v>56.340644836425781</v>
      </c>
      <c r="I322" s="3">
        <v>14.168745994567871</v>
      </c>
      <c r="J322" s="3">
        <v>13.453152656555176</v>
      </c>
      <c r="K322" s="3">
        <f t="shared" si="24"/>
        <v>4.3740435741869144</v>
      </c>
      <c r="L322" s="3">
        <f t="shared" si="25"/>
        <v>4.6067055027156334</v>
      </c>
      <c r="M322" s="3">
        <f t="shared" si="26"/>
        <v>1.0370310134990139</v>
      </c>
      <c r="N322" s="3">
        <f t="shared" si="27"/>
        <v>1.0364026181295594</v>
      </c>
      <c r="O322" s="3">
        <f t="shared" si="28"/>
        <v>0.94949494201624862</v>
      </c>
      <c r="P322" s="4">
        <f t="shared" si="29"/>
        <v>92.066184201742615</v>
      </c>
    </row>
    <row r="323" spans="1:16" x14ac:dyDescent="0.15">
      <c r="A323" t="s">
        <v>30</v>
      </c>
      <c r="B323" s="1">
        <v>2006</v>
      </c>
      <c r="C323" s="3">
        <v>885.31640625</v>
      </c>
      <c r="D323" s="3">
        <v>282.72760009765625</v>
      </c>
      <c r="E323" s="3">
        <v>37.773841857910156</v>
      </c>
      <c r="F323" s="3">
        <v>43.407905578613281</v>
      </c>
      <c r="G323" s="3">
        <v>0.12804692983627319</v>
      </c>
      <c r="H323" s="3">
        <v>67.608772277832031</v>
      </c>
      <c r="I323" s="3">
        <v>199.79362487792969</v>
      </c>
      <c r="J323" s="3">
        <v>162.43966674804688</v>
      </c>
      <c r="K323" s="3">
        <f t="shared" ref="K323:K386" si="30">C323/I323</f>
        <v>4.4311544314334972</v>
      </c>
      <c r="L323" s="3">
        <f t="shared" ref="L323:L386" si="31">C323/J323</f>
        <v>5.450124492210243</v>
      </c>
      <c r="M323" s="3">
        <f t="shared" ref="M323:M386" si="32">C323/(D323+E323+I323+J323)</f>
        <v>1.296720911803825</v>
      </c>
      <c r="N323" s="3">
        <f t="shared" ref="N323:N386" si="33">C323/(F323+G323+H323)</f>
        <v>7.9654379274622418</v>
      </c>
      <c r="O323" s="3">
        <f t="shared" ref="O323:O386" si="34">J323/I323</f>
        <v>0.81303728708708589</v>
      </c>
      <c r="P323" s="4">
        <f t="shared" ref="P323:P386" si="35">(C323/VLOOKUP(A323,$A$2:$C$45,3))*100</f>
        <v>88.006059029670652</v>
      </c>
    </row>
    <row r="324" spans="1:16" x14ac:dyDescent="0.15">
      <c r="A324" t="s">
        <v>54</v>
      </c>
      <c r="B324" s="1">
        <v>2006</v>
      </c>
      <c r="C324" s="3">
        <v>732.94061279296875</v>
      </c>
      <c r="D324" s="3">
        <v>511.29135131835938</v>
      </c>
      <c r="E324" s="3">
        <v>36.109233856201172</v>
      </c>
      <c r="F324" s="3">
        <v>33.036106109619141</v>
      </c>
      <c r="G324" s="3">
        <v>18.054616928100586</v>
      </c>
      <c r="H324" s="3">
        <v>153.65631103515625</v>
      </c>
      <c r="I324" s="3">
        <v>143.54800415039062</v>
      </c>
      <c r="J324" s="3">
        <v>123.08203125</v>
      </c>
      <c r="K324" s="3">
        <f t="shared" si="30"/>
        <v>5.105892047270058</v>
      </c>
      <c r="L324" s="3">
        <f t="shared" si="31"/>
        <v>5.9548953275254686</v>
      </c>
      <c r="M324" s="3">
        <f t="shared" si="32"/>
        <v>0.90038457309540953</v>
      </c>
      <c r="N324" s="3">
        <f t="shared" si="33"/>
        <v>3.57973738721945</v>
      </c>
      <c r="O324" s="3">
        <f t="shared" si="34"/>
        <v>0.85742767360980454</v>
      </c>
      <c r="P324" s="4">
        <f t="shared" si="35"/>
        <v>72.858939899150869</v>
      </c>
    </row>
    <row r="325" spans="1:16" x14ac:dyDescent="0.15">
      <c r="A325" t="s">
        <v>31</v>
      </c>
      <c r="B325" s="1">
        <v>2006</v>
      </c>
      <c r="C325" s="3">
        <v>5762.111328125</v>
      </c>
      <c r="D325" s="3">
        <v>2175.645263671875</v>
      </c>
      <c r="E325" s="3">
        <v>70.425804138183594</v>
      </c>
      <c r="F325" s="3">
        <v>181.95468139648438</v>
      </c>
      <c r="G325" s="3">
        <v>0.12804692983627319</v>
      </c>
      <c r="H325" s="3">
        <v>80.029327392578125</v>
      </c>
      <c r="I325" s="3">
        <v>236.57511901855469</v>
      </c>
      <c r="J325" s="3">
        <v>206.37709045410156</v>
      </c>
      <c r="K325" s="3">
        <f t="shared" si="30"/>
        <v>24.356370830666581</v>
      </c>
      <c r="L325" s="3">
        <f t="shared" si="31"/>
        <v>27.920305085445026</v>
      </c>
      <c r="M325" s="3">
        <f t="shared" si="32"/>
        <v>2.1428268683295562</v>
      </c>
      <c r="N325" s="3">
        <f t="shared" si="33"/>
        <v>21.983389174226147</v>
      </c>
      <c r="O325" s="3">
        <f t="shared" si="34"/>
        <v>0.8723533197838752</v>
      </c>
      <c r="P325" s="4">
        <f t="shared" si="35"/>
        <v>107.67823045987699</v>
      </c>
    </row>
    <row r="326" spans="1:16" x14ac:dyDescent="0.15">
      <c r="A326" t="s">
        <v>32</v>
      </c>
      <c r="B326" s="1">
        <v>2006</v>
      </c>
      <c r="C326" s="3">
        <v>693.11798095703125</v>
      </c>
      <c r="D326" s="3">
        <v>337.91583251953125</v>
      </c>
      <c r="E326" s="3">
        <v>35.212902069091797</v>
      </c>
      <c r="F326" s="3">
        <v>31.627590179443359</v>
      </c>
      <c r="G326" s="3">
        <v>0.12804692983627319</v>
      </c>
      <c r="H326" s="3">
        <v>50.962677001953125</v>
      </c>
      <c r="I326" s="3">
        <v>104.90596771240234</v>
      </c>
      <c r="J326" s="3">
        <v>93.599594116210938</v>
      </c>
      <c r="K326" s="3">
        <f t="shared" si="30"/>
        <v>6.6070405342163241</v>
      </c>
      <c r="L326" s="3">
        <f t="shared" si="31"/>
        <v>7.405138745542776</v>
      </c>
      <c r="M326" s="3">
        <f t="shared" si="32"/>
        <v>1.2125199367868646</v>
      </c>
      <c r="N326" s="3">
        <f t="shared" si="33"/>
        <v>8.3792566181291299</v>
      </c>
      <c r="O326" s="3">
        <f t="shared" si="34"/>
        <v>0.89222373290347401</v>
      </c>
      <c r="P326" s="4">
        <f t="shared" si="35"/>
        <v>182.16662244593175</v>
      </c>
    </row>
    <row r="327" spans="1:16" x14ac:dyDescent="0.15">
      <c r="A327" t="s">
        <v>33</v>
      </c>
      <c r="B327" s="1">
        <v>2006</v>
      </c>
      <c r="C327" s="3">
        <v>930.5169677734375</v>
      </c>
      <c r="D327" s="3">
        <v>359.81185913085938</v>
      </c>
      <c r="E327" s="3">
        <v>123.94942474365234</v>
      </c>
      <c r="F327" s="3">
        <v>58.901584625244141</v>
      </c>
      <c r="G327" s="3">
        <v>0.12804692983627319</v>
      </c>
      <c r="H327" s="3">
        <v>19.207038879394531</v>
      </c>
      <c r="I327" s="3">
        <v>73.706100463867188</v>
      </c>
      <c r="J327" s="3">
        <v>53.812610626220703</v>
      </c>
      <c r="K327" s="3">
        <f t="shared" si="30"/>
        <v>12.624694047266864</v>
      </c>
      <c r="L327" s="3">
        <f t="shared" si="31"/>
        <v>17.291801251508772</v>
      </c>
      <c r="M327" s="3">
        <f t="shared" si="32"/>
        <v>1.5222434488917398</v>
      </c>
      <c r="N327" s="3">
        <f t="shared" si="33"/>
        <v>11.893616671133358</v>
      </c>
      <c r="O327" s="3">
        <f t="shared" si="34"/>
        <v>0.73009710576943576</v>
      </c>
      <c r="P327" s="4">
        <f t="shared" si="35"/>
        <v>99.878191973982496</v>
      </c>
    </row>
    <row r="328" spans="1:16" x14ac:dyDescent="0.15">
      <c r="A328" t="s">
        <v>34</v>
      </c>
      <c r="B328" s="1">
        <v>2006</v>
      </c>
      <c r="C328" s="3">
        <v>1094.92919921875</v>
      </c>
      <c r="D328" s="3">
        <v>452.00564575195312</v>
      </c>
      <c r="E328" s="3">
        <v>120.10801696777344</v>
      </c>
      <c r="F328" s="3">
        <v>62.358852386474609</v>
      </c>
      <c r="G328" s="3">
        <v>0.12804692983627319</v>
      </c>
      <c r="H328" s="3">
        <v>39.310405731201172</v>
      </c>
      <c r="I328" s="3">
        <v>73.562980651855469</v>
      </c>
      <c r="J328" s="3">
        <v>55.100677490234375</v>
      </c>
      <c r="K328" s="3">
        <f t="shared" si="30"/>
        <v>14.884241904234651</v>
      </c>
      <c r="L328" s="3">
        <f t="shared" si="31"/>
        <v>19.871428974948756</v>
      </c>
      <c r="M328" s="3">
        <f t="shared" si="32"/>
        <v>1.5624495351422123</v>
      </c>
      <c r="N328" s="3">
        <f t="shared" si="33"/>
        <v>10.755974322775161</v>
      </c>
      <c r="O328" s="3">
        <f t="shared" si="34"/>
        <v>0.74902725531207226</v>
      </c>
      <c r="P328" s="4">
        <f t="shared" si="35"/>
        <v>238.59530401638685</v>
      </c>
    </row>
    <row r="329" spans="1:16" x14ac:dyDescent="0.15">
      <c r="A329" t="s">
        <v>35</v>
      </c>
      <c r="B329" s="1">
        <v>2006</v>
      </c>
      <c r="C329" s="3">
        <v>2842.12939453125</v>
      </c>
      <c r="D329" s="3">
        <v>894.27972412109375</v>
      </c>
      <c r="E329" s="3">
        <v>225.10649108886719</v>
      </c>
      <c r="F329" s="3">
        <v>23.432586669921875</v>
      </c>
      <c r="G329" s="3">
        <v>0.12804692983627319</v>
      </c>
      <c r="H329" s="3">
        <v>858.42657470703125</v>
      </c>
      <c r="I329" s="3">
        <v>40.645694732666016</v>
      </c>
      <c r="J329" s="3">
        <v>36.638374328613281</v>
      </c>
      <c r="K329" s="3">
        <f t="shared" si="30"/>
        <v>69.924488023256629</v>
      </c>
      <c r="L329" s="3">
        <f t="shared" si="31"/>
        <v>77.572475488129044</v>
      </c>
      <c r="M329" s="3">
        <f t="shared" si="32"/>
        <v>2.3750313113708486</v>
      </c>
      <c r="N329" s="3">
        <f t="shared" si="33"/>
        <v>3.2224156629068106</v>
      </c>
      <c r="O329" s="3">
        <f t="shared" si="34"/>
        <v>0.90140849036018211</v>
      </c>
      <c r="P329" s="4">
        <f t="shared" si="35"/>
        <v>100.57504223398379</v>
      </c>
    </row>
    <row r="330" spans="1:16" x14ac:dyDescent="0.15">
      <c r="A330" t="s">
        <v>55</v>
      </c>
      <c r="B330" s="1">
        <v>2006</v>
      </c>
      <c r="C330" s="3">
        <v>6281.4697265625</v>
      </c>
      <c r="D330" s="3">
        <v>3757.024658203125</v>
      </c>
      <c r="E330" s="3">
        <v>537.4129638671875</v>
      </c>
      <c r="F330" s="3">
        <v>344.31817626953125</v>
      </c>
      <c r="G330" s="3">
        <v>0.12804692983627319</v>
      </c>
      <c r="H330" s="3">
        <v>0.64023458957672119</v>
      </c>
      <c r="I330" s="3">
        <v>519.23443603515625</v>
      </c>
      <c r="J330" s="3">
        <v>451.10995483398438</v>
      </c>
      <c r="K330" s="3">
        <f t="shared" si="30"/>
        <v>12.097559966414083</v>
      </c>
      <c r="L330" s="3">
        <f t="shared" si="31"/>
        <v>13.924475971438451</v>
      </c>
      <c r="M330" s="3">
        <f t="shared" si="32"/>
        <v>1.193111074898124</v>
      </c>
      <c r="N330" s="3">
        <f t="shared" si="33"/>
        <v>18.202597015279757</v>
      </c>
      <c r="O330" s="3">
        <f t="shared" si="34"/>
        <v>0.8687982220105307</v>
      </c>
      <c r="P330" s="4">
        <f t="shared" si="35"/>
        <v>222.28371595470921</v>
      </c>
    </row>
    <row r="331" spans="1:16" x14ac:dyDescent="0.15">
      <c r="A331" t="s">
        <v>36</v>
      </c>
      <c r="B331" s="1">
        <v>2006</v>
      </c>
      <c r="C331" s="3">
        <v>177.7291259765625</v>
      </c>
      <c r="D331" s="3">
        <v>3.9694545269012451</v>
      </c>
      <c r="E331" s="3">
        <v>3.0731260776519775</v>
      </c>
      <c r="F331" s="3">
        <v>5.5060176849365234</v>
      </c>
      <c r="G331" s="3">
        <v>0.12804692983627319</v>
      </c>
      <c r="H331" s="3">
        <v>89.632843017578125</v>
      </c>
      <c r="I331" s="3">
        <v>3.8642034530639648</v>
      </c>
      <c r="J331" s="3">
        <v>3.1486101150512695</v>
      </c>
      <c r="K331" s="3">
        <f t="shared" si="30"/>
        <v>45.993728884963168</v>
      </c>
      <c r="L331" s="3">
        <f t="shared" si="31"/>
        <v>56.446850985762175</v>
      </c>
      <c r="M331" s="3">
        <f t="shared" si="32"/>
        <v>12.64490513700194</v>
      </c>
      <c r="N331" s="3">
        <f t="shared" si="33"/>
        <v>1.8655914251194703</v>
      </c>
      <c r="O331" s="3">
        <f t="shared" si="34"/>
        <v>0.81481478739291169</v>
      </c>
      <c r="P331" s="4">
        <f t="shared" si="35"/>
        <v>43.36209085311328</v>
      </c>
    </row>
    <row r="332" spans="1:16" x14ac:dyDescent="0.15">
      <c r="A332" t="s">
        <v>37</v>
      </c>
      <c r="B332" s="1">
        <v>2006</v>
      </c>
      <c r="C332" s="3">
        <v>4276.38330078125</v>
      </c>
      <c r="D332" s="3">
        <v>717.7030029296875</v>
      </c>
      <c r="E332" s="3">
        <v>108.71183776855469</v>
      </c>
      <c r="F332" s="3">
        <v>41.743297576904297</v>
      </c>
      <c r="G332" s="3">
        <v>0.64023458957672119</v>
      </c>
      <c r="H332" s="3">
        <v>137.65043640136719</v>
      </c>
      <c r="I332" s="3">
        <v>79.43084716796875</v>
      </c>
      <c r="J332" s="3">
        <v>69.269424438476562</v>
      </c>
      <c r="K332" s="3">
        <f t="shared" si="30"/>
        <v>53.837815574825477</v>
      </c>
      <c r="L332" s="3">
        <f t="shared" si="31"/>
        <v>61.735510803607596</v>
      </c>
      <c r="M332" s="3">
        <f t="shared" si="32"/>
        <v>4.3855163834698505</v>
      </c>
      <c r="N332" s="3">
        <f t="shared" si="33"/>
        <v>23.753202436181581</v>
      </c>
      <c r="O332" s="3">
        <f t="shared" si="34"/>
        <v>0.87207208418658444</v>
      </c>
      <c r="P332" s="4">
        <f t="shared" si="35"/>
        <v>248.18902819044655</v>
      </c>
    </row>
    <row r="333" spans="1:16" x14ac:dyDescent="0.15">
      <c r="A333" t="s">
        <v>38</v>
      </c>
      <c r="B333" s="1">
        <v>2006</v>
      </c>
      <c r="C333" s="3">
        <v>426.26821899414062</v>
      </c>
      <c r="D333" s="3">
        <v>217.55172729492188</v>
      </c>
      <c r="E333" s="3">
        <v>71.0660400390625</v>
      </c>
      <c r="F333" s="3">
        <v>19.591178894042969</v>
      </c>
      <c r="G333" s="3">
        <v>0.12804692983627319</v>
      </c>
      <c r="H333" s="3">
        <v>34.572669982910156</v>
      </c>
      <c r="I333" s="3">
        <v>44.366779327392578</v>
      </c>
      <c r="J333" s="3">
        <v>32.774169921875</v>
      </c>
      <c r="K333" s="3">
        <f t="shared" si="30"/>
        <v>9.6078242652821437</v>
      </c>
      <c r="L333" s="3">
        <f t="shared" si="31"/>
        <v>13.00622471935222</v>
      </c>
      <c r="M333" s="3">
        <f t="shared" si="32"/>
        <v>1.1654355717784126</v>
      </c>
      <c r="N333" s="3">
        <f t="shared" si="33"/>
        <v>7.8514152556233681</v>
      </c>
      <c r="O333" s="3">
        <f t="shared" si="34"/>
        <v>0.73870969267403719</v>
      </c>
      <c r="P333" s="4">
        <f t="shared" si="35"/>
        <v>6743.1541257245726</v>
      </c>
    </row>
    <row r="334" spans="1:16" x14ac:dyDescent="0.15">
      <c r="A334" t="s">
        <v>39</v>
      </c>
      <c r="B334" s="1">
        <v>2006</v>
      </c>
      <c r="C334" s="3">
        <v>9702.115234375</v>
      </c>
      <c r="D334" s="3">
        <v>4327.345703125</v>
      </c>
      <c r="E334" s="3">
        <v>803.75054931640625</v>
      </c>
      <c r="F334" s="3">
        <v>786.2081298828125</v>
      </c>
      <c r="G334" s="3">
        <v>0.12804692983627319</v>
      </c>
      <c r="H334" s="3">
        <v>2571.05419921875</v>
      </c>
      <c r="I334" s="3">
        <v>938.57208251953125</v>
      </c>
      <c r="J334" s="3">
        <v>853.41650390625</v>
      </c>
      <c r="K334" s="3">
        <f t="shared" si="30"/>
        <v>10.337101875361931</v>
      </c>
      <c r="L334" s="3">
        <f t="shared" si="31"/>
        <v>11.36855824789721</v>
      </c>
      <c r="M334" s="3">
        <f t="shared" si="32"/>
        <v>1.4014150425986316</v>
      </c>
      <c r="N334" s="3">
        <f t="shared" si="33"/>
        <v>2.8897787113583675</v>
      </c>
      <c r="O334" s="3">
        <f t="shared" si="34"/>
        <v>0.90927113622995581</v>
      </c>
      <c r="P334" s="4">
        <f t="shared" si="35"/>
        <v>346.26167678705701</v>
      </c>
    </row>
    <row r="335" spans="1:16" x14ac:dyDescent="0.15">
      <c r="A335" t="s">
        <v>40</v>
      </c>
      <c r="B335" s="1">
        <v>2006</v>
      </c>
      <c r="C335" s="3">
        <v>1253.067138671875</v>
      </c>
      <c r="D335" s="3">
        <v>882.883544921875</v>
      </c>
      <c r="E335" s="3">
        <v>74.011123657226562</v>
      </c>
      <c r="F335" s="3">
        <v>115.11418151855469</v>
      </c>
      <c r="G335" s="3">
        <v>0.12804692983627319</v>
      </c>
      <c r="H335" s="3">
        <v>51.474861145019531</v>
      </c>
      <c r="I335" s="3">
        <v>61.541015625</v>
      </c>
      <c r="J335" s="3">
        <v>47.086032867431641</v>
      </c>
      <c r="K335" s="3">
        <f t="shared" si="30"/>
        <v>20.36149592180012</v>
      </c>
      <c r="L335" s="3">
        <f t="shared" si="31"/>
        <v>26.612289512684633</v>
      </c>
      <c r="M335" s="3">
        <f t="shared" si="32"/>
        <v>1.1760127631333404</v>
      </c>
      <c r="N335" s="3">
        <f t="shared" si="33"/>
        <v>7.5161289207234496</v>
      </c>
      <c r="O335" s="3">
        <f t="shared" si="34"/>
        <v>0.76511627878145927</v>
      </c>
      <c r="P335" s="4">
        <f t="shared" si="35"/>
        <v>83.183150355608674</v>
      </c>
    </row>
    <row r="336" spans="1:16" x14ac:dyDescent="0.15">
      <c r="A336" t="s">
        <v>41</v>
      </c>
      <c r="B336" s="1">
        <v>2006</v>
      </c>
      <c r="C336" s="3">
        <v>581.589111328125</v>
      </c>
      <c r="D336" s="3">
        <v>360.45208740234375</v>
      </c>
      <c r="E336" s="3">
        <v>55.444316864013672</v>
      </c>
      <c r="F336" s="3">
        <v>16.390007019042969</v>
      </c>
      <c r="G336" s="3">
        <v>1.2804691791534424</v>
      </c>
      <c r="H336" s="3">
        <v>71.578231811523438</v>
      </c>
      <c r="I336" s="3">
        <v>18.032949447631836</v>
      </c>
      <c r="J336" s="3">
        <v>15.313694953918457</v>
      </c>
      <c r="K336" s="3">
        <f t="shared" si="30"/>
        <v>32.251469068721967</v>
      </c>
      <c r="L336" s="3">
        <f t="shared" si="31"/>
        <v>37.97836597099699</v>
      </c>
      <c r="M336" s="3">
        <f t="shared" si="32"/>
        <v>1.2945979087548465</v>
      </c>
      <c r="N336" s="3">
        <f t="shared" si="33"/>
        <v>6.5164989420887256</v>
      </c>
      <c r="O336" s="3">
        <f t="shared" si="34"/>
        <v>0.84920633745410501</v>
      </c>
      <c r="P336" s="4">
        <f t="shared" si="35"/>
        <v>81.203897136937528</v>
      </c>
    </row>
    <row r="337" spans="1:16" x14ac:dyDescent="0.15">
      <c r="A337" t="s">
        <v>42</v>
      </c>
      <c r="B337" s="1">
        <v>2006</v>
      </c>
      <c r="C337" s="3">
        <v>130.09567260742188</v>
      </c>
      <c r="D337" s="3">
        <v>70.425804138183594</v>
      </c>
      <c r="E337" s="3">
        <v>22.536258697509766</v>
      </c>
      <c r="F337" s="3">
        <v>7.6828155517578125</v>
      </c>
      <c r="G337" s="3">
        <v>27.273994445800781</v>
      </c>
      <c r="H337" s="3">
        <v>116.01051330566406</v>
      </c>
      <c r="I337" s="3">
        <v>3.1486101150512695</v>
      </c>
      <c r="J337" s="3">
        <v>0.858711838722229</v>
      </c>
      <c r="K337" s="3">
        <f t="shared" si="30"/>
        <v>41.318444600532416</v>
      </c>
      <c r="L337" s="3">
        <f t="shared" si="31"/>
        <v>151.50096544727438</v>
      </c>
      <c r="M337" s="3">
        <f t="shared" si="32"/>
        <v>1.3416159429068926</v>
      </c>
      <c r="N337" s="3">
        <f t="shared" si="33"/>
        <v>0.861747229538677</v>
      </c>
      <c r="O337" s="3">
        <f t="shared" si="34"/>
        <v>0.2727272692853705</v>
      </c>
      <c r="P337" s="4">
        <f t="shared" si="35"/>
        <v>172.27506868513504</v>
      </c>
    </row>
    <row r="338" spans="1:16" x14ac:dyDescent="0.15">
      <c r="A338" t="s">
        <v>43</v>
      </c>
      <c r="B338" s="1">
        <v>2006</v>
      </c>
      <c r="C338" s="3">
        <v>411.41476440429688</v>
      </c>
      <c r="D338" s="3">
        <v>289.77017211914062</v>
      </c>
      <c r="E338" s="3">
        <v>30.219074249267578</v>
      </c>
      <c r="F338" s="3">
        <v>21.255788803100586</v>
      </c>
      <c r="G338" s="3">
        <v>4.7377362251281738</v>
      </c>
      <c r="H338" s="3">
        <v>69.017288208007812</v>
      </c>
      <c r="I338" s="3">
        <v>10.018304824829102</v>
      </c>
      <c r="J338" s="3">
        <v>8.5871191024780273</v>
      </c>
      <c r="K338" s="3">
        <f t="shared" si="30"/>
        <v>41.06630528796223</v>
      </c>
      <c r="L338" s="3">
        <f t="shared" si="31"/>
        <v>47.910685701980412</v>
      </c>
      <c r="M338" s="3">
        <f t="shared" si="32"/>
        <v>1.2150656832400324</v>
      </c>
      <c r="N338" s="3">
        <f t="shared" si="33"/>
        <v>4.330188853150303</v>
      </c>
      <c r="O338" s="3">
        <f t="shared" si="34"/>
        <v>0.85714292513798729</v>
      </c>
      <c r="P338" s="4">
        <f t="shared" si="35"/>
        <v>149.28885569202811</v>
      </c>
    </row>
    <row r="339" spans="1:16" x14ac:dyDescent="0.15">
      <c r="A339" t="s">
        <v>44</v>
      </c>
      <c r="B339" s="1">
        <v>2006</v>
      </c>
      <c r="C339" s="3">
        <v>596.57061767578125</v>
      </c>
      <c r="D339" s="3">
        <v>124.58965301513672</v>
      </c>
      <c r="E339" s="3">
        <v>24.200868606567383</v>
      </c>
      <c r="F339" s="3">
        <v>37.645793914794922</v>
      </c>
      <c r="G339" s="3">
        <v>0.12804692983627319</v>
      </c>
      <c r="H339" s="3">
        <v>39.182357788085938</v>
      </c>
      <c r="I339" s="3">
        <v>69.5556640625</v>
      </c>
      <c r="J339" s="3">
        <v>61.541015625</v>
      </c>
      <c r="K339" s="3">
        <f t="shared" si="30"/>
        <v>8.5768804843804851</v>
      </c>
      <c r="L339" s="3">
        <f t="shared" si="31"/>
        <v>9.6938702037513096</v>
      </c>
      <c r="M339" s="3">
        <f t="shared" si="32"/>
        <v>2.1314680159909227</v>
      </c>
      <c r="N339" s="3">
        <f t="shared" si="33"/>
        <v>7.752080121875399</v>
      </c>
      <c r="O339" s="3">
        <f t="shared" si="34"/>
        <v>0.88477360477360478</v>
      </c>
      <c r="P339" s="4">
        <f t="shared" si="35"/>
        <v>125.06284674146985</v>
      </c>
    </row>
    <row r="340" spans="1:16" x14ac:dyDescent="0.15">
      <c r="A340" t="s">
        <v>1</v>
      </c>
      <c r="B340" s="1">
        <v>2007</v>
      </c>
      <c r="C340" s="3">
        <v>59.029529571533203</v>
      </c>
      <c r="D340" s="3">
        <v>3.7808170318603516</v>
      </c>
      <c r="E340" s="3">
        <v>13.171878814697266</v>
      </c>
      <c r="F340" s="3">
        <v>17.074657440185547</v>
      </c>
      <c r="G340" s="3">
        <v>1.9513894319534302</v>
      </c>
      <c r="H340" s="3">
        <v>231.72749328613281</v>
      </c>
      <c r="I340" s="3">
        <v>21.527088165283203</v>
      </c>
      <c r="J340" s="3">
        <v>20.181644439697266</v>
      </c>
      <c r="K340" s="3">
        <f t="shared" si="30"/>
        <v>2.7421046970360949</v>
      </c>
      <c r="L340" s="3">
        <f t="shared" si="31"/>
        <v>2.9249117805000173</v>
      </c>
      <c r="M340" s="3">
        <f t="shared" si="32"/>
        <v>1.0062750111906875</v>
      </c>
      <c r="N340" s="3">
        <f t="shared" si="33"/>
        <v>0.23540855907467814</v>
      </c>
      <c r="O340" s="3">
        <f t="shared" si="34"/>
        <v>0.93749996677415304</v>
      </c>
      <c r="P340" s="4">
        <f t="shared" si="35"/>
        <v>9.0493054328778957</v>
      </c>
    </row>
    <row r="341" spans="1:16" x14ac:dyDescent="0.15">
      <c r="A341" t="s">
        <v>56</v>
      </c>
      <c r="B341" s="1">
        <v>2007</v>
      </c>
      <c r="C341" s="3">
        <v>84.763473510742188</v>
      </c>
      <c r="D341" s="3">
        <v>62.688385009765625</v>
      </c>
      <c r="E341" s="3">
        <v>9.269099235534668</v>
      </c>
      <c r="F341" s="3">
        <v>1.5855039358139038</v>
      </c>
      <c r="G341" s="3">
        <v>1.5855039358139038</v>
      </c>
      <c r="H341" s="3">
        <v>22.319015502929688</v>
      </c>
      <c r="I341" s="3">
        <v>2.1527087688446045</v>
      </c>
      <c r="J341" s="3">
        <v>2.1527087688446045</v>
      </c>
      <c r="K341" s="3">
        <f t="shared" si="30"/>
        <v>39.375262802611331</v>
      </c>
      <c r="L341" s="3">
        <f t="shared" si="31"/>
        <v>39.375262802611331</v>
      </c>
      <c r="M341" s="3">
        <f t="shared" si="32"/>
        <v>1.1114640477743891</v>
      </c>
      <c r="N341" s="3">
        <f t="shared" si="33"/>
        <v>3.325358798821175</v>
      </c>
      <c r="O341" s="3">
        <f t="shared" si="34"/>
        <v>1</v>
      </c>
      <c r="P341" s="4">
        <f t="shared" si="35"/>
        <v>12.994353282467433</v>
      </c>
    </row>
    <row r="342" spans="1:16" x14ac:dyDescent="0.15">
      <c r="A342" t="s">
        <v>2</v>
      </c>
      <c r="B342" s="1">
        <v>2007</v>
      </c>
      <c r="C342" s="3">
        <v>22607.455078125</v>
      </c>
      <c r="D342" s="3">
        <v>9575.9560546875</v>
      </c>
      <c r="E342" s="3">
        <v>2093.71875</v>
      </c>
      <c r="F342" s="3">
        <v>1792.5950927734375</v>
      </c>
      <c r="G342" s="3">
        <v>0.12196183949708939</v>
      </c>
      <c r="H342" s="3">
        <v>3117.1005859375</v>
      </c>
      <c r="I342" s="3">
        <v>2749.1435546875</v>
      </c>
      <c r="J342" s="3">
        <v>2386.277587890625</v>
      </c>
      <c r="K342" s="3">
        <f t="shared" si="30"/>
        <v>8.2234538242201136</v>
      </c>
      <c r="L342" s="3">
        <f t="shared" si="31"/>
        <v>9.4739418384719851</v>
      </c>
      <c r="M342" s="3">
        <f t="shared" si="32"/>
        <v>1.3452737877288634</v>
      </c>
      <c r="N342" s="3">
        <f t="shared" si="33"/>
        <v>4.6045406842422976</v>
      </c>
      <c r="O342" s="3">
        <f t="shared" si="34"/>
        <v>0.86800763234856881</v>
      </c>
      <c r="P342" s="4">
        <f t="shared" si="35"/>
        <v>108.7337547781722</v>
      </c>
    </row>
    <row r="343" spans="1:16" x14ac:dyDescent="0.15">
      <c r="A343" t="s">
        <v>3</v>
      </c>
      <c r="B343" s="1">
        <v>2007</v>
      </c>
      <c r="C343" s="3">
        <v>2885.739013671875</v>
      </c>
      <c r="D343" s="3">
        <v>1630.263916015625</v>
      </c>
      <c r="E343" s="3">
        <v>273.07254028320312</v>
      </c>
      <c r="F343" s="3">
        <v>186.2357177734375</v>
      </c>
      <c r="G343" s="3">
        <v>25.246099472045898</v>
      </c>
      <c r="H343" s="3">
        <v>657.0084228515625</v>
      </c>
      <c r="I343" s="3">
        <v>394.618408203125</v>
      </c>
      <c r="J343" s="3">
        <v>319.81179809570312</v>
      </c>
      <c r="K343" s="3">
        <f t="shared" si="30"/>
        <v>7.3127328925478716</v>
      </c>
      <c r="L343" s="3">
        <f t="shared" si="31"/>
        <v>9.0232412651903555</v>
      </c>
      <c r="M343" s="3">
        <f t="shared" si="32"/>
        <v>1.102366782686546</v>
      </c>
      <c r="N343" s="3">
        <f t="shared" si="33"/>
        <v>3.3227074760787407</v>
      </c>
      <c r="O343" s="3">
        <f t="shared" si="34"/>
        <v>0.81043304480383971</v>
      </c>
      <c r="P343" s="4">
        <f t="shared" si="35"/>
        <v>53.433596026199673</v>
      </c>
    </row>
    <row r="344" spans="1:16" x14ac:dyDescent="0.15">
      <c r="A344" t="s">
        <v>5</v>
      </c>
      <c r="B344" s="1">
        <v>2007</v>
      </c>
      <c r="C344" s="3">
        <v>1424.7581787109375</v>
      </c>
      <c r="D344" s="3">
        <v>701.890380859375</v>
      </c>
      <c r="E344" s="3">
        <v>208.79866027832031</v>
      </c>
      <c r="F344" s="3">
        <v>78.055572509765625</v>
      </c>
      <c r="G344" s="3">
        <v>42.564682006835938</v>
      </c>
      <c r="H344" s="3">
        <v>109.88761138916016</v>
      </c>
      <c r="I344" s="3">
        <v>180.82752990722656</v>
      </c>
      <c r="J344" s="3">
        <v>123.91529846191406</v>
      </c>
      <c r="K344" s="3">
        <f t="shared" si="30"/>
        <v>7.8790999326369642</v>
      </c>
      <c r="L344" s="3">
        <f t="shared" si="31"/>
        <v>11.497839220787121</v>
      </c>
      <c r="M344" s="3">
        <f t="shared" si="32"/>
        <v>1.1722238115156847</v>
      </c>
      <c r="N344" s="3">
        <f t="shared" si="33"/>
        <v>6.1809525376171752</v>
      </c>
      <c r="O344" s="3">
        <f t="shared" si="34"/>
        <v>0.6852678821940924</v>
      </c>
      <c r="P344" s="4">
        <f t="shared" si="35"/>
        <v>68.850514000730058</v>
      </c>
    </row>
    <row r="345" spans="1:16" x14ac:dyDescent="0.15">
      <c r="A345" t="s">
        <v>6</v>
      </c>
      <c r="B345" s="1">
        <v>2007</v>
      </c>
      <c r="C345" s="3">
        <v>13336.4052734375</v>
      </c>
      <c r="D345" s="3">
        <v>9174.8232421875</v>
      </c>
      <c r="E345" s="3">
        <v>1207.9100341796875</v>
      </c>
      <c r="F345" s="3">
        <v>661.03314208984375</v>
      </c>
      <c r="G345" s="3">
        <v>0.12196183949708939</v>
      </c>
      <c r="H345" s="3">
        <v>244.53347778320312</v>
      </c>
      <c r="I345" s="3">
        <v>524.319091796875</v>
      </c>
      <c r="J345" s="3">
        <v>447.0906982421875</v>
      </c>
      <c r="K345" s="3">
        <f t="shared" si="30"/>
        <v>25.435665956264891</v>
      </c>
      <c r="L345" s="3">
        <f t="shared" si="31"/>
        <v>29.829306057745839</v>
      </c>
      <c r="M345" s="3">
        <f t="shared" si="32"/>
        <v>1.1745849242375863</v>
      </c>
      <c r="N345" s="3">
        <f t="shared" si="33"/>
        <v>14.725155580762676</v>
      </c>
      <c r="O345" s="3">
        <f t="shared" si="34"/>
        <v>0.85270726402500263</v>
      </c>
      <c r="P345" s="4">
        <f t="shared" si="35"/>
        <v>83.226088635356973</v>
      </c>
    </row>
    <row r="346" spans="1:16" x14ac:dyDescent="0.15">
      <c r="A346" t="s">
        <v>7</v>
      </c>
      <c r="B346" s="1">
        <v>2007</v>
      </c>
      <c r="C346" s="3">
        <v>1914.80078125</v>
      </c>
      <c r="D346" s="3">
        <v>1013.8687744140625</v>
      </c>
      <c r="E346" s="3">
        <v>107.81426239013672</v>
      </c>
      <c r="F346" s="3">
        <v>68.908439636230469</v>
      </c>
      <c r="G346" s="3">
        <v>0.12196183949708939</v>
      </c>
      <c r="H346" s="3">
        <v>55.004787445068359</v>
      </c>
      <c r="I346" s="3">
        <v>307.56826782226562</v>
      </c>
      <c r="J346" s="3">
        <v>253.88508605957031</v>
      </c>
      <c r="K346" s="3">
        <f t="shared" si="30"/>
        <v>6.2256122675064303</v>
      </c>
      <c r="L346" s="3">
        <f t="shared" si="31"/>
        <v>7.5419978816743916</v>
      </c>
      <c r="M346" s="3">
        <f t="shared" si="32"/>
        <v>1.1376385133408826</v>
      </c>
      <c r="N346" s="3">
        <f t="shared" si="33"/>
        <v>15.437560888246946</v>
      </c>
      <c r="O346" s="3">
        <f t="shared" si="34"/>
        <v>0.82545929675125918</v>
      </c>
      <c r="P346" s="4">
        <f t="shared" si="35"/>
        <v>106.60530163682745</v>
      </c>
    </row>
    <row r="347" spans="1:16" x14ac:dyDescent="0.15">
      <c r="A347" t="s">
        <v>51</v>
      </c>
      <c r="B347" s="1">
        <v>2007</v>
      </c>
      <c r="C347" s="3">
        <v>1859.0643310546875</v>
      </c>
      <c r="D347" s="3">
        <v>1076.1912841796875</v>
      </c>
      <c r="E347" s="3">
        <v>0.97569471597671509</v>
      </c>
      <c r="F347" s="3">
        <v>4.1467022895812988</v>
      </c>
      <c r="G347" s="3">
        <v>0.12196183949708939</v>
      </c>
      <c r="H347" s="3">
        <v>82.324241638183594</v>
      </c>
      <c r="I347" s="3">
        <v>6.7272148132324219</v>
      </c>
      <c r="J347" s="3">
        <v>6.7272148132324219</v>
      </c>
      <c r="K347" s="3">
        <f t="shared" si="30"/>
        <v>276.34977961427819</v>
      </c>
      <c r="L347" s="3">
        <f t="shared" si="31"/>
        <v>276.34977961427819</v>
      </c>
      <c r="M347" s="3">
        <f t="shared" si="32"/>
        <v>1.7045918194232537</v>
      </c>
      <c r="N347" s="3">
        <f t="shared" si="33"/>
        <v>21.469014286820947</v>
      </c>
      <c r="O347" s="3">
        <f t="shared" si="34"/>
        <v>1</v>
      </c>
      <c r="P347" s="4">
        <f t="shared" si="35"/>
        <v>103.50221062943896</v>
      </c>
    </row>
    <row r="348" spans="1:16" x14ac:dyDescent="0.15">
      <c r="A348" t="s">
        <v>52</v>
      </c>
      <c r="B348" s="1">
        <v>2007</v>
      </c>
      <c r="C348" s="3">
        <v>274.65805053710938</v>
      </c>
      <c r="D348" s="3">
        <v>154.89154052734375</v>
      </c>
      <c r="E348" s="3">
        <v>11.464412689208984</v>
      </c>
      <c r="F348" s="3">
        <v>37.686206817626953</v>
      </c>
      <c r="G348" s="3">
        <v>15.367191314697266</v>
      </c>
      <c r="H348" s="3">
        <v>182.9427490234375</v>
      </c>
      <c r="I348" s="3">
        <v>42.11236572265625</v>
      </c>
      <c r="J348" s="3">
        <v>32.559719085693359</v>
      </c>
      <c r="K348" s="3">
        <f t="shared" si="30"/>
        <v>6.5220285259192803</v>
      </c>
      <c r="L348" s="3">
        <f t="shared" si="31"/>
        <v>8.4355165907372118</v>
      </c>
      <c r="M348" s="3">
        <f t="shared" si="32"/>
        <v>1.1395273877171603</v>
      </c>
      <c r="N348" s="3">
        <f t="shared" si="33"/>
        <v>1.1638242990290435</v>
      </c>
      <c r="O348" s="3">
        <f t="shared" si="34"/>
        <v>0.77316290659435427</v>
      </c>
      <c r="P348" s="4">
        <f t="shared" si="35"/>
        <v>15.291410266386709</v>
      </c>
    </row>
    <row r="349" spans="1:16" x14ac:dyDescent="0.15">
      <c r="A349" t="s">
        <v>8</v>
      </c>
      <c r="B349" s="1">
        <v>2007</v>
      </c>
      <c r="C349" s="3">
        <v>176.23484802246094</v>
      </c>
      <c r="D349" s="3">
        <v>152.57426452636719</v>
      </c>
      <c r="E349" s="3">
        <v>11.70833683013916</v>
      </c>
      <c r="F349" s="3">
        <v>1.9513894319534302</v>
      </c>
      <c r="G349" s="3">
        <v>0.12196183949708939</v>
      </c>
      <c r="H349" s="3">
        <v>61.590728759765625</v>
      </c>
      <c r="I349" s="3">
        <v>1.4799872636795044</v>
      </c>
      <c r="J349" s="3">
        <v>1.0763543844223022</v>
      </c>
      <c r="K349" s="3">
        <f t="shared" si="30"/>
        <v>119.0786247608041</v>
      </c>
      <c r="L349" s="3">
        <f t="shared" si="31"/>
        <v>163.73310739756886</v>
      </c>
      <c r="M349" s="3">
        <f t="shared" si="32"/>
        <v>1.0563172173632942</v>
      </c>
      <c r="N349" s="3">
        <f t="shared" si="33"/>
        <v>2.7681990839426005</v>
      </c>
      <c r="O349" s="3">
        <f t="shared" si="34"/>
        <v>0.72727273459522823</v>
      </c>
      <c r="P349" s="4">
        <f t="shared" si="35"/>
        <v>59.763062573871217</v>
      </c>
    </row>
    <row r="350" spans="1:16" x14ac:dyDescent="0.15">
      <c r="A350" t="s">
        <v>45</v>
      </c>
      <c r="B350" s="1">
        <v>2007</v>
      </c>
      <c r="C350" s="3">
        <v>853.73284912109375</v>
      </c>
      <c r="D350" s="3">
        <v>470.52877807617188</v>
      </c>
      <c r="E350" s="3">
        <v>12.92795467376709</v>
      </c>
      <c r="F350" s="3">
        <v>30.856344223022461</v>
      </c>
      <c r="G350" s="3">
        <v>84.763473510742188</v>
      </c>
      <c r="H350" s="3">
        <v>130.74308776855469</v>
      </c>
      <c r="I350" s="3">
        <v>28.254302978515625</v>
      </c>
      <c r="J350" s="3">
        <v>26.505226135253906</v>
      </c>
      <c r="K350" s="3">
        <f t="shared" si="30"/>
        <v>30.21602938746237</v>
      </c>
      <c r="L350" s="3">
        <f t="shared" si="31"/>
        <v>32.209981713212628</v>
      </c>
      <c r="M350" s="3">
        <f t="shared" si="32"/>
        <v>1.5862264104856849</v>
      </c>
      <c r="N350" s="3">
        <f t="shared" si="33"/>
        <v>3.4653465682278068</v>
      </c>
      <c r="O350" s="3">
        <f t="shared" si="34"/>
        <v>0.93809520466345586</v>
      </c>
      <c r="P350" s="4">
        <f t="shared" si="35"/>
        <v>289.50965292000944</v>
      </c>
    </row>
    <row r="351" spans="1:16" x14ac:dyDescent="0.15">
      <c r="A351" t="s">
        <v>9</v>
      </c>
      <c r="B351" s="1">
        <v>2007</v>
      </c>
      <c r="C351" s="3">
        <v>1461.2247314453125</v>
      </c>
      <c r="D351" s="3">
        <v>879.466796875</v>
      </c>
      <c r="E351" s="3">
        <v>59.1514892578125</v>
      </c>
      <c r="F351" s="3">
        <v>47.809040069580078</v>
      </c>
      <c r="G351" s="3">
        <v>0.12196183949708939</v>
      </c>
      <c r="H351" s="3">
        <v>148.67147827148438</v>
      </c>
      <c r="I351" s="3">
        <v>133.46794128417969</v>
      </c>
      <c r="J351" s="3">
        <v>122.03167724609375</v>
      </c>
      <c r="K351" s="3">
        <f t="shared" si="30"/>
        <v>10.948132693034319</v>
      </c>
      <c r="L351" s="3">
        <f t="shared" si="31"/>
        <v>11.974142816201327</v>
      </c>
      <c r="M351" s="3">
        <f t="shared" si="32"/>
        <v>1.2236854717102574</v>
      </c>
      <c r="N351" s="3">
        <f t="shared" si="33"/>
        <v>7.4323819826856212</v>
      </c>
      <c r="O351" s="3">
        <f t="shared" si="34"/>
        <v>0.91431452431160332</v>
      </c>
      <c r="P351" s="4">
        <f t="shared" si="35"/>
        <v>89.182629911493507</v>
      </c>
    </row>
    <row r="352" spans="1:16" x14ac:dyDescent="0.15">
      <c r="A352" t="s">
        <v>10</v>
      </c>
      <c r="B352" s="1">
        <v>2007</v>
      </c>
      <c r="C352" s="3">
        <v>117414.2421875</v>
      </c>
      <c r="D352" s="3">
        <v>32590.3984375</v>
      </c>
      <c r="E352" s="3">
        <v>14588.3427734375</v>
      </c>
      <c r="F352" s="3">
        <v>3881.80126953125</v>
      </c>
      <c r="G352" s="3">
        <v>0.12196183949708939</v>
      </c>
      <c r="H352" s="3">
        <v>1118.024169921875</v>
      </c>
      <c r="I352" s="3">
        <v>6168.99072265625</v>
      </c>
      <c r="J352" s="3">
        <v>5470.5712890625</v>
      </c>
      <c r="K352" s="3">
        <f t="shared" si="30"/>
        <v>19.032974349642668</v>
      </c>
      <c r="L352" s="3">
        <f t="shared" si="31"/>
        <v>21.462884949922927</v>
      </c>
      <c r="M352" s="3">
        <f t="shared" si="32"/>
        <v>1.9962194717353416</v>
      </c>
      <c r="N352" s="3">
        <f t="shared" si="33"/>
        <v>23.48309547359343</v>
      </c>
      <c r="O352" s="3">
        <f t="shared" si="34"/>
        <v>0.88678546216178711</v>
      </c>
      <c r="P352" s="4">
        <f t="shared" si="35"/>
        <v>147.39883962208913</v>
      </c>
    </row>
    <row r="353" spans="1:16" x14ac:dyDescent="0.15">
      <c r="A353" t="s">
        <v>50</v>
      </c>
      <c r="B353" s="1">
        <v>2007</v>
      </c>
      <c r="C353" s="3">
        <v>488.70108032226562</v>
      </c>
      <c r="D353" s="3">
        <v>4236.0400390625</v>
      </c>
      <c r="E353" s="3">
        <v>2.4392366409301758</v>
      </c>
      <c r="F353" s="3">
        <v>4.8784732818603516</v>
      </c>
      <c r="G353" s="3">
        <v>9.269099235534668</v>
      </c>
      <c r="H353" s="3">
        <v>164.52651977539062</v>
      </c>
      <c r="I353" s="3">
        <v>20.854366302490234</v>
      </c>
      <c r="J353" s="3">
        <v>20.854366302490234</v>
      </c>
      <c r="K353" s="3">
        <f t="shared" si="30"/>
        <v>23.433993305464739</v>
      </c>
      <c r="L353" s="3">
        <f t="shared" si="31"/>
        <v>23.433993305464739</v>
      </c>
      <c r="M353" s="3">
        <f t="shared" si="32"/>
        <v>0.11417747990827325</v>
      </c>
      <c r="N353" s="3">
        <f t="shared" si="33"/>
        <v>2.7351535639618749</v>
      </c>
      <c r="O353" s="3">
        <f t="shared" si="34"/>
        <v>1</v>
      </c>
      <c r="P353" s="4">
        <f t="shared" si="35"/>
        <v>0.61350284956514511</v>
      </c>
    </row>
    <row r="354" spans="1:16" x14ac:dyDescent="0.15">
      <c r="A354" t="s">
        <v>11</v>
      </c>
      <c r="B354" s="1">
        <v>2007</v>
      </c>
      <c r="C354" s="3">
        <v>2154.943603515625</v>
      </c>
      <c r="D354" s="3">
        <v>909.103515625</v>
      </c>
      <c r="E354" s="3">
        <v>143.30516052246094</v>
      </c>
      <c r="F354" s="3">
        <v>174.40542602539062</v>
      </c>
      <c r="G354" s="3">
        <v>10.976565361022949</v>
      </c>
      <c r="H354" s="3">
        <v>594.19805908203125</v>
      </c>
      <c r="I354" s="3">
        <v>339.32070922851562</v>
      </c>
      <c r="J354" s="3">
        <v>283.88845825195312</v>
      </c>
      <c r="K354" s="3">
        <f t="shared" si="30"/>
        <v>6.3507576900187885</v>
      </c>
      <c r="L354" s="3">
        <f t="shared" si="31"/>
        <v>7.5908109008189983</v>
      </c>
      <c r="M354" s="3">
        <f t="shared" si="32"/>
        <v>1.2860591164688799</v>
      </c>
      <c r="N354" s="3">
        <f t="shared" si="33"/>
        <v>2.7642364658006997</v>
      </c>
      <c r="O354" s="3">
        <f t="shared" si="34"/>
        <v>0.83663758365177876</v>
      </c>
      <c r="P354" s="4">
        <f t="shared" si="35"/>
        <v>110.68874159063802</v>
      </c>
    </row>
    <row r="355" spans="1:16" x14ac:dyDescent="0.15">
      <c r="A355" t="s">
        <v>46</v>
      </c>
      <c r="B355" s="1">
        <v>2007</v>
      </c>
      <c r="C355" s="3">
        <v>62.200538635253906</v>
      </c>
      <c r="D355" s="3">
        <v>18.904085159301758</v>
      </c>
      <c r="E355" s="3">
        <v>0.73177105188369751</v>
      </c>
      <c r="F355" s="3">
        <v>6.9518246650695801</v>
      </c>
      <c r="G355" s="3">
        <v>0.12196183949708939</v>
      </c>
      <c r="H355" s="3">
        <v>10.122832298278809</v>
      </c>
      <c r="I355" s="3">
        <v>7.6690249443054199</v>
      </c>
      <c r="J355" s="3">
        <v>6.3235816955566406</v>
      </c>
      <c r="K355" s="3">
        <f t="shared" si="30"/>
        <v>8.1106188970529391</v>
      </c>
      <c r="L355" s="3">
        <f t="shared" si="31"/>
        <v>9.8362829215854113</v>
      </c>
      <c r="M355" s="3">
        <f t="shared" si="32"/>
        <v>1.8496396612227661</v>
      </c>
      <c r="N355" s="3">
        <f t="shared" si="33"/>
        <v>3.6170214242907885</v>
      </c>
      <c r="O355" s="3">
        <f t="shared" si="34"/>
        <v>0.82456136751154674</v>
      </c>
      <c r="P355" s="4">
        <f t="shared" si="35"/>
        <v>3.1949324968708845</v>
      </c>
    </row>
    <row r="356" spans="1:16" x14ac:dyDescent="0.15">
      <c r="A356" t="s">
        <v>12</v>
      </c>
      <c r="B356" s="1">
        <v>2007</v>
      </c>
      <c r="C356" s="3">
        <v>57.200099945068359</v>
      </c>
      <c r="D356" s="3">
        <v>541.813720703125</v>
      </c>
      <c r="E356" s="3">
        <v>0.60980916023254395</v>
      </c>
      <c r="F356" s="3">
        <v>0.60980916023254395</v>
      </c>
      <c r="G356" s="3">
        <v>0.12196183949708939</v>
      </c>
      <c r="H356" s="3">
        <v>48.418849945068359</v>
      </c>
      <c r="I356" s="3">
        <v>1.7490758895874023</v>
      </c>
      <c r="J356" s="3">
        <v>1.3454430103302002</v>
      </c>
      <c r="K356" s="3">
        <f t="shared" si="30"/>
        <v>32.703040665983657</v>
      </c>
      <c r="L356" s="3">
        <f t="shared" si="31"/>
        <v>42.513952286266104</v>
      </c>
      <c r="M356" s="3">
        <f t="shared" si="32"/>
        <v>0.10485464243528643</v>
      </c>
      <c r="N356" s="3">
        <f t="shared" si="33"/>
        <v>1.1637716644375844</v>
      </c>
      <c r="O356" s="3">
        <f t="shared" si="34"/>
        <v>0.76923077971624376</v>
      </c>
      <c r="P356" s="4">
        <f t="shared" si="35"/>
        <v>211.89542206574066</v>
      </c>
    </row>
    <row r="357" spans="1:16" x14ac:dyDescent="0.15">
      <c r="A357" t="s">
        <v>13</v>
      </c>
      <c r="B357" s="1">
        <v>2007</v>
      </c>
      <c r="C357" s="3">
        <v>26407.908203125</v>
      </c>
      <c r="D357" s="3">
        <v>21380.03125</v>
      </c>
      <c r="E357" s="3">
        <v>1609.2864990234375</v>
      </c>
      <c r="F357" s="3">
        <v>1311.211669921875</v>
      </c>
      <c r="G357" s="3">
        <v>0.12196183949708939</v>
      </c>
      <c r="H357" s="3">
        <v>1607.8228759765625</v>
      </c>
      <c r="I357" s="3">
        <v>534.140869140625</v>
      </c>
      <c r="J357" s="3">
        <v>429.33084106445312</v>
      </c>
      <c r="K357" s="3">
        <f t="shared" si="30"/>
        <v>49.439969357919523</v>
      </c>
      <c r="L357" s="3">
        <f t="shared" si="31"/>
        <v>61.509460018411588</v>
      </c>
      <c r="M357" s="3">
        <f t="shared" si="32"/>
        <v>1.1024982392165843</v>
      </c>
      <c r="N357" s="3">
        <f t="shared" si="33"/>
        <v>9.0464173925325397</v>
      </c>
      <c r="O357" s="3">
        <f t="shared" si="34"/>
        <v>0.80377830244519599</v>
      </c>
      <c r="P357" s="4">
        <f t="shared" si="35"/>
        <v>100.76251267743092</v>
      </c>
    </row>
    <row r="358" spans="1:16" x14ac:dyDescent="0.15">
      <c r="A358" t="s">
        <v>14</v>
      </c>
      <c r="B358" s="1">
        <v>2007</v>
      </c>
      <c r="C358" s="3">
        <v>6766.80859375</v>
      </c>
      <c r="D358" s="3">
        <v>3835.577880859375</v>
      </c>
      <c r="E358" s="3">
        <v>965.08404541015625</v>
      </c>
      <c r="F358" s="3">
        <v>219.28738403320312</v>
      </c>
      <c r="G358" s="3">
        <v>0.12196183949708939</v>
      </c>
      <c r="H358" s="3">
        <v>1490.3736572265625</v>
      </c>
      <c r="I358" s="3">
        <v>778.4732666015625</v>
      </c>
      <c r="J358" s="3">
        <v>669.626953125</v>
      </c>
      <c r="K358" s="3">
        <f t="shared" si="30"/>
        <v>8.6924097256295152</v>
      </c>
      <c r="L358" s="3">
        <f t="shared" si="31"/>
        <v>10.105340835178168</v>
      </c>
      <c r="M358" s="3">
        <f t="shared" si="32"/>
        <v>1.0829038512989082</v>
      </c>
      <c r="N358" s="3">
        <f t="shared" si="33"/>
        <v>3.9577002353421733</v>
      </c>
      <c r="O358" s="3">
        <f t="shared" si="34"/>
        <v>0.86017976705644261</v>
      </c>
      <c r="P358" s="4">
        <f t="shared" si="35"/>
        <v>25.211933492015572</v>
      </c>
    </row>
    <row r="359" spans="1:16" x14ac:dyDescent="0.15">
      <c r="A359" t="s">
        <v>15</v>
      </c>
      <c r="B359" s="1">
        <v>2007</v>
      </c>
      <c r="C359" s="3">
        <v>465.16244506835938</v>
      </c>
      <c r="D359" s="3">
        <v>306.7340087890625</v>
      </c>
      <c r="E359" s="3">
        <v>25.61198616027832</v>
      </c>
      <c r="F359" s="3">
        <v>13.90364933013916</v>
      </c>
      <c r="G359" s="3">
        <v>0.12196183949708939</v>
      </c>
      <c r="H359" s="3">
        <v>138.18275451660156</v>
      </c>
      <c r="I359" s="3">
        <v>12.647163391113281</v>
      </c>
      <c r="J359" s="3">
        <v>11.705353736877441</v>
      </c>
      <c r="K359" s="3">
        <f t="shared" si="30"/>
        <v>36.779982252400785</v>
      </c>
      <c r="L359" s="3">
        <f t="shared" si="31"/>
        <v>39.739289860406018</v>
      </c>
      <c r="M359" s="3">
        <f t="shared" si="32"/>
        <v>1.3040773351123849</v>
      </c>
      <c r="N359" s="3">
        <f t="shared" si="33"/>
        <v>3.056089873714595</v>
      </c>
      <c r="O359" s="3">
        <f t="shared" si="34"/>
        <v>0.92553194537696759</v>
      </c>
      <c r="P359" s="4">
        <f t="shared" si="35"/>
        <v>139.47831757178986</v>
      </c>
    </row>
    <row r="360" spans="1:16" x14ac:dyDescent="0.15">
      <c r="A360" t="s">
        <v>16</v>
      </c>
      <c r="B360" s="1">
        <v>2007</v>
      </c>
      <c r="C360" s="3">
        <v>13.293840408325195</v>
      </c>
      <c r="D360" s="3">
        <v>2.6831603050231934</v>
      </c>
      <c r="E360" s="3">
        <v>0.60980916023254395</v>
      </c>
      <c r="F360" s="3">
        <v>5.9761300086975098</v>
      </c>
      <c r="G360" s="3">
        <v>0.24392367899417877</v>
      </c>
      <c r="H360" s="3">
        <v>181.11332702636719</v>
      </c>
      <c r="I360" s="3">
        <v>3.3636074066162109</v>
      </c>
      <c r="J360" s="3">
        <v>3.0945188999176025</v>
      </c>
      <c r="K360" s="3">
        <f t="shared" si="30"/>
        <v>3.9522568484586609</v>
      </c>
      <c r="L360" s="3">
        <f t="shared" si="31"/>
        <v>4.2959312378667871</v>
      </c>
      <c r="M360" s="3">
        <f t="shared" si="32"/>
        <v>1.3633175921402594</v>
      </c>
      <c r="N360" s="3">
        <f t="shared" si="33"/>
        <v>7.0963542950290268E-2</v>
      </c>
      <c r="O360" s="3">
        <f t="shared" si="34"/>
        <v>0.92000002551745141</v>
      </c>
      <c r="P360" s="4">
        <f t="shared" si="35"/>
        <v>2.0090226428216638</v>
      </c>
    </row>
    <row r="361" spans="1:16" x14ac:dyDescent="0.15">
      <c r="A361" t="s">
        <v>18</v>
      </c>
      <c r="B361" s="1">
        <v>2007</v>
      </c>
      <c r="C361" s="3">
        <v>4897.62158203125</v>
      </c>
      <c r="D361" s="3">
        <v>1096.6807861328125</v>
      </c>
      <c r="E361" s="3">
        <v>899.46856689453125</v>
      </c>
      <c r="F361" s="3">
        <v>98.423202514648438</v>
      </c>
      <c r="G361" s="3">
        <v>0.12196183949708939</v>
      </c>
      <c r="H361" s="3">
        <v>1158.637451171875</v>
      </c>
      <c r="I361" s="3">
        <v>982.7115478515625</v>
      </c>
      <c r="J361" s="3">
        <v>529.2972412109375</v>
      </c>
      <c r="K361" s="3">
        <f t="shared" si="30"/>
        <v>4.9837834843180557</v>
      </c>
      <c r="L361" s="3">
        <f t="shared" si="31"/>
        <v>9.2530646311822196</v>
      </c>
      <c r="M361" s="3">
        <f t="shared" si="32"/>
        <v>1.396066364076076</v>
      </c>
      <c r="N361" s="3">
        <f t="shared" si="33"/>
        <v>3.8957121436029607</v>
      </c>
      <c r="O361" s="3">
        <f t="shared" si="34"/>
        <v>0.53860895638003359</v>
      </c>
      <c r="P361" s="4">
        <f t="shared" si="35"/>
        <v>58.632467970653636</v>
      </c>
    </row>
    <row r="362" spans="1:16" x14ac:dyDescent="0.15">
      <c r="A362" t="s">
        <v>19</v>
      </c>
      <c r="B362" s="1">
        <v>2007</v>
      </c>
      <c r="C362" s="3">
        <v>3557.626708984375</v>
      </c>
      <c r="D362" s="3">
        <v>1424.5142822265625</v>
      </c>
      <c r="E362" s="3">
        <v>261.7301025390625</v>
      </c>
      <c r="F362" s="3">
        <v>207.57904052734375</v>
      </c>
      <c r="G362" s="3">
        <v>0.12196183949708939</v>
      </c>
      <c r="H362" s="3">
        <v>265.38894653320312</v>
      </c>
      <c r="I362" s="3">
        <v>640.1617431640625</v>
      </c>
      <c r="J362" s="3">
        <v>393.40753173828125</v>
      </c>
      <c r="K362" s="3">
        <f t="shared" si="30"/>
        <v>5.5573872493542869</v>
      </c>
      <c r="L362" s="3">
        <f t="shared" si="31"/>
        <v>9.0431077749450051</v>
      </c>
      <c r="M362" s="3">
        <f t="shared" si="32"/>
        <v>1.3080406065093022</v>
      </c>
      <c r="N362" s="3">
        <f t="shared" si="33"/>
        <v>7.5199794822443851</v>
      </c>
      <c r="O362" s="3">
        <f t="shared" si="34"/>
        <v>0.61454395852183508</v>
      </c>
      <c r="P362" s="4">
        <f t="shared" si="35"/>
        <v>81.06731183582923</v>
      </c>
    </row>
    <row r="363" spans="1:16" x14ac:dyDescent="0.15">
      <c r="A363" t="s">
        <v>20</v>
      </c>
      <c r="B363" s="1">
        <v>2007</v>
      </c>
      <c r="C363" s="3">
        <v>874.46636962890625</v>
      </c>
      <c r="D363" s="3">
        <v>637.4945068359375</v>
      </c>
      <c r="E363" s="3">
        <v>10.000870704650879</v>
      </c>
      <c r="F363" s="3">
        <v>18.538198471069336</v>
      </c>
      <c r="G363" s="3">
        <v>0.36588552594184875</v>
      </c>
      <c r="H363" s="3">
        <v>60.980918884277344</v>
      </c>
      <c r="I363" s="3">
        <v>44.265071868896484</v>
      </c>
      <c r="J363" s="3">
        <v>34.577884674072266</v>
      </c>
      <c r="K363" s="3">
        <f t="shared" si="30"/>
        <v>19.755223084667872</v>
      </c>
      <c r="L363" s="3">
        <f t="shared" si="31"/>
        <v>25.289758985303472</v>
      </c>
      <c r="M363" s="3">
        <f t="shared" si="32"/>
        <v>1.203938066592956</v>
      </c>
      <c r="N363" s="3">
        <f t="shared" si="33"/>
        <v>10.946564913171363</v>
      </c>
      <c r="O363" s="3">
        <f t="shared" si="34"/>
        <v>0.78115505553643827</v>
      </c>
      <c r="P363" s="4">
        <f t="shared" si="35"/>
        <v>182.5353484694258</v>
      </c>
    </row>
    <row r="364" spans="1:16" x14ac:dyDescent="0.15">
      <c r="A364" t="s">
        <v>48</v>
      </c>
      <c r="B364" s="1">
        <v>2007</v>
      </c>
      <c r="C364" s="3">
        <v>2623.033203125</v>
      </c>
      <c r="D364" s="3">
        <v>1363.411376953125</v>
      </c>
      <c r="E364" s="3">
        <v>251.11941528320312</v>
      </c>
      <c r="F364" s="3">
        <v>113.05862426757812</v>
      </c>
      <c r="G364" s="3">
        <v>0.97569471597671509</v>
      </c>
      <c r="H364" s="3">
        <v>343.56649780273438</v>
      </c>
      <c r="I364" s="3">
        <v>213.65634155273438</v>
      </c>
      <c r="J364" s="3">
        <v>191.45652770996094</v>
      </c>
      <c r="K364" s="3">
        <f t="shared" si="30"/>
        <v>12.27687970346336</v>
      </c>
      <c r="L364" s="3">
        <f t="shared" si="31"/>
        <v>13.700411443263269</v>
      </c>
      <c r="M364" s="3">
        <f t="shared" si="32"/>
        <v>1.2987603967613415</v>
      </c>
      <c r="N364" s="3">
        <f t="shared" si="33"/>
        <v>5.73214274735445</v>
      </c>
      <c r="O364" s="3">
        <f t="shared" si="34"/>
        <v>0.8960956942282281</v>
      </c>
      <c r="P364" s="4">
        <f t="shared" si="35"/>
        <v>547.52966655822433</v>
      </c>
    </row>
    <row r="365" spans="1:16" x14ac:dyDescent="0.15">
      <c r="A365" t="s">
        <v>47</v>
      </c>
      <c r="B365" s="1">
        <v>2007</v>
      </c>
      <c r="C365" s="3">
        <v>1730.39453125</v>
      </c>
      <c r="D365" s="3">
        <v>719.5748291015625</v>
      </c>
      <c r="E365" s="3">
        <v>11.83029842376709</v>
      </c>
      <c r="F365" s="3">
        <v>18.660161972045898</v>
      </c>
      <c r="G365" s="3">
        <v>30.612421035766602</v>
      </c>
      <c r="H365" s="3">
        <v>135.98744201660156</v>
      </c>
      <c r="I365" s="3">
        <v>274.3358154296875</v>
      </c>
      <c r="J365" s="3">
        <v>168.58399963378906</v>
      </c>
      <c r="K365" s="3">
        <f t="shared" si="30"/>
        <v>6.3075779170128135</v>
      </c>
      <c r="L365" s="3">
        <f t="shared" si="31"/>
        <v>10.264286854083982</v>
      </c>
      <c r="M365" s="3">
        <f t="shared" si="32"/>
        <v>1.4735227606043479</v>
      </c>
      <c r="N365" s="3">
        <f t="shared" si="33"/>
        <v>9.3403557028666278</v>
      </c>
      <c r="O365" s="3">
        <f t="shared" si="34"/>
        <v>0.61451691741283876</v>
      </c>
      <c r="P365" s="4">
        <f t="shared" si="35"/>
        <v>361.20104754325422</v>
      </c>
    </row>
    <row r="366" spans="1:16" x14ac:dyDescent="0.15">
      <c r="A366" t="s">
        <v>21</v>
      </c>
      <c r="B366" s="1">
        <v>2007</v>
      </c>
      <c r="C366" s="3">
        <v>1840.77001953125</v>
      </c>
      <c r="D366" s="3">
        <v>1041.7979736328125</v>
      </c>
      <c r="E366" s="3">
        <v>30.612421035766602</v>
      </c>
      <c r="F366" s="3">
        <v>88.300369262695312</v>
      </c>
      <c r="G366" s="3">
        <v>88.422332763671875</v>
      </c>
      <c r="H366" s="3">
        <v>197.94406127929688</v>
      </c>
      <c r="I366" s="3">
        <v>136.02427673339844</v>
      </c>
      <c r="J366" s="3">
        <v>136.02427673339844</v>
      </c>
      <c r="K366" s="3">
        <f t="shared" si="30"/>
        <v>13.532658020590528</v>
      </c>
      <c r="L366" s="3">
        <f t="shared" si="31"/>
        <v>13.532658020590528</v>
      </c>
      <c r="M366" s="3">
        <f t="shared" si="32"/>
        <v>1.3691530128786793</v>
      </c>
      <c r="N366" s="3">
        <f t="shared" si="33"/>
        <v>4.9130859734934536</v>
      </c>
      <c r="O366" s="3">
        <f t="shared" si="34"/>
        <v>1</v>
      </c>
      <c r="P366" s="4">
        <f t="shared" si="35"/>
        <v>276.18841876253401</v>
      </c>
    </row>
    <row r="367" spans="1:16" x14ac:dyDescent="0.15">
      <c r="A367" t="s">
        <v>22</v>
      </c>
      <c r="B367" s="1">
        <v>2007</v>
      </c>
      <c r="C367" s="3">
        <v>356.9822998046875</v>
      </c>
      <c r="D367" s="3">
        <v>240.63070678710938</v>
      </c>
      <c r="E367" s="3">
        <v>50.492198944091797</v>
      </c>
      <c r="F367" s="3">
        <v>26.70964241027832</v>
      </c>
      <c r="G367" s="3">
        <v>0.12196183949708939</v>
      </c>
      <c r="H367" s="3">
        <v>146.35420227050781</v>
      </c>
      <c r="I367" s="3">
        <v>38.88330078125</v>
      </c>
      <c r="J367" s="3">
        <v>31.483366012573242</v>
      </c>
      <c r="K367" s="3">
        <f t="shared" si="30"/>
        <v>9.1808640890083257</v>
      </c>
      <c r="L367" s="3">
        <f t="shared" si="31"/>
        <v>11.338759002519696</v>
      </c>
      <c r="M367" s="3">
        <f t="shared" si="32"/>
        <v>0.98753138938738017</v>
      </c>
      <c r="N367" s="3">
        <f t="shared" si="33"/>
        <v>2.0612676464504518</v>
      </c>
      <c r="O367" s="3">
        <f t="shared" si="34"/>
        <v>0.80968861644983858</v>
      </c>
      <c r="P367" s="4">
        <f t="shared" si="35"/>
        <v>52.340518105800228</v>
      </c>
    </row>
    <row r="368" spans="1:16" x14ac:dyDescent="0.15">
      <c r="A368" t="s">
        <v>23</v>
      </c>
      <c r="B368" s="1">
        <v>2007</v>
      </c>
      <c r="C368" s="3">
        <v>282.82949829101562</v>
      </c>
      <c r="D368" s="3">
        <v>174.03953552246094</v>
      </c>
      <c r="E368" s="3">
        <v>8.7812519073486328</v>
      </c>
      <c r="F368" s="3">
        <v>9.1471376419067383</v>
      </c>
      <c r="G368" s="3">
        <v>0.48784735798835754</v>
      </c>
      <c r="H368" s="3">
        <v>36.222663879394531</v>
      </c>
      <c r="I368" s="3">
        <v>26.236137390136719</v>
      </c>
      <c r="J368" s="3">
        <v>22.737985610961914</v>
      </c>
      <c r="K368" s="3">
        <f t="shared" si="30"/>
        <v>10.780150068788071</v>
      </c>
      <c r="L368" s="3">
        <f t="shared" si="31"/>
        <v>12.438634764315463</v>
      </c>
      <c r="M368" s="3">
        <f t="shared" si="32"/>
        <v>1.2201713047332825</v>
      </c>
      <c r="N368" s="3">
        <f t="shared" si="33"/>
        <v>6.1675534006443131</v>
      </c>
      <c r="O368" s="3">
        <f t="shared" si="34"/>
        <v>0.86666666182004715</v>
      </c>
      <c r="P368" s="4">
        <f t="shared" si="35"/>
        <v>96.189067329753442</v>
      </c>
    </row>
    <row r="369" spans="1:16" x14ac:dyDescent="0.15">
      <c r="A369" t="s">
        <v>24</v>
      </c>
      <c r="B369" s="1">
        <v>2007</v>
      </c>
      <c r="C369" s="3">
        <v>2486.43603515625</v>
      </c>
      <c r="D369" s="3">
        <v>1026.6748046875</v>
      </c>
      <c r="E369" s="3">
        <v>372.83734130859375</v>
      </c>
      <c r="F369" s="3">
        <v>283.43930053710938</v>
      </c>
      <c r="G369" s="3">
        <v>0.12196183949708939</v>
      </c>
      <c r="H369" s="3">
        <v>42.808605194091797</v>
      </c>
      <c r="I369" s="3">
        <v>227.64894104003906</v>
      </c>
      <c r="J369" s="3">
        <v>193.47470092773438</v>
      </c>
      <c r="K369" s="3">
        <f t="shared" si="30"/>
        <v>10.922238530066053</v>
      </c>
      <c r="L369" s="3">
        <f t="shared" si="31"/>
        <v>12.851478892245298</v>
      </c>
      <c r="M369" s="3">
        <f t="shared" si="32"/>
        <v>1.36569656138474</v>
      </c>
      <c r="N369" s="3">
        <f t="shared" si="33"/>
        <v>7.6184607778401539</v>
      </c>
      <c r="O369" s="3">
        <f t="shared" si="34"/>
        <v>0.84988184018701807</v>
      </c>
      <c r="P369" s="4">
        <f t="shared" si="35"/>
        <v>125.72977727573644</v>
      </c>
    </row>
    <row r="370" spans="1:16" x14ac:dyDescent="0.15">
      <c r="A370" t="s">
        <v>25</v>
      </c>
      <c r="B370" s="1">
        <v>2007</v>
      </c>
      <c r="C370" s="3">
        <v>1014.6005249023438</v>
      </c>
      <c r="D370" s="3">
        <v>469.675048828125</v>
      </c>
      <c r="E370" s="3">
        <v>152.94013977050781</v>
      </c>
      <c r="F370" s="3">
        <v>75.250450134277344</v>
      </c>
      <c r="G370" s="3">
        <v>0.12196183949708939</v>
      </c>
      <c r="H370" s="3">
        <v>12.074221611022949</v>
      </c>
      <c r="I370" s="3">
        <v>110.32632446289062</v>
      </c>
      <c r="J370" s="3">
        <v>85.031997680664062</v>
      </c>
      <c r="K370" s="3">
        <f t="shared" si="30"/>
        <v>9.1963593443522615</v>
      </c>
      <c r="L370" s="3">
        <f t="shared" si="31"/>
        <v>11.931985047707045</v>
      </c>
      <c r="M370" s="3">
        <f t="shared" si="32"/>
        <v>1.240383107249704</v>
      </c>
      <c r="N370" s="3">
        <f t="shared" si="33"/>
        <v>11.602510963655121</v>
      </c>
      <c r="O370" s="3">
        <f t="shared" si="34"/>
        <v>0.7707317187863485</v>
      </c>
      <c r="P370" s="4">
        <f t="shared" si="35"/>
        <v>110.97930509413992</v>
      </c>
    </row>
    <row r="371" spans="1:16" x14ac:dyDescent="0.15">
      <c r="A371" t="s">
        <v>26</v>
      </c>
      <c r="B371" s="1">
        <v>2007</v>
      </c>
      <c r="C371" s="3">
        <v>16377.5234375</v>
      </c>
      <c r="D371" s="3">
        <v>5194.3544921875</v>
      </c>
      <c r="E371" s="3">
        <v>1040.7003173828125</v>
      </c>
      <c r="F371" s="3">
        <v>769.09136962890625</v>
      </c>
      <c r="G371" s="3">
        <v>807.87518310546875</v>
      </c>
      <c r="H371" s="3">
        <v>748.60174560546875</v>
      </c>
      <c r="I371" s="3">
        <v>3127.213134765625</v>
      </c>
      <c r="J371" s="3">
        <v>2690.885986328125</v>
      </c>
      <c r="K371" s="3">
        <f t="shared" si="30"/>
        <v>5.2370985704264905</v>
      </c>
      <c r="L371" s="3">
        <f t="shared" si="31"/>
        <v>6.0862940758958395</v>
      </c>
      <c r="M371" s="3">
        <f t="shared" si="32"/>
        <v>1.3587749340721884</v>
      </c>
      <c r="N371" s="3">
        <f t="shared" si="33"/>
        <v>7.0423747387644742</v>
      </c>
      <c r="O371" s="3">
        <f t="shared" si="34"/>
        <v>0.86047412516057964</v>
      </c>
      <c r="P371" s="4">
        <f t="shared" si="35"/>
        <v>56.966668899510218</v>
      </c>
    </row>
    <row r="372" spans="1:16" x14ac:dyDescent="0.15">
      <c r="A372" t="s">
        <v>27</v>
      </c>
      <c r="B372" s="1">
        <v>2007</v>
      </c>
      <c r="C372" s="3">
        <v>1297.0640869140625</v>
      </c>
      <c r="D372" s="3">
        <v>827.38909912109375</v>
      </c>
      <c r="E372" s="3">
        <v>122.08380126953125</v>
      </c>
      <c r="F372" s="3">
        <v>26.83160400390625</v>
      </c>
      <c r="G372" s="3">
        <v>0.12196183949708939</v>
      </c>
      <c r="H372" s="3">
        <v>140.50003051757812</v>
      </c>
      <c r="I372" s="3">
        <v>141.94422912597656</v>
      </c>
      <c r="J372" s="3">
        <v>117.32262420654297</v>
      </c>
      <c r="K372" s="3">
        <f t="shared" si="30"/>
        <v>9.1378430451223807</v>
      </c>
      <c r="L372" s="3">
        <f t="shared" si="31"/>
        <v>11.055532517160714</v>
      </c>
      <c r="M372" s="3">
        <f t="shared" si="32"/>
        <v>1.0730714224620002</v>
      </c>
      <c r="N372" s="3">
        <f t="shared" si="33"/>
        <v>7.7458120643641948</v>
      </c>
      <c r="O372" s="3">
        <f t="shared" si="34"/>
        <v>0.82654028930206291</v>
      </c>
      <c r="P372" s="4">
        <f t="shared" si="35"/>
        <v>144.63277797443038</v>
      </c>
    </row>
    <row r="373" spans="1:16" x14ac:dyDescent="0.15">
      <c r="A373" t="s">
        <v>28</v>
      </c>
      <c r="B373" s="1">
        <v>2007</v>
      </c>
      <c r="C373" s="3">
        <v>3665.806884765625</v>
      </c>
      <c r="D373" s="3">
        <v>1544.28076171875</v>
      </c>
      <c r="E373" s="3">
        <v>28.295146942138672</v>
      </c>
      <c r="F373" s="3">
        <v>31.954000473022461</v>
      </c>
      <c r="G373" s="3">
        <v>0.12196183949708939</v>
      </c>
      <c r="H373" s="3">
        <v>55.980484008789062</v>
      </c>
      <c r="I373" s="3">
        <v>37.403312683105469</v>
      </c>
      <c r="J373" s="3">
        <v>35.788784027099609</v>
      </c>
      <c r="K373" s="3">
        <f t="shared" si="30"/>
        <v>98.007545904387669</v>
      </c>
      <c r="L373" s="3">
        <f t="shared" si="31"/>
        <v>102.42893086252501</v>
      </c>
      <c r="M373" s="3">
        <f t="shared" si="32"/>
        <v>2.2274141147488438</v>
      </c>
      <c r="N373" s="3">
        <f t="shared" si="33"/>
        <v>41.630193335187357</v>
      </c>
      <c r="O373" s="3">
        <f t="shared" si="34"/>
        <v>0.95683460794810515</v>
      </c>
      <c r="P373" s="4">
        <f t="shared" si="35"/>
        <v>172.74077893546919</v>
      </c>
    </row>
    <row r="374" spans="1:16" x14ac:dyDescent="0.15">
      <c r="A374" t="s">
        <v>49</v>
      </c>
      <c r="B374" s="1">
        <v>2007</v>
      </c>
      <c r="C374" s="3">
        <v>583.22149658203125</v>
      </c>
      <c r="D374" s="3">
        <v>244.04563903808594</v>
      </c>
      <c r="E374" s="3">
        <v>98.057319641113281</v>
      </c>
      <c r="F374" s="3">
        <v>48.052963256835938</v>
      </c>
      <c r="G374" s="3">
        <v>0.12196183949708939</v>
      </c>
      <c r="H374" s="3">
        <v>20.489587783813477</v>
      </c>
      <c r="I374" s="3">
        <v>34.846973419189453</v>
      </c>
      <c r="J374" s="3">
        <v>30.137922286987305</v>
      </c>
      <c r="K374" s="3">
        <f t="shared" si="30"/>
        <v>16.736647098908858</v>
      </c>
      <c r="L374" s="3">
        <f t="shared" si="31"/>
        <v>19.35174863842056</v>
      </c>
      <c r="M374" s="3">
        <f t="shared" si="32"/>
        <v>1.4326673967283623</v>
      </c>
      <c r="N374" s="3">
        <f t="shared" si="33"/>
        <v>8.4937833550212591</v>
      </c>
      <c r="O374" s="3">
        <f t="shared" si="34"/>
        <v>0.86486484563365329</v>
      </c>
      <c r="P374" s="4">
        <f t="shared" si="35"/>
        <v>27.482663102132125</v>
      </c>
    </row>
    <row r="375" spans="1:16" x14ac:dyDescent="0.15">
      <c r="A375" t="s">
        <v>29</v>
      </c>
      <c r="B375" s="1">
        <v>2007</v>
      </c>
      <c r="C375" s="3">
        <v>46.833347320556641</v>
      </c>
      <c r="D375" s="3">
        <v>22.56294059753418</v>
      </c>
      <c r="E375" s="3">
        <v>1.463542103767395</v>
      </c>
      <c r="F375" s="3">
        <v>3.1710078716278076</v>
      </c>
      <c r="G375" s="3">
        <v>0.12196183949708939</v>
      </c>
      <c r="H375" s="3">
        <v>53.6632080078125</v>
      </c>
      <c r="I375" s="3">
        <v>12.781707763671875</v>
      </c>
      <c r="J375" s="3">
        <v>12.108986854553223</v>
      </c>
      <c r="K375" s="3">
        <f t="shared" si="30"/>
        <v>3.6640915428896141</v>
      </c>
      <c r="L375" s="3">
        <f t="shared" si="31"/>
        <v>3.867652007809915</v>
      </c>
      <c r="M375" s="3">
        <f t="shared" si="32"/>
        <v>0.95740085358240379</v>
      </c>
      <c r="N375" s="3">
        <f t="shared" si="33"/>
        <v>0.82226984317076091</v>
      </c>
      <c r="O375" s="3">
        <f t="shared" si="34"/>
        <v>0.94736846424930343</v>
      </c>
      <c r="P375" s="4">
        <f t="shared" si="35"/>
        <v>69.573014802061351</v>
      </c>
    </row>
    <row r="376" spans="1:16" x14ac:dyDescent="0.15">
      <c r="A376" t="s">
        <v>30</v>
      </c>
      <c r="B376" s="1">
        <v>2007</v>
      </c>
      <c r="C376" s="3">
        <v>924.1048583984375</v>
      </c>
      <c r="D376" s="3">
        <v>240.50874328613281</v>
      </c>
      <c r="E376" s="3">
        <v>31.344192504882812</v>
      </c>
      <c r="F376" s="3">
        <v>45.003917694091797</v>
      </c>
      <c r="G376" s="3">
        <v>0.12196183949708939</v>
      </c>
      <c r="H376" s="3">
        <v>64.395851135253906</v>
      </c>
      <c r="I376" s="3">
        <v>209.62001037597656</v>
      </c>
      <c r="J376" s="3">
        <v>168.04582214355469</v>
      </c>
      <c r="K376" s="3">
        <f t="shared" si="30"/>
        <v>4.4084763508071285</v>
      </c>
      <c r="L376" s="3">
        <f t="shared" si="31"/>
        <v>5.4991242662909672</v>
      </c>
      <c r="M376" s="3">
        <f t="shared" si="32"/>
        <v>1.4227531265988083</v>
      </c>
      <c r="N376" s="3">
        <f t="shared" si="33"/>
        <v>8.4376392954620361</v>
      </c>
      <c r="O376" s="3">
        <f t="shared" si="34"/>
        <v>0.80166879985429829</v>
      </c>
      <c r="P376" s="4">
        <f t="shared" si="35"/>
        <v>91.861876887948299</v>
      </c>
    </row>
    <row r="377" spans="1:16" x14ac:dyDescent="0.15">
      <c r="A377" t="s">
        <v>54</v>
      </c>
      <c r="B377" s="1">
        <v>2007</v>
      </c>
      <c r="C377" s="3">
        <v>894.9559326171875</v>
      </c>
      <c r="D377" s="3">
        <v>572.854736328125</v>
      </c>
      <c r="E377" s="3">
        <v>29.02691650390625</v>
      </c>
      <c r="F377" s="3">
        <v>30.856344223022461</v>
      </c>
      <c r="G377" s="3">
        <v>29.880649566650391</v>
      </c>
      <c r="H377" s="3">
        <v>207.33512878417969</v>
      </c>
      <c r="I377" s="3">
        <v>140.86787414550781</v>
      </c>
      <c r="J377" s="3">
        <v>119.20624542236328</v>
      </c>
      <c r="K377" s="3">
        <f t="shared" si="30"/>
        <v>6.3531585043496381</v>
      </c>
      <c r="L377" s="3">
        <f t="shared" si="31"/>
        <v>7.5076262107429175</v>
      </c>
      <c r="M377" s="3">
        <f t="shared" si="32"/>
        <v>1.0382852128542563</v>
      </c>
      <c r="N377" s="3">
        <f t="shared" si="33"/>
        <v>3.3384893737715364</v>
      </c>
      <c r="O377" s="3">
        <f t="shared" si="34"/>
        <v>0.84622733284972129</v>
      </c>
      <c r="P377" s="4">
        <f t="shared" si="35"/>
        <v>88.964289014453286</v>
      </c>
    </row>
    <row r="378" spans="1:16" x14ac:dyDescent="0.15">
      <c r="A378" t="s">
        <v>31</v>
      </c>
      <c r="B378" s="1">
        <v>2007</v>
      </c>
      <c r="C378" s="3">
        <v>6404.94775390625</v>
      </c>
      <c r="D378" s="3">
        <v>2293.24853515625</v>
      </c>
      <c r="E378" s="3">
        <v>89.154106140136719</v>
      </c>
      <c r="F378" s="3">
        <v>189.65065002441406</v>
      </c>
      <c r="G378" s="3">
        <v>0.12196183949708939</v>
      </c>
      <c r="H378" s="3">
        <v>114.27824401855469</v>
      </c>
      <c r="I378" s="3">
        <v>326.80810546875</v>
      </c>
      <c r="J378" s="3">
        <v>288.19387817382812</v>
      </c>
      <c r="K378" s="3">
        <f t="shared" si="30"/>
        <v>19.598497242653924</v>
      </c>
      <c r="L378" s="3">
        <f t="shared" si="31"/>
        <v>22.22444069420176</v>
      </c>
      <c r="M378" s="3">
        <f t="shared" si="32"/>
        <v>2.1368312107801168</v>
      </c>
      <c r="N378" s="3">
        <f t="shared" si="33"/>
        <v>21.065383076514514</v>
      </c>
      <c r="O378" s="3">
        <f t="shared" si="34"/>
        <v>0.88184434030625891</v>
      </c>
      <c r="P378" s="4">
        <f t="shared" si="35"/>
        <v>119.69109950414816</v>
      </c>
    </row>
    <row r="379" spans="1:16" x14ac:dyDescent="0.15">
      <c r="A379" t="s">
        <v>32</v>
      </c>
      <c r="B379" s="1">
        <v>2007</v>
      </c>
      <c r="C379" s="3">
        <v>766.04229736328125</v>
      </c>
      <c r="D379" s="3">
        <v>443.69717407226562</v>
      </c>
      <c r="E379" s="3">
        <v>40.857215881347656</v>
      </c>
      <c r="F379" s="3">
        <v>28.661031723022461</v>
      </c>
      <c r="G379" s="3">
        <v>0.12196183949708939</v>
      </c>
      <c r="H379" s="3">
        <v>48.540809631347656</v>
      </c>
      <c r="I379" s="3">
        <v>110.32632446289062</v>
      </c>
      <c r="J379" s="3">
        <v>97.813705444335938</v>
      </c>
      <c r="K379" s="3">
        <f t="shared" si="30"/>
        <v>6.9434226245880906</v>
      </c>
      <c r="L379" s="3">
        <f t="shared" si="31"/>
        <v>7.8316458198102152</v>
      </c>
      <c r="M379" s="3">
        <f t="shared" si="32"/>
        <v>1.1058877845690986</v>
      </c>
      <c r="N379" s="3">
        <f t="shared" si="33"/>
        <v>9.9069402398980611</v>
      </c>
      <c r="O379" s="3">
        <f t="shared" si="34"/>
        <v>0.88658537226295953</v>
      </c>
      <c r="P379" s="4">
        <f t="shared" si="35"/>
        <v>201.33273381352669</v>
      </c>
    </row>
    <row r="380" spans="1:16" x14ac:dyDescent="0.15">
      <c r="A380" t="s">
        <v>33</v>
      </c>
      <c r="B380" s="1">
        <v>2007</v>
      </c>
      <c r="C380" s="3">
        <v>968.98681640625</v>
      </c>
      <c r="D380" s="3">
        <v>431.62295532226562</v>
      </c>
      <c r="E380" s="3">
        <v>156.84292602539062</v>
      </c>
      <c r="F380" s="3">
        <v>79.763038635253906</v>
      </c>
      <c r="G380" s="3">
        <v>0.12196183949708939</v>
      </c>
      <c r="H380" s="3">
        <v>18.294275283813477</v>
      </c>
      <c r="I380" s="3">
        <v>81.399299621582031</v>
      </c>
      <c r="J380" s="3">
        <v>58.257678985595703</v>
      </c>
      <c r="K380" s="3">
        <f t="shared" si="30"/>
        <v>11.904117368466091</v>
      </c>
      <c r="L380" s="3">
        <f t="shared" si="31"/>
        <v>16.632774138596105</v>
      </c>
      <c r="M380" s="3">
        <f t="shared" si="32"/>
        <v>1.3308012558022928</v>
      </c>
      <c r="N380" s="3">
        <f t="shared" si="33"/>
        <v>9.8695657400153749</v>
      </c>
      <c r="O380" s="3">
        <f t="shared" si="34"/>
        <v>0.71570246005101246</v>
      </c>
      <c r="P380" s="4">
        <f t="shared" si="35"/>
        <v>104.00740085466742</v>
      </c>
    </row>
    <row r="381" spans="1:16" x14ac:dyDescent="0.15">
      <c r="A381" t="s">
        <v>34</v>
      </c>
      <c r="B381" s="1">
        <v>2007</v>
      </c>
      <c r="C381" s="3">
        <v>1259.98779296875</v>
      </c>
      <c r="D381" s="3">
        <v>498.94586181640625</v>
      </c>
      <c r="E381" s="3">
        <v>135.62156677246094</v>
      </c>
      <c r="F381" s="3">
        <v>106.47268676757812</v>
      </c>
      <c r="G381" s="3">
        <v>0.12196183949708939</v>
      </c>
      <c r="H381" s="3">
        <v>37.442283630371094</v>
      </c>
      <c r="I381" s="3">
        <v>75.479347229003906</v>
      </c>
      <c r="J381" s="3">
        <v>61.890377044677734</v>
      </c>
      <c r="K381" s="3">
        <f t="shared" si="30"/>
        <v>16.693146393356507</v>
      </c>
      <c r="L381" s="3">
        <f t="shared" si="31"/>
        <v>20.358379656649753</v>
      </c>
      <c r="M381" s="3">
        <f t="shared" si="32"/>
        <v>1.6322414179656715</v>
      </c>
      <c r="N381" s="3">
        <f t="shared" si="33"/>
        <v>8.7476716797303595</v>
      </c>
      <c r="O381" s="3">
        <f t="shared" si="34"/>
        <v>0.8199643918077707</v>
      </c>
      <c r="P381" s="4">
        <f t="shared" si="35"/>
        <v>274.56311397560461</v>
      </c>
    </row>
    <row r="382" spans="1:16" x14ac:dyDescent="0.15">
      <c r="A382" t="s">
        <v>35</v>
      </c>
      <c r="B382" s="1">
        <v>2007</v>
      </c>
      <c r="C382" s="3">
        <v>1307.7967529296875</v>
      </c>
      <c r="D382" s="3">
        <v>900.56622314453125</v>
      </c>
      <c r="E382" s="3">
        <v>176.72270202636719</v>
      </c>
      <c r="F382" s="3">
        <v>22.319015502929688</v>
      </c>
      <c r="G382" s="3">
        <v>0.12196183949708939</v>
      </c>
      <c r="H382" s="3">
        <v>817.63214111328125</v>
      </c>
      <c r="I382" s="3">
        <v>43.592350006103516</v>
      </c>
      <c r="J382" s="3">
        <v>38.614212036132812</v>
      </c>
      <c r="K382" s="3">
        <f t="shared" si="30"/>
        <v>30.000602232882109</v>
      </c>
      <c r="L382" s="3">
        <f t="shared" si="31"/>
        <v>33.868275020242066</v>
      </c>
      <c r="M382" s="3">
        <f t="shared" si="32"/>
        <v>1.1279015462776807</v>
      </c>
      <c r="N382" s="3">
        <f t="shared" si="33"/>
        <v>1.5567653864865809</v>
      </c>
      <c r="O382" s="3">
        <f t="shared" si="34"/>
        <v>0.88580248669150219</v>
      </c>
      <c r="P382" s="4">
        <f t="shared" si="35"/>
        <v>46.279284086241823</v>
      </c>
    </row>
    <row r="383" spans="1:16" x14ac:dyDescent="0.15">
      <c r="A383" t="s">
        <v>55</v>
      </c>
      <c r="B383" s="1">
        <v>2007</v>
      </c>
      <c r="C383" s="3">
        <v>8791.2529296875</v>
      </c>
      <c r="D383" s="3">
        <v>5390.34716796875</v>
      </c>
      <c r="E383" s="3">
        <v>819.82745361328125</v>
      </c>
      <c r="F383" s="3">
        <v>517.36212158203125</v>
      </c>
      <c r="G383" s="3">
        <v>0.12196183949708939</v>
      </c>
      <c r="H383" s="3">
        <v>133.18232727050781</v>
      </c>
      <c r="I383" s="3">
        <v>774.7060546875</v>
      </c>
      <c r="J383" s="3">
        <v>673.1251220703125</v>
      </c>
      <c r="K383" s="3">
        <f t="shared" si="30"/>
        <v>11.347856230752843</v>
      </c>
      <c r="L383" s="3">
        <f t="shared" si="31"/>
        <v>13.060354815830502</v>
      </c>
      <c r="M383" s="3">
        <f t="shared" si="32"/>
        <v>1.1479820153170071</v>
      </c>
      <c r="N383" s="3">
        <f t="shared" si="33"/>
        <v>13.511152235962657</v>
      </c>
      <c r="O383" s="3">
        <f t="shared" si="34"/>
        <v>0.86887809640501246</v>
      </c>
      <c r="P383" s="4">
        <f t="shared" si="35"/>
        <v>311.09795225870818</v>
      </c>
    </row>
    <row r="384" spans="1:16" x14ac:dyDescent="0.15">
      <c r="A384" t="s">
        <v>36</v>
      </c>
      <c r="B384" s="1">
        <v>2007</v>
      </c>
      <c r="C384" s="3">
        <v>167.45359802246094</v>
      </c>
      <c r="D384" s="3">
        <v>1.5855039358139038</v>
      </c>
      <c r="E384" s="3">
        <v>4.0247406959533691</v>
      </c>
      <c r="F384" s="3">
        <v>6.0980920791625977</v>
      </c>
      <c r="G384" s="3">
        <v>0.12196183949708939</v>
      </c>
      <c r="H384" s="3">
        <v>85.373283386230469</v>
      </c>
      <c r="I384" s="3">
        <v>5.247227668762207</v>
      </c>
      <c r="J384" s="3">
        <v>4.4399619102478027</v>
      </c>
      <c r="K384" s="3">
        <f t="shared" si="30"/>
        <v>31.912775391726495</v>
      </c>
      <c r="L384" s="3">
        <f t="shared" si="31"/>
        <v>37.715097878647121</v>
      </c>
      <c r="M384" s="3">
        <f t="shared" si="32"/>
        <v>10.946515325065903</v>
      </c>
      <c r="N384" s="3">
        <f t="shared" si="33"/>
        <v>1.8282290278937201</v>
      </c>
      <c r="O384" s="3">
        <f t="shared" si="34"/>
        <v>0.84615385314416247</v>
      </c>
      <c r="P384" s="4">
        <f t="shared" si="35"/>
        <v>40.855082650258474</v>
      </c>
    </row>
    <row r="385" spans="1:16" x14ac:dyDescent="0.15">
      <c r="A385" t="s">
        <v>37</v>
      </c>
      <c r="B385" s="1">
        <v>2007</v>
      </c>
      <c r="C385" s="3">
        <v>7281.9755859375</v>
      </c>
      <c r="D385" s="3">
        <v>1204.739013671875</v>
      </c>
      <c r="E385" s="3">
        <v>122.44968414306641</v>
      </c>
      <c r="F385" s="3">
        <v>62.688385009765625</v>
      </c>
      <c r="G385" s="3">
        <v>1.5855039358139038</v>
      </c>
      <c r="H385" s="3">
        <v>262.21795654296875</v>
      </c>
      <c r="I385" s="3">
        <v>88.126510620117188</v>
      </c>
      <c r="J385" s="3">
        <v>73.730270385742188</v>
      </c>
      <c r="K385" s="3">
        <f t="shared" si="30"/>
        <v>82.630930632526344</v>
      </c>
      <c r="L385" s="3">
        <f t="shared" si="31"/>
        <v>98.765073664312425</v>
      </c>
      <c r="M385" s="3">
        <f t="shared" si="32"/>
        <v>4.8903647937631929</v>
      </c>
      <c r="N385" s="3">
        <f t="shared" si="33"/>
        <v>22.303698198161939</v>
      </c>
      <c r="O385" s="3">
        <f t="shared" si="34"/>
        <v>0.83664120894979954</v>
      </c>
      <c r="P385" s="4">
        <f t="shared" si="35"/>
        <v>422.62498865576663</v>
      </c>
    </row>
    <row r="386" spans="1:16" x14ac:dyDescent="0.15">
      <c r="A386" t="s">
        <v>38</v>
      </c>
      <c r="B386" s="1">
        <v>2007</v>
      </c>
      <c r="C386" s="3">
        <v>431.01312255859375</v>
      </c>
      <c r="D386" s="3">
        <v>215.26264953613281</v>
      </c>
      <c r="E386" s="3">
        <v>70.981788635253906</v>
      </c>
      <c r="F386" s="3">
        <v>25.368062973022461</v>
      </c>
      <c r="G386" s="3">
        <v>0.12196183949708939</v>
      </c>
      <c r="H386" s="3">
        <v>32.929695129394531</v>
      </c>
      <c r="I386" s="3">
        <v>43.995983123779297</v>
      </c>
      <c r="J386" s="3">
        <v>34.577884674072266</v>
      </c>
      <c r="K386" s="3">
        <f t="shared" si="30"/>
        <v>9.7966471472173193</v>
      </c>
      <c r="L386" s="3">
        <f t="shared" si="31"/>
        <v>12.464993929538519</v>
      </c>
      <c r="M386" s="3">
        <f t="shared" si="32"/>
        <v>1.1814459842235467</v>
      </c>
      <c r="N386" s="3">
        <f t="shared" si="33"/>
        <v>7.3778704003912399</v>
      </c>
      <c r="O386" s="3">
        <f t="shared" si="34"/>
        <v>0.78593276519790589</v>
      </c>
      <c r="P386" s="4">
        <f t="shared" si="35"/>
        <v>6818.2139463283856</v>
      </c>
    </row>
    <row r="387" spans="1:16" x14ac:dyDescent="0.15">
      <c r="A387" t="s">
        <v>39</v>
      </c>
      <c r="B387" s="1">
        <v>2007</v>
      </c>
      <c r="C387" s="3">
        <v>10181.8623046875</v>
      </c>
      <c r="D387" s="3">
        <v>4780.5380859375</v>
      </c>
      <c r="E387" s="3">
        <v>1003.8678588867188</v>
      </c>
      <c r="F387" s="3">
        <v>974.718994140625</v>
      </c>
      <c r="G387" s="3">
        <v>0.12196183949708939</v>
      </c>
      <c r="H387" s="3">
        <v>2368.376953125</v>
      </c>
      <c r="I387" s="3">
        <v>1128.0194091796875</v>
      </c>
      <c r="J387" s="3">
        <v>1015.9439697265625</v>
      </c>
      <c r="K387" s="3">
        <f t="shared" ref="K387:K450" si="36">C387/I387</f>
        <v>9.0263183610394631</v>
      </c>
      <c r="L387" s="3">
        <f t="shared" ref="L387:L450" si="37">C387/J387</f>
        <v>10.022070712647578</v>
      </c>
      <c r="M387" s="3">
        <f t="shared" ref="M387:M450" si="38">C387/(D387+E387+I387+J387)</f>
        <v>1.2842315852027835</v>
      </c>
      <c r="N387" s="3">
        <f t="shared" ref="N387:N450" si="39">C387/(F387+G387+H387)</f>
        <v>3.0455275670059074</v>
      </c>
      <c r="O387" s="3">
        <f t="shared" ref="O387:O450" si="40">J387/I387</f>
        <v>0.90064405050031193</v>
      </c>
      <c r="P387" s="4">
        <f t="shared" ref="P387:P450" si="41">(C387/VLOOKUP(A387,$A$2:$C$45,3))*100</f>
        <v>363.38351269470752</v>
      </c>
    </row>
    <row r="388" spans="1:16" x14ac:dyDescent="0.15">
      <c r="A388" t="s">
        <v>40</v>
      </c>
      <c r="B388" s="1">
        <v>2007</v>
      </c>
      <c r="C388" s="3">
        <v>1286.6973876953125</v>
      </c>
      <c r="D388" s="3">
        <v>899.3465576171875</v>
      </c>
      <c r="E388" s="3">
        <v>72.079444885253906</v>
      </c>
      <c r="F388" s="3">
        <v>121.10810089111328</v>
      </c>
      <c r="G388" s="3">
        <v>0.12196183949708939</v>
      </c>
      <c r="H388" s="3">
        <v>49.028659820556641</v>
      </c>
      <c r="I388" s="3">
        <v>51.934097290039062</v>
      </c>
      <c r="J388" s="3">
        <v>39.825111389160156</v>
      </c>
      <c r="K388" s="3">
        <f t="shared" si="36"/>
        <v>24.775580107023455</v>
      </c>
      <c r="L388" s="3">
        <f t="shared" si="37"/>
        <v>32.30869526319853</v>
      </c>
      <c r="M388" s="3">
        <f t="shared" si="38"/>
        <v>1.2102288238803256</v>
      </c>
      <c r="N388" s="3">
        <f t="shared" si="39"/>
        <v>7.5573067177725815</v>
      </c>
      <c r="O388" s="3">
        <f t="shared" si="40"/>
        <v>0.76683938813351815</v>
      </c>
      <c r="P388" s="4">
        <f t="shared" si="41"/>
        <v>85.415648499306059</v>
      </c>
    </row>
    <row r="389" spans="1:16" x14ac:dyDescent="0.15">
      <c r="A389" t="s">
        <v>41</v>
      </c>
      <c r="B389" s="1">
        <v>2007</v>
      </c>
      <c r="C389" s="3">
        <v>682.62042236328125</v>
      </c>
      <c r="D389" s="3">
        <v>463.2110595703125</v>
      </c>
      <c r="E389" s="3">
        <v>62.200538635253906</v>
      </c>
      <c r="F389" s="3">
        <v>20.611551284790039</v>
      </c>
      <c r="G389" s="3">
        <v>1.3415801525115967</v>
      </c>
      <c r="H389" s="3">
        <v>57.444026947021484</v>
      </c>
      <c r="I389" s="3">
        <v>22.468896865844727</v>
      </c>
      <c r="J389" s="3">
        <v>19.105289459228516</v>
      </c>
      <c r="K389" s="3">
        <f t="shared" si="36"/>
        <v>30.380682524781257</v>
      </c>
      <c r="L389" s="3">
        <f t="shared" si="37"/>
        <v>35.729394407764495</v>
      </c>
      <c r="M389" s="3">
        <f t="shared" si="38"/>
        <v>1.2039462734120678</v>
      </c>
      <c r="N389" s="3">
        <f t="shared" si="39"/>
        <v>8.5975422326709356</v>
      </c>
      <c r="O389" s="3">
        <f t="shared" si="40"/>
        <v>0.85029939713109481</v>
      </c>
      <c r="P389" s="4">
        <f t="shared" si="41"/>
        <v>95.310310116667651</v>
      </c>
    </row>
    <row r="390" spans="1:16" x14ac:dyDescent="0.15">
      <c r="A390" t="s">
        <v>42</v>
      </c>
      <c r="B390" s="1">
        <v>2007</v>
      </c>
      <c r="C390" s="3">
        <v>165.86810302734375</v>
      </c>
      <c r="D390" s="3">
        <v>104.39933013916016</v>
      </c>
      <c r="E390" s="3">
        <v>23.904520034790039</v>
      </c>
      <c r="F390" s="3">
        <v>7.4396719932556152</v>
      </c>
      <c r="G390" s="3">
        <v>30.00261116027832</v>
      </c>
      <c r="H390" s="3">
        <v>110.49742126464844</v>
      </c>
      <c r="I390" s="3">
        <v>4.4399619102478027</v>
      </c>
      <c r="J390" s="3">
        <v>0.8072657585144043</v>
      </c>
      <c r="K390" s="3">
        <f t="shared" si="36"/>
        <v>37.358001347828306</v>
      </c>
      <c r="L390" s="3">
        <f t="shared" si="37"/>
        <v>205.46901844640064</v>
      </c>
      <c r="M390" s="3">
        <f t="shared" si="38"/>
        <v>1.2419825111609522</v>
      </c>
      <c r="N390" s="3">
        <f t="shared" si="39"/>
        <v>1.1211872004183747</v>
      </c>
      <c r="O390" s="3">
        <f t="shared" si="40"/>
        <v>0.18181817205484749</v>
      </c>
      <c r="P390" s="4">
        <f t="shared" si="41"/>
        <v>219.64557520630797</v>
      </c>
    </row>
    <row r="391" spans="1:16" x14ac:dyDescent="0.15">
      <c r="A391" t="s">
        <v>43</v>
      </c>
      <c r="B391" s="1">
        <v>2007</v>
      </c>
      <c r="C391" s="3">
        <v>479.43197631835938</v>
      </c>
      <c r="D391" s="3">
        <v>341.85903930664062</v>
      </c>
      <c r="E391" s="3">
        <v>31.588115692138672</v>
      </c>
      <c r="F391" s="3">
        <v>25.002176284790039</v>
      </c>
      <c r="G391" s="3">
        <v>6.2200536727905273</v>
      </c>
      <c r="H391" s="3">
        <v>72.201408386230469</v>
      </c>
      <c r="I391" s="3">
        <v>10.090822219848633</v>
      </c>
      <c r="J391" s="3">
        <v>8.610835075378418</v>
      </c>
      <c r="K391" s="3">
        <f t="shared" si="36"/>
        <v>47.51168595313446</v>
      </c>
      <c r="L391" s="3">
        <f t="shared" si="37"/>
        <v>55.677756236353176</v>
      </c>
      <c r="M391" s="3">
        <f t="shared" si="38"/>
        <v>1.222576637460052</v>
      </c>
      <c r="N391" s="3">
        <f t="shared" si="39"/>
        <v>4.6356131344420932</v>
      </c>
      <c r="O391" s="3">
        <f t="shared" si="40"/>
        <v>0.85333334467442279</v>
      </c>
      <c r="P391" s="4">
        <f t="shared" si="41"/>
        <v>173.97005970451718</v>
      </c>
    </row>
    <row r="392" spans="1:16" x14ac:dyDescent="0.15">
      <c r="A392" t="s">
        <v>44</v>
      </c>
      <c r="B392" s="1">
        <v>2007</v>
      </c>
      <c r="C392" s="3">
        <v>602.00360107421875</v>
      </c>
      <c r="D392" s="3">
        <v>132.81643676757812</v>
      </c>
      <c r="E392" s="3">
        <v>25.977870941162109</v>
      </c>
      <c r="F392" s="3">
        <v>71.347671508789062</v>
      </c>
      <c r="G392" s="3">
        <v>0.12196183949708939</v>
      </c>
      <c r="H392" s="3">
        <v>37.320323944091797</v>
      </c>
      <c r="I392" s="3">
        <v>77.093879699707031</v>
      </c>
      <c r="J392" s="3">
        <v>69.693946838378906</v>
      </c>
      <c r="K392" s="3">
        <f t="shared" si="36"/>
        <v>7.8087080766867469</v>
      </c>
      <c r="L392" s="3">
        <f t="shared" si="37"/>
        <v>8.6378176066032282</v>
      </c>
      <c r="M392" s="3">
        <f t="shared" si="38"/>
        <v>1.9700222415095958</v>
      </c>
      <c r="N392" s="3">
        <f t="shared" si="39"/>
        <v>5.5336321114301636</v>
      </c>
      <c r="O392" s="3">
        <f t="shared" si="40"/>
        <v>0.90401400357392769</v>
      </c>
      <c r="P392" s="4">
        <f t="shared" si="41"/>
        <v>126.20179718585298</v>
      </c>
    </row>
    <row r="393" spans="1:16" x14ac:dyDescent="0.15">
      <c r="A393" t="s">
        <v>1</v>
      </c>
      <c r="B393" s="1">
        <v>2008</v>
      </c>
      <c r="C393" s="3">
        <v>30.726751327514648</v>
      </c>
      <c r="D393" s="3">
        <v>1382.87890625</v>
      </c>
      <c r="E393" s="3">
        <v>874.614013671875</v>
      </c>
      <c r="F393" s="3">
        <v>15.699799537658691</v>
      </c>
      <c r="G393" s="3">
        <v>0.11214143037796021</v>
      </c>
      <c r="H393" s="3">
        <v>213.06871032714844</v>
      </c>
      <c r="I393" s="3">
        <v>9.5615882873535156</v>
      </c>
      <c r="J393" s="3">
        <v>8.56817626953125</v>
      </c>
      <c r="K393" s="3">
        <f t="shared" si="36"/>
        <v>3.2135614297631809</v>
      </c>
      <c r="L393" s="3">
        <f t="shared" si="37"/>
        <v>3.5861483658757241</v>
      </c>
      <c r="M393" s="3">
        <f t="shared" si="38"/>
        <v>1.3502568565997896E-2</v>
      </c>
      <c r="N393" s="3">
        <f t="shared" si="39"/>
        <v>0.13424791983786635</v>
      </c>
      <c r="O393" s="3">
        <f t="shared" si="40"/>
        <v>0.89610387019736182</v>
      </c>
      <c r="P393" s="4">
        <f t="shared" si="41"/>
        <v>4.710451866058202</v>
      </c>
    </row>
    <row r="394" spans="1:16" x14ac:dyDescent="0.15">
      <c r="A394" t="s">
        <v>56</v>
      </c>
      <c r="B394" s="1">
        <v>2008</v>
      </c>
      <c r="C394" s="3">
        <v>35.997398376464844</v>
      </c>
      <c r="D394" s="3">
        <v>23.886123657226562</v>
      </c>
      <c r="E394" s="3">
        <v>6.8406271934509277</v>
      </c>
      <c r="F394" s="3">
        <v>0.56070715188980103</v>
      </c>
      <c r="G394" s="3">
        <v>1.3456971645355225</v>
      </c>
      <c r="H394" s="3">
        <v>20.521881103515625</v>
      </c>
      <c r="I394" s="3">
        <v>1.986823558807373</v>
      </c>
      <c r="J394" s="3">
        <v>1.986823558807373</v>
      </c>
      <c r="K394" s="3">
        <f t="shared" si="36"/>
        <v>18.118064997212404</v>
      </c>
      <c r="L394" s="3">
        <f t="shared" si="37"/>
        <v>18.118064997212404</v>
      </c>
      <c r="M394" s="3">
        <f t="shared" si="38"/>
        <v>1.0373771047051896</v>
      </c>
      <c r="N394" s="3">
        <f t="shared" si="39"/>
        <v>1.6050000123709689</v>
      </c>
      <c r="O394" s="3">
        <f t="shared" si="40"/>
        <v>1</v>
      </c>
      <c r="P394" s="4">
        <f t="shared" si="41"/>
        <v>5.5184490722200472</v>
      </c>
    </row>
    <row r="395" spans="1:16" x14ac:dyDescent="0.15">
      <c r="A395" t="s">
        <v>2</v>
      </c>
      <c r="B395" s="1">
        <v>2008</v>
      </c>
      <c r="C395" s="3">
        <v>25065.1796875</v>
      </c>
      <c r="D395" s="3">
        <v>9250.8828125</v>
      </c>
      <c r="E395" s="3">
        <v>2411.040771484375</v>
      </c>
      <c r="F395" s="3">
        <v>1462.9970703125</v>
      </c>
      <c r="G395" s="3">
        <v>0.11214143037796021</v>
      </c>
      <c r="H395" s="3">
        <v>3064.8251953125</v>
      </c>
      <c r="I395" s="3">
        <v>2919.885498046875</v>
      </c>
      <c r="J395" s="3">
        <v>2479.431640625</v>
      </c>
      <c r="K395" s="3">
        <f t="shared" si="36"/>
        <v>8.5843022626285226</v>
      </c>
      <c r="L395" s="3">
        <f t="shared" si="37"/>
        <v>10.109244101273839</v>
      </c>
      <c r="M395" s="3">
        <f t="shared" si="38"/>
        <v>1.4691299475198791</v>
      </c>
      <c r="N395" s="3">
        <f t="shared" si="39"/>
        <v>5.5356764109576568</v>
      </c>
      <c r="O395" s="3">
        <f t="shared" si="40"/>
        <v>0.84915372273450562</v>
      </c>
      <c r="P395" s="4">
        <f t="shared" si="41"/>
        <v>120.55452912294309</v>
      </c>
    </row>
    <row r="396" spans="1:16" x14ac:dyDescent="0.15">
      <c r="A396" t="s">
        <v>3</v>
      </c>
      <c r="B396" s="1">
        <v>2008</v>
      </c>
      <c r="C396" s="3">
        <v>2508.603759765625</v>
      </c>
      <c r="D396" s="3">
        <v>1401.767822265625</v>
      </c>
      <c r="E396" s="3">
        <v>261.73809814453125</v>
      </c>
      <c r="F396" s="3">
        <v>170.67926025390625</v>
      </c>
      <c r="G396" s="3">
        <v>24.22254753112793</v>
      </c>
      <c r="H396" s="3">
        <v>604.10589599609375</v>
      </c>
      <c r="I396" s="3">
        <v>354.64801025390625</v>
      </c>
      <c r="J396" s="3">
        <v>310.19281005859375</v>
      </c>
      <c r="K396" s="3">
        <f t="shared" si="36"/>
        <v>7.073502986720885</v>
      </c>
      <c r="L396" s="3">
        <f t="shared" si="37"/>
        <v>8.0872401887450689</v>
      </c>
      <c r="M396" s="3">
        <f t="shared" si="38"/>
        <v>1.0774184600129713</v>
      </c>
      <c r="N396" s="3">
        <f t="shared" si="39"/>
        <v>3.1396490270296651</v>
      </c>
      <c r="O396" s="3">
        <f t="shared" si="40"/>
        <v>0.87464979667167653</v>
      </c>
      <c r="P396" s="4">
        <f t="shared" si="41"/>
        <v>46.450395983163432</v>
      </c>
    </row>
    <row r="397" spans="1:16" x14ac:dyDescent="0.15">
      <c r="A397" t="s">
        <v>4</v>
      </c>
      <c r="B397" s="1">
        <v>2008</v>
      </c>
      <c r="C397" s="3">
        <v>2546.843994140625</v>
      </c>
      <c r="D397" s="3">
        <v>174.26777648925781</v>
      </c>
      <c r="E397" s="3">
        <v>32.857437133789062</v>
      </c>
      <c r="F397" s="3">
        <v>78.611137390136719</v>
      </c>
      <c r="G397" s="3">
        <v>24.895397186279297</v>
      </c>
      <c r="H397" s="3">
        <v>1042.0181884765625</v>
      </c>
      <c r="I397" s="3">
        <v>171.98440551757812</v>
      </c>
      <c r="J397" s="3">
        <v>145.65899658203125</v>
      </c>
      <c r="K397" s="3">
        <f t="shared" si="36"/>
        <v>14.808575152357742</v>
      </c>
      <c r="L397" s="3">
        <f t="shared" si="37"/>
        <v>17.484975551828072</v>
      </c>
      <c r="M397" s="3">
        <f t="shared" si="38"/>
        <v>4.8532704087750727</v>
      </c>
      <c r="N397" s="3">
        <f t="shared" si="39"/>
        <v>2.2232990199922886</v>
      </c>
      <c r="O397" s="3">
        <f t="shared" si="40"/>
        <v>0.84693141883229517</v>
      </c>
      <c r="P397" s="4">
        <f t="shared" si="41"/>
        <v>380.17833467325477</v>
      </c>
    </row>
    <row r="398" spans="1:16" x14ac:dyDescent="0.15">
      <c r="A398" t="s">
        <v>5</v>
      </c>
      <c r="B398" s="1">
        <v>2008</v>
      </c>
      <c r="C398" s="3">
        <v>1428.45751953125</v>
      </c>
      <c r="D398" s="3">
        <v>727.9100341796875</v>
      </c>
      <c r="E398" s="3">
        <v>212.39585876464844</v>
      </c>
      <c r="F398" s="3">
        <v>89.713142395019531</v>
      </c>
      <c r="G398" s="3">
        <v>40.034488677978516</v>
      </c>
      <c r="H398" s="3">
        <v>101.0394287109375</v>
      </c>
      <c r="I398" s="3">
        <v>176.08222961425781</v>
      </c>
      <c r="J398" s="3">
        <v>116.47753143310547</v>
      </c>
      <c r="K398" s="3">
        <f t="shared" si="36"/>
        <v>8.1124456605335045</v>
      </c>
      <c r="L398" s="3">
        <f t="shared" si="37"/>
        <v>12.26380317264563</v>
      </c>
      <c r="M398" s="3">
        <f t="shared" si="38"/>
        <v>1.1586481583830932</v>
      </c>
      <c r="N398" s="3">
        <f t="shared" si="39"/>
        <v>6.1895043893214021</v>
      </c>
      <c r="O398" s="3">
        <f t="shared" si="40"/>
        <v>0.66149509628695657</v>
      </c>
      <c r="P398" s="4">
        <f t="shared" si="41"/>
        <v>69.029282244175292</v>
      </c>
    </row>
    <row r="399" spans="1:16" x14ac:dyDescent="0.15">
      <c r="A399" t="s">
        <v>6</v>
      </c>
      <c r="B399" s="1">
        <v>2008</v>
      </c>
      <c r="C399" s="3">
        <v>14770.9326171875</v>
      </c>
      <c r="D399" s="3">
        <v>9510.1533203125</v>
      </c>
      <c r="E399" s="3">
        <v>1316.42822265625</v>
      </c>
      <c r="F399" s="3">
        <v>661.85870361328125</v>
      </c>
      <c r="G399" s="3">
        <v>0.11214143037796021</v>
      </c>
      <c r="H399" s="3">
        <v>224.84356689453125</v>
      </c>
      <c r="I399" s="3">
        <v>528.743408203125</v>
      </c>
      <c r="J399" s="3">
        <v>411.89334106445312</v>
      </c>
      <c r="K399" s="3">
        <f t="shared" si="36"/>
        <v>27.935918231841136</v>
      </c>
      <c r="L399" s="3">
        <f t="shared" si="37"/>
        <v>35.861061941460576</v>
      </c>
      <c r="M399" s="3">
        <f t="shared" si="38"/>
        <v>1.2552612053549594</v>
      </c>
      <c r="N399" s="3">
        <f t="shared" si="39"/>
        <v>16.656171142849008</v>
      </c>
      <c r="O399" s="3">
        <f t="shared" si="40"/>
        <v>0.779004210121931</v>
      </c>
      <c r="P399" s="4">
        <f t="shared" si="41"/>
        <v>92.17828357941535</v>
      </c>
    </row>
    <row r="400" spans="1:16" x14ac:dyDescent="0.15">
      <c r="A400" t="s">
        <v>7</v>
      </c>
      <c r="B400" s="1">
        <v>2008</v>
      </c>
      <c r="C400" s="3">
        <v>2015.181396484375</v>
      </c>
      <c r="D400" s="3">
        <v>1009.4971313476562</v>
      </c>
      <c r="E400" s="3">
        <v>113.59926605224609</v>
      </c>
      <c r="F400" s="3">
        <v>49.005802154541016</v>
      </c>
      <c r="G400" s="3">
        <v>0.11214143037796021</v>
      </c>
      <c r="H400" s="3">
        <v>50.575782775878906</v>
      </c>
      <c r="I400" s="3">
        <v>409.16146850585938</v>
      </c>
      <c r="J400" s="3">
        <v>357.00735473632812</v>
      </c>
      <c r="K400" s="3">
        <f t="shared" si="36"/>
        <v>4.9251494864441678</v>
      </c>
      <c r="L400" s="3">
        <f t="shared" si="37"/>
        <v>5.6446495282224936</v>
      </c>
      <c r="M400" s="3">
        <f t="shared" si="38"/>
        <v>1.0666482262344781</v>
      </c>
      <c r="N400" s="3">
        <f t="shared" si="39"/>
        <v>20.213723270723239</v>
      </c>
      <c r="O400" s="3">
        <f t="shared" si="40"/>
        <v>0.87253415146840896</v>
      </c>
      <c r="P400" s="4">
        <f t="shared" si="41"/>
        <v>112.1939278115907</v>
      </c>
    </row>
    <row r="401" spans="1:16" x14ac:dyDescent="0.15">
      <c r="A401" t="s">
        <v>51</v>
      </c>
      <c r="B401" s="1">
        <v>2008</v>
      </c>
      <c r="C401" s="3">
        <v>2171.39453125</v>
      </c>
      <c r="D401" s="3">
        <v>1294.448486328125</v>
      </c>
      <c r="E401" s="3">
        <v>0.89713144302368164</v>
      </c>
      <c r="F401" s="3">
        <v>4.3735156059265137</v>
      </c>
      <c r="G401" s="3">
        <v>529.30755615234375</v>
      </c>
      <c r="H401" s="3">
        <v>75.695465087890625</v>
      </c>
      <c r="I401" s="3">
        <v>8.9407062530517578</v>
      </c>
      <c r="J401" s="3">
        <v>8.9407062530517578</v>
      </c>
      <c r="K401" s="3">
        <f t="shared" si="36"/>
        <v>242.8661080894847</v>
      </c>
      <c r="L401" s="3">
        <f t="shared" si="37"/>
        <v>242.8661080894847</v>
      </c>
      <c r="M401" s="3">
        <f t="shared" si="38"/>
        <v>1.6534799247861727</v>
      </c>
      <c r="N401" s="3">
        <f t="shared" si="39"/>
        <v>3.5633051158945026</v>
      </c>
      <c r="O401" s="3">
        <f t="shared" si="40"/>
        <v>1</v>
      </c>
      <c r="P401" s="4">
        <f t="shared" si="41"/>
        <v>120.89099359221591</v>
      </c>
    </row>
    <row r="402" spans="1:16" x14ac:dyDescent="0.15">
      <c r="A402" t="s">
        <v>52</v>
      </c>
      <c r="B402" s="1">
        <v>2008</v>
      </c>
      <c r="C402" s="3">
        <v>78.723281860351562</v>
      </c>
      <c r="D402" s="3">
        <v>2504.724609375</v>
      </c>
      <c r="E402" s="3">
        <v>230.54301452636719</v>
      </c>
      <c r="F402" s="3">
        <v>35.212409973144531</v>
      </c>
      <c r="G402" s="3">
        <v>0.11214143037796021</v>
      </c>
      <c r="H402" s="3">
        <v>168.21214294433594</v>
      </c>
      <c r="I402" s="3">
        <v>1.4901176691055298</v>
      </c>
      <c r="J402" s="3">
        <v>0.74505883455276489</v>
      </c>
      <c r="K402" s="3">
        <f t="shared" si="36"/>
        <v>52.830245216544974</v>
      </c>
      <c r="L402" s="3">
        <f t="shared" si="37"/>
        <v>105.66049043308995</v>
      </c>
      <c r="M402" s="3">
        <f t="shared" si="38"/>
        <v>2.8757333818509378E-2</v>
      </c>
      <c r="N402" s="3">
        <f t="shared" si="39"/>
        <v>0.3867768517739999</v>
      </c>
      <c r="O402" s="3">
        <f t="shared" si="40"/>
        <v>0.5</v>
      </c>
      <c r="P402" s="4">
        <f t="shared" si="41"/>
        <v>4.3828680720953015</v>
      </c>
    </row>
    <row r="403" spans="1:16" x14ac:dyDescent="0.15">
      <c r="A403" t="s">
        <v>8</v>
      </c>
      <c r="B403" s="1">
        <v>2008</v>
      </c>
      <c r="C403" s="3">
        <v>178.19273376464844</v>
      </c>
      <c r="D403" s="3">
        <v>155.76445007324219</v>
      </c>
      <c r="E403" s="3">
        <v>12.784122467041016</v>
      </c>
      <c r="F403" s="3">
        <v>3.476384162902832</v>
      </c>
      <c r="G403" s="3">
        <v>0.11214143037796021</v>
      </c>
      <c r="H403" s="3">
        <v>56.631420135498047</v>
      </c>
      <c r="I403" s="3">
        <v>1.614294171333313</v>
      </c>
      <c r="J403" s="3">
        <v>1.2417646646499634</v>
      </c>
      <c r="K403" s="3">
        <f t="shared" si="36"/>
        <v>110.38430103323213</v>
      </c>
      <c r="L403" s="3">
        <f t="shared" si="37"/>
        <v>143.49960088039592</v>
      </c>
      <c r="M403" s="3">
        <f t="shared" si="38"/>
        <v>1.0396027944745598</v>
      </c>
      <c r="N403" s="3">
        <f t="shared" si="39"/>
        <v>2.9590317893543192</v>
      </c>
      <c r="O403" s="3">
        <f t="shared" si="40"/>
        <v>0.76923071810656296</v>
      </c>
      <c r="P403" s="4">
        <f t="shared" si="41"/>
        <v>60.4270019107039</v>
      </c>
    </row>
    <row r="404" spans="1:16" x14ac:dyDescent="0.15">
      <c r="A404" t="s">
        <v>45</v>
      </c>
      <c r="B404" s="1">
        <v>2008</v>
      </c>
      <c r="C404" s="3">
        <v>505.08499145507812</v>
      </c>
      <c r="D404" s="3">
        <v>225.17999267578125</v>
      </c>
      <c r="E404" s="3">
        <v>11.102001190185547</v>
      </c>
      <c r="F404" s="3">
        <v>29.156770706176758</v>
      </c>
      <c r="G404" s="3">
        <v>40.258773803710938</v>
      </c>
      <c r="H404" s="3">
        <v>120.21560668945312</v>
      </c>
      <c r="I404" s="3">
        <v>30.29905891418457</v>
      </c>
      <c r="J404" s="3">
        <v>28.808940887451172</v>
      </c>
      <c r="K404" s="3">
        <f t="shared" si="36"/>
        <v>16.669989417348585</v>
      </c>
      <c r="L404" s="3">
        <f t="shared" si="37"/>
        <v>17.532230477625337</v>
      </c>
      <c r="M404" s="3">
        <f t="shared" si="38"/>
        <v>1.7098920149050205</v>
      </c>
      <c r="N404" s="3">
        <f t="shared" si="39"/>
        <v>2.6635127628589426</v>
      </c>
      <c r="O404" s="3">
        <f t="shared" si="40"/>
        <v>0.95081965974739246</v>
      </c>
      <c r="P404" s="4">
        <f t="shared" si="41"/>
        <v>171.27955275681882</v>
      </c>
    </row>
    <row r="405" spans="1:16" x14ac:dyDescent="0.15">
      <c r="A405" t="s">
        <v>9</v>
      </c>
      <c r="B405" s="1">
        <v>2008</v>
      </c>
      <c r="C405" s="3">
        <v>1378.10595703125</v>
      </c>
      <c r="D405" s="3">
        <v>719.38726806640625</v>
      </c>
      <c r="E405" s="3">
        <v>69.751968383789062</v>
      </c>
      <c r="F405" s="3">
        <v>50.01507568359375</v>
      </c>
      <c r="G405" s="3">
        <v>0.33642429113388062</v>
      </c>
      <c r="H405" s="3">
        <v>136.70039367675781</v>
      </c>
      <c r="I405" s="3">
        <v>149.50846862792969</v>
      </c>
      <c r="J405" s="3">
        <v>133.61387634277344</v>
      </c>
      <c r="K405" s="3">
        <f t="shared" si="36"/>
        <v>9.2175779049736448</v>
      </c>
      <c r="L405" s="3">
        <f t="shared" si="37"/>
        <v>10.314093077397537</v>
      </c>
      <c r="M405" s="3">
        <f t="shared" si="38"/>
        <v>1.2852329887685283</v>
      </c>
      <c r="N405" s="3">
        <f t="shared" si="39"/>
        <v>7.3675060440656814</v>
      </c>
      <c r="O405" s="3">
        <f t="shared" si="40"/>
        <v>0.89368767915942005</v>
      </c>
      <c r="P405" s="4">
        <f t="shared" si="41"/>
        <v>84.109658767667995</v>
      </c>
    </row>
    <row r="406" spans="1:16" x14ac:dyDescent="0.15">
      <c r="A406" t="s">
        <v>10</v>
      </c>
      <c r="B406" s="1">
        <v>2008</v>
      </c>
      <c r="C406" s="3">
        <v>130136.984375</v>
      </c>
      <c r="D406" s="3">
        <v>37257.41796875</v>
      </c>
      <c r="E406" s="3">
        <v>16557.79296875</v>
      </c>
      <c r="F406" s="3">
        <v>3975.75</v>
      </c>
      <c r="G406" s="3">
        <v>0.11214143037796021</v>
      </c>
      <c r="H406" s="3">
        <v>1028.00048828125</v>
      </c>
      <c r="I406" s="3">
        <v>6830.5751953125</v>
      </c>
      <c r="J406" s="3">
        <v>5498.7822265625</v>
      </c>
      <c r="K406" s="3">
        <f t="shared" si="36"/>
        <v>19.052126746852423</v>
      </c>
      <c r="L406" s="3">
        <f t="shared" si="37"/>
        <v>23.666509967672173</v>
      </c>
      <c r="M406" s="3">
        <f t="shared" si="38"/>
        <v>1.9674629013820608</v>
      </c>
      <c r="N406" s="3">
        <f t="shared" si="39"/>
        <v>26.00730555676741</v>
      </c>
      <c r="O406" s="3">
        <f t="shared" si="40"/>
        <v>0.80502477014469498</v>
      </c>
      <c r="P406" s="4">
        <f t="shared" si="41"/>
        <v>163.37064508887218</v>
      </c>
    </row>
    <row r="407" spans="1:16" x14ac:dyDescent="0.15">
      <c r="A407" t="s">
        <v>50</v>
      </c>
      <c r="B407" s="1">
        <v>2008</v>
      </c>
      <c r="C407" s="3">
        <v>587.1724853515625</v>
      </c>
      <c r="D407" s="3">
        <v>1917.9541015625</v>
      </c>
      <c r="E407" s="3">
        <v>4.1492328643798828</v>
      </c>
      <c r="F407" s="3">
        <v>7.8498997688293457</v>
      </c>
      <c r="G407" s="3">
        <v>0.11214143037796021</v>
      </c>
      <c r="H407" s="3">
        <v>151.27879333496094</v>
      </c>
      <c r="I407" s="3">
        <v>53.147529602050781</v>
      </c>
      <c r="J407" s="3">
        <v>53.147529602050781</v>
      </c>
      <c r="K407" s="3">
        <f t="shared" si="36"/>
        <v>11.047973250085089</v>
      </c>
      <c r="L407" s="3">
        <f t="shared" si="37"/>
        <v>11.047973250085089</v>
      </c>
      <c r="M407" s="3">
        <f t="shared" si="38"/>
        <v>0.28947591715475618</v>
      </c>
      <c r="N407" s="3">
        <f t="shared" si="39"/>
        <v>3.6873235880057709</v>
      </c>
      <c r="O407" s="3">
        <f t="shared" si="40"/>
        <v>1</v>
      </c>
      <c r="P407" s="4">
        <f t="shared" si="41"/>
        <v>0.73712133542222402</v>
      </c>
    </row>
    <row r="408" spans="1:16" x14ac:dyDescent="0.15">
      <c r="A408" t="s">
        <v>11</v>
      </c>
      <c r="B408" s="1">
        <v>2008</v>
      </c>
      <c r="C408" s="3">
        <v>2806.002685546875</v>
      </c>
      <c r="D408" s="3">
        <v>1843.2686767578125</v>
      </c>
      <c r="E408" s="3">
        <v>288.09133911132812</v>
      </c>
      <c r="F408" s="3">
        <v>301.66043090820312</v>
      </c>
      <c r="G408" s="3">
        <v>64.593460083007812</v>
      </c>
      <c r="H408" s="3">
        <v>621.71209716796875</v>
      </c>
      <c r="I408" s="3">
        <v>500.8037109375</v>
      </c>
      <c r="J408" s="3">
        <v>411.89334106445312</v>
      </c>
      <c r="K408" s="3">
        <f t="shared" si="36"/>
        <v>5.6029989879549085</v>
      </c>
      <c r="L408" s="3">
        <f t="shared" si="37"/>
        <v>6.812449743167349</v>
      </c>
      <c r="M408" s="3">
        <f t="shared" si="38"/>
        <v>0.92179700412426713</v>
      </c>
      <c r="N408" s="3">
        <f t="shared" si="39"/>
        <v>2.8401814629015103</v>
      </c>
      <c r="O408" s="3">
        <f t="shared" si="40"/>
        <v>0.82246463448402274</v>
      </c>
      <c r="P408" s="4">
        <f t="shared" si="41"/>
        <v>144.13041049261145</v>
      </c>
    </row>
    <row r="409" spans="1:16" x14ac:dyDescent="0.15">
      <c r="A409" t="s">
        <v>46</v>
      </c>
      <c r="B409" s="1">
        <v>2008</v>
      </c>
      <c r="C409" s="3">
        <v>65.827018737792969</v>
      </c>
      <c r="D409" s="3">
        <v>18.727619171142578</v>
      </c>
      <c r="E409" s="3">
        <v>0.78499001264572144</v>
      </c>
      <c r="F409" s="3">
        <v>6.167778491973877</v>
      </c>
      <c r="G409" s="3">
        <v>0.11214143037796021</v>
      </c>
      <c r="H409" s="3">
        <v>9.3077383041381836</v>
      </c>
      <c r="I409" s="3">
        <v>12.541823387145996</v>
      </c>
      <c r="J409" s="3">
        <v>10.43082332611084</v>
      </c>
      <c r="K409" s="3">
        <f t="shared" si="36"/>
        <v>5.2486003594388437</v>
      </c>
      <c r="L409" s="3">
        <f t="shared" si="37"/>
        <v>6.3108171502638948</v>
      </c>
      <c r="M409" s="3">
        <f t="shared" si="38"/>
        <v>1.5494085500464472</v>
      </c>
      <c r="N409" s="3">
        <f t="shared" si="39"/>
        <v>4.2230216868576855</v>
      </c>
      <c r="O409" s="3">
        <f t="shared" si="40"/>
        <v>0.83168316154103228</v>
      </c>
      <c r="P409" s="4">
        <f t="shared" si="41"/>
        <v>3.3812067540248374</v>
      </c>
    </row>
    <row r="410" spans="1:16" x14ac:dyDescent="0.15">
      <c r="A410" t="s">
        <v>12</v>
      </c>
      <c r="B410" s="1">
        <v>2008</v>
      </c>
      <c r="C410" s="3">
        <v>65.042030334472656</v>
      </c>
      <c r="D410" s="3">
        <v>3.1399598121643066</v>
      </c>
      <c r="E410" s="3">
        <v>325.9525146484375</v>
      </c>
      <c r="F410" s="3">
        <v>0.56070715188980103</v>
      </c>
      <c r="G410" s="3">
        <v>0.11214143037796021</v>
      </c>
      <c r="H410" s="3">
        <v>44.520145416259766</v>
      </c>
      <c r="I410" s="3">
        <v>1.4901176691055298</v>
      </c>
      <c r="J410" s="3">
        <v>1.4901176691055298</v>
      </c>
      <c r="K410" s="3">
        <f t="shared" si="36"/>
        <v>43.648922285120825</v>
      </c>
      <c r="L410" s="3">
        <f t="shared" si="37"/>
        <v>43.648922285120825</v>
      </c>
      <c r="M410" s="3">
        <f t="shared" si="38"/>
        <v>0.19586683402523064</v>
      </c>
      <c r="N410" s="3">
        <f t="shared" si="39"/>
        <v>1.4392060489860852</v>
      </c>
      <c r="O410" s="3">
        <f t="shared" si="40"/>
        <v>1</v>
      </c>
      <c r="P410" s="4">
        <f t="shared" si="41"/>
        <v>240.94553126605237</v>
      </c>
    </row>
    <row r="411" spans="1:16" x14ac:dyDescent="0.15">
      <c r="A411" t="s">
        <v>13</v>
      </c>
      <c r="B411" s="1">
        <v>2008</v>
      </c>
      <c r="C411" s="3">
        <v>31105.1171875</v>
      </c>
      <c r="D411" s="3">
        <v>23728.228515625</v>
      </c>
      <c r="E411" s="3">
        <v>1704.5496826171875</v>
      </c>
      <c r="F411" s="3">
        <v>1652.0675048828125</v>
      </c>
      <c r="G411" s="3">
        <v>0.11214143037796021</v>
      </c>
      <c r="H411" s="3">
        <v>1702.643310546875</v>
      </c>
      <c r="I411" s="3">
        <v>647.0836181640625</v>
      </c>
      <c r="J411" s="3">
        <v>523.65216064453125</v>
      </c>
      <c r="K411" s="3">
        <f t="shared" si="36"/>
        <v>48.069702762299826</v>
      </c>
      <c r="L411" s="3">
        <f t="shared" si="37"/>
        <v>59.400341534377752</v>
      </c>
      <c r="M411" s="3">
        <f t="shared" si="38"/>
        <v>1.169210849902478</v>
      </c>
      <c r="N411" s="3">
        <f t="shared" si="39"/>
        <v>9.2717611592275269</v>
      </c>
      <c r="O411" s="3">
        <f t="shared" si="40"/>
        <v>0.80924960228519294</v>
      </c>
      <c r="P411" s="4">
        <f t="shared" si="41"/>
        <v>118.68527188259282</v>
      </c>
    </row>
    <row r="412" spans="1:16" x14ac:dyDescent="0.15">
      <c r="A412" t="s">
        <v>14</v>
      </c>
      <c r="B412" s="1">
        <v>2008</v>
      </c>
      <c r="C412" s="3">
        <v>6121.6884765625</v>
      </c>
      <c r="D412" s="3">
        <v>3250.97998046875</v>
      </c>
      <c r="E412" s="3">
        <v>784.54144287109375</v>
      </c>
      <c r="F412" s="3">
        <v>287.41848754882812</v>
      </c>
      <c r="G412" s="3">
        <v>0.11214143037796021</v>
      </c>
      <c r="H412" s="3">
        <v>1376.423828125</v>
      </c>
      <c r="I412" s="3">
        <v>670.55291748046875</v>
      </c>
      <c r="J412" s="3">
        <v>516.449951171875</v>
      </c>
      <c r="K412" s="3">
        <f t="shared" si="36"/>
        <v>9.1293145059514362</v>
      </c>
      <c r="L412" s="3">
        <f t="shared" si="37"/>
        <v>11.853401210846851</v>
      </c>
      <c r="M412" s="3">
        <f t="shared" si="38"/>
        <v>1.1721704168899743</v>
      </c>
      <c r="N412" s="3">
        <f t="shared" si="39"/>
        <v>3.6790000173539159</v>
      </c>
      <c r="O412" s="3">
        <f t="shared" si="40"/>
        <v>0.77018522730820527</v>
      </c>
      <c r="P412" s="4">
        <f t="shared" si="41"/>
        <v>22.808329893132179</v>
      </c>
    </row>
    <row r="413" spans="1:16" x14ac:dyDescent="0.15">
      <c r="A413" t="s">
        <v>15</v>
      </c>
      <c r="B413" s="1">
        <v>2008</v>
      </c>
      <c r="C413" s="3">
        <v>517.53271484375</v>
      </c>
      <c r="D413" s="3">
        <v>338.6671142578125</v>
      </c>
      <c r="E413" s="3">
        <v>26.128952026367188</v>
      </c>
      <c r="F413" s="3">
        <v>16.036224365234375</v>
      </c>
      <c r="G413" s="3">
        <v>0.11214143037796021</v>
      </c>
      <c r="H413" s="3">
        <v>127.05623626708984</v>
      </c>
      <c r="I413" s="3">
        <v>21.234176635742188</v>
      </c>
      <c r="J413" s="3">
        <v>19.495706558227539</v>
      </c>
      <c r="K413" s="3">
        <f t="shared" si="36"/>
        <v>24.372629262799808</v>
      </c>
      <c r="L413" s="3">
        <f t="shared" si="37"/>
        <v>26.545984024638589</v>
      </c>
      <c r="M413" s="3">
        <f t="shared" si="38"/>
        <v>1.2762012283301138</v>
      </c>
      <c r="N413" s="3">
        <f t="shared" si="39"/>
        <v>3.613939128975395</v>
      </c>
      <c r="O413" s="3">
        <f t="shared" si="40"/>
        <v>0.91812867965935685</v>
      </c>
      <c r="P413" s="4">
        <f t="shared" si="41"/>
        <v>155.18147073149686</v>
      </c>
    </row>
    <row r="414" spans="1:16" x14ac:dyDescent="0.15">
      <c r="A414" t="s">
        <v>16</v>
      </c>
      <c r="B414" s="1">
        <v>2008</v>
      </c>
      <c r="C414" s="3">
        <v>22.540426254272461</v>
      </c>
      <c r="D414" s="3">
        <v>4.7099399566650391</v>
      </c>
      <c r="E414" s="3">
        <v>1.9064042568206787</v>
      </c>
      <c r="F414" s="3">
        <v>5.3827886581420898</v>
      </c>
      <c r="G414" s="3">
        <v>0.22428286075592041</v>
      </c>
      <c r="H414" s="3">
        <v>166.53001403808594</v>
      </c>
      <c r="I414" s="3">
        <v>3.4769411087036133</v>
      </c>
      <c r="J414" s="3">
        <v>2.9802353382110596</v>
      </c>
      <c r="K414" s="3">
        <f t="shared" si="36"/>
        <v>6.4828323372657639</v>
      </c>
      <c r="L414" s="3">
        <f t="shared" si="37"/>
        <v>7.5633041341637002</v>
      </c>
      <c r="M414" s="3">
        <f t="shared" si="38"/>
        <v>1.7241282466892998</v>
      </c>
      <c r="N414" s="3">
        <f t="shared" si="39"/>
        <v>0.13094462579831886</v>
      </c>
      <c r="O414" s="3">
        <f t="shared" si="40"/>
        <v>0.85714288653058268</v>
      </c>
      <c r="P414" s="4">
        <f t="shared" si="41"/>
        <v>3.4064066765331615</v>
      </c>
    </row>
    <row r="415" spans="1:16" x14ac:dyDescent="0.15">
      <c r="A415" t="s">
        <v>18</v>
      </c>
      <c r="B415" s="1">
        <v>2008</v>
      </c>
      <c r="C415" s="3">
        <v>4503.26318359375</v>
      </c>
      <c r="D415" s="3">
        <v>1008.375732421875</v>
      </c>
      <c r="E415" s="3">
        <v>827.04302978515625</v>
      </c>
      <c r="F415" s="3">
        <v>90.498130798339844</v>
      </c>
      <c r="G415" s="3">
        <v>0.11214143037796021</v>
      </c>
      <c r="H415" s="3">
        <v>1065.343505859375</v>
      </c>
      <c r="I415" s="3">
        <v>906.98492431640625</v>
      </c>
      <c r="J415" s="3">
        <v>488.51022338867188</v>
      </c>
      <c r="K415" s="3">
        <f t="shared" si="36"/>
        <v>4.9650915498819952</v>
      </c>
      <c r="L415" s="3">
        <f t="shared" si="37"/>
        <v>9.2183601652300169</v>
      </c>
      <c r="M415" s="3">
        <f t="shared" si="38"/>
        <v>1.3938047590120568</v>
      </c>
      <c r="N415" s="3">
        <f t="shared" si="39"/>
        <v>3.8957121547212643</v>
      </c>
      <c r="O415" s="3">
        <f t="shared" si="40"/>
        <v>0.53860897826594156</v>
      </c>
      <c r="P415" s="4">
        <f t="shared" si="41"/>
        <v>53.911358799994666</v>
      </c>
    </row>
    <row r="416" spans="1:16" x14ac:dyDescent="0.15">
      <c r="A416" t="s">
        <v>19</v>
      </c>
      <c r="B416" s="1">
        <v>2008</v>
      </c>
      <c r="C416" s="3">
        <v>3601.87060546875</v>
      </c>
      <c r="D416" s="3">
        <v>1745.4813232421875</v>
      </c>
      <c r="E416" s="3">
        <v>293.69839477539062</v>
      </c>
      <c r="F416" s="3">
        <v>267.9058837890625</v>
      </c>
      <c r="G416" s="3">
        <v>0.11214143037796021</v>
      </c>
      <c r="H416" s="3">
        <v>244.01974487304688</v>
      </c>
      <c r="I416" s="3">
        <v>461.6881103515625</v>
      </c>
      <c r="J416" s="3">
        <v>388.05148315429688</v>
      </c>
      <c r="K416" s="3">
        <f t="shared" si="36"/>
        <v>7.8015234196220193</v>
      </c>
      <c r="L416" s="3">
        <f t="shared" si="37"/>
        <v>9.2819400564862047</v>
      </c>
      <c r="M416" s="3">
        <f t="shared" si="38"/>
        <v>1.2467882336143705</v>
      </c>
      <c r="N416" s="3">
        <f t="shared" si="39"/>
        <v>7.0343846017807605</v>
      </c>
      <c r="O416" s="3">
        <f t="shared" si="40"/>
        <v>0.84050568869708731</v>
      </c>
      <c r="P416" s="4">
        <f t="shared" si="41"/>
        <v>82.075493426121739</v>
      </c>
    </row>
    <row r="417" spans="1:16" x14ac:dyDescent="0.15">
      <c r="A417" t="s">
        <v>20</v>
      </c>
      <c r="B417" s="1">
        <v>2008</v>
      </c>
      <c r="C417" s="3">
        <v>1096.8553466796875</v>
      </c>
      <c r="D417" s="3">
        <v>785.88714599609375</v>
      </c>
      <c r="E417" s="3">
        <v>11.102001190185547</v>
      </c>
      <c r="F417" s="3">
        <v>15.587658882141113</v>
      </c>
      <c r="G417" s="3">
        <v>0.67284858226776123</v>
      </c>
      <c r="H417" s="3">
        <v>61.004936218261719</v>
      </c>
      <c r="I417" s="3">
        <v>48.180469512939453</v>
      </c>
      <c r="J417" s="3">
        <v>37.128765106201172</v>
      </c>
      <c r="K417" s="3">
        <f t="shared" si="36"/>
        <v>22.76555952583886</v>
      </c>
      <c r="L417" s="3">
        <f t="shared" si="37"/>
        <v>29.541929109204144</v>
      </c>
      <c r="M417" s="3">
        <f t="shared" si="38"/>
        <v>1.2431795969468133</v>
      </c>
      <c r="N417" s="3">
        <f t="shared" si="39"/>
        <v>14.195936687874021</v>
      </c>
      <c r="O417" s="3">
        <f t="shared" si="40"/>
        <v>0.77061858220849822</v>
      </c>
      <c r="P417" s="4">
        <f t="shared" si="41"/>
        <v>228.95662987210588</v>
      </c>
    </row>
    <row r="418" spans="1:16" x14ac:dyDescent="0.15">
      <c r="A418" t="s">
        <v>48</v>
      </c>
      <c r="B418" s="1">
        <v>2008</v>
      </c>
      <c r="C418" s="3">
        <v>1950.812255859375</v>
      </c>
      <c r="D418" s="3">
        <v>1023.7390747070312</v>
      </c>
      <c r="E418" s="3">
        <v>228.9927978515625</v>
      </c>
      <c r="F418" s="3">
        <v>113.26284027099609</v>
      </c>
      <c r="G418" s="3">
        <v>0.78499001264572144</v>
      </c>
      <c r="H418" s="3">
        <v>315.90240478515625</v>
      </c>
      <c r="I418" s="3">
        <v>225.25611877441406</v>
      </c>
      <c r="J418" s="3">
        <v>198.68235778808594</v>
      </c>
      <c r="K418" s="3">
        <f t="shared" si="36"/>
        <v>8.6604184892888245</v>
      </c>
      <c r="L418" s="3">
        <f t="shared" si="37"/>
        <v>9.8187492718407636</v>
      </c>
      <c r="M418" s="3">
        <f t="shared" si="38"/>
        <v>1.1635037602245342</v>
      </c>
      <c r="N418" s="3">
        <f t="shared" si="39"/>
        <v>4.5372978004005917</v>
      </c>
      <c r="O418" s="3">
        <f t="shared" si="40"/>
        <v>0.88202868303461801</v>
      </c>
      <c r="P418" s="4">
        <f t="shared" si="41"/>
        <v>407.21085142797557</v>
      </c>
    </row>
    <row r="419" spans="1:16" x14ac:dyDescent="0.15">
      <c r="A419" t="s">
        <v>47</v>
      </c>
      <c r="B419" s="1">
        <v>2008</v>
      </c>
      <c r="C419" s="3">
        <v>2237.557861328125</v>
      </c>
      <c r="D419" s="3">
        <v>848.1256103515625</v>
      </c>
      <c r="E419" s="3">
        <v>14.914810180664062</v>
      </c>
      <c r="F419" s="3">
        <v>40.483055114746094</v>
      </c>
      <c r="G419" s="3">
        <v>0.44856572151184082</v>
      </c>
      <c r="H419" s="3">
        <v>125.03768920898438</v>
      </c>
      <c r="I419" s="3">
        <v>374.39205932617188</v>
      </c>
      <c r="J419" s="3">
        <v>249.84306335449219</v>
      </c>
      <c r="K419" s="3">
        <f t="shared" si="36"/>
        <v>5.9765099328101812</v>
      </c>
      <c r="L419" s="3">
        <f t="shared" si="37"/>
        <v>8.9558534517059805</v>
      </c>
      <c r="M419" s="3">
        <f t="shared" si="38"/>
        <v>1.5044675961620637</v>
      </c>
      <c r="N419" s="3">
        <f t="shared" si="39"/>
        <v>13.481756721879359</v>
      </c>
      <c r="O419" s="3">
        <f t="shared" si="40"/>
        <v>0.66733002779000694</v>
      </c>
      <c r="P419" s="4">
        <f t="shared" si="41"/>
        <v>467.06587940180901</v>
      </c>
    </row>
    <row r="420" spans="1:16" x14ac:dyDescent="0.15">
      <c r="A420" t="s">
        <v>21</v>
      </c>
      <c r="B420" s="1">
        <v>2008</v>
      </c>
      <c r="C420" s="3">
        <v>2819.34765625</v>
      </c>
      <c r="D420" s="3">
        <v>1801.552001953125</v>
      </c>
      <c r="E420" s="3">
        <v>98.460174560546875</v>
      </c>
      <c r="F420" s="3">
        <v>163.838623046875</v>
      </c>
      <c r="G420" s="3">
        <v>167.09072875976562</v>
      </c>
      <c r="H420" s="3">
        <v>136.9246826171875</v>
      </c>
      <c r="I420" s="3">
        <v>274.181640625</v>
      </c>
      <c r="J420" s="3">
        <v>274.181640625</v>
      </c>
      <c r="K420" s="3">
        <f t="shared" si="36"/>
        <v>10.282773309778388</v>
      </c>
      <c r="L420" s="3">
        <f t="shared" si="37"/>
        <v>10.282773309778388</v>
      </c>
      <c r="M420" s="3">
        <f t="shared" si="38"/>
        <v>1.1515176919904153</v>
      </c>
      <c r="N420" s="3">
        <f t="shared" si="39"/>
        <v>6.0261266309738781</v>
      </c>
      <c r="O420" s="3">
        <f t="shared" si="40"/>
        <v>1</v>
      </c>
      <c r="P420" s="4">
        <f t="shared" si="41"/>
        <v>423.01382728942502</v>
      </c>
    </row>
    <row r="421" spans="1:16" x14ac:dyDescent="0.15">
      <c r="A421" t="s">
        <v>22</v>
      </c>
      <c r="B421" s="1">
        <v>2008</v>
      </c>
      <c r="C421" s="3">
        <v>224.73141479492188</v>
      </c>
      <c r="D421" s="3">
        <v>157.33442687988281</v>
      </c>
      <c r="E421" s="3">
        <v>39.361640930175781</v>
      </c>
      <c r="F421" s="3">
        <v>24.446830749511719</v>
      </c>
      <c r="G421" s="3">
        <v>0.11214143037796021</v>
      </c>
      <c r="H421" s="3">
        <v>13.456971168518066</v>
      </c>
      <c r="I421" s="3">
        <v>33.52764892578125</v>
      </c>
      <c r="J421" s="3">
        <v>27.070470809936523</v>
      </c>
      <c r="K421" s="3">
        <f t="shared" si="36"/>
        <v>6.7028682891663651</v>
      </c>
      <c r="L421" s="3">
        <f t="shared" si="37"/>
        <v>8.301718000132885</v>
      </c>
      <c r="M421" s="3">
        <f t="shared" si="38"/>
        <v>0.87344147545089368</v>
      </c>
      <c r="N421" s="3">
        <f t="shared" si="39"/>
        <v>5.9115043584558187</v>
      </c>
      <c r="O421" s="3">
        <f t="shared" si="40"/>
        <v>0.80740736906012378</v>
      </c>
      <c r="P421" s="4">
        <f t="shared" si="41"/>
        <v>32.949977327871025</v>
      </c>
    </row>
    <row r="422" spans="1:16" x14ac:dyDescent="0.15">
      <c r="A422" t="s">
        <v>23</v>
      </c>
      <c r="B422" s="1">
        <v>2008</v>
      </c>
      <c r="C422" s="3">
        <v>276.877197265625</v>
      </c>
      <c r="D422" s="3">
        <v>168.21214294433594</v>
      </c>
      <c r="E422" s="3">
        <v>7.9620413780212402</v>
      </c>
      <c r="F422" s="3">
        <v>8.9713144302368164</v>
      </c>
      <c r="G422" s="3">
        <v>0.44856572151184082</v>
      </c>
      <c r="H422" s="3">
        <v>33.306003570556641</v>
      </c>
      <c r="I422" s="3">
        <v>25.952882766723633</v>
      </c>
      <c r="J422" s="3">
        <v>22.227588653564453</v>
      </c>
      <c r="K422" s="3">
        <f t="shared" si="36"/>
        <v>10.668456362028209</v>
      </c>
      <c r="L422" s="3">
        <f t="shared" si="37"/>
        <v>12.456465772378081</v>
      </c>
      <c r="M422" s="3">
        <f t="shared" si="38"/>
        <v>1.2341049770022503</v>
      </c>
      <c r="N422" s="3">
        <f t="shared" si="39"/>
        <v>6.4803152830067656</v>
      </c>
      <c r="O422" s="3">
        <f t="shared" si="40"/>
        <v>0.85645933260502016</v>
      </c>
      <c r="P422" s="4">
        <f t="shared" si="41"/>
        <v>94.164715953543237</v>
      </c>
    </row>
    <row r="423" spans="1:16" x14ac:dyDescent="0.15">
      <c r="A423" t="s">
        <v>24</v>
      </c>
      <c r="B423" s="1">
        <v>2008</v>
      </c>
      <c r="C423" s="3">
        <v>2544.489013671875</v>
      </c>
      <c r="D423" s="3">
        <v>1114.012939453125</v>
      </c>
      <c r="E423" s="3">
        <v>371.5245361328125</v>
      </c>
      <c r="F423" s="3">
        <v>297.84762573242188</v>
      </c>
      <c r="G423" s="3">
        <v>0.11214143037796021</v>
      </c>
      <c r="H423" s="3">
        <v>39.361640930175781</v>
      </c>
      <c r="I423" s="3">
        <v>240.28146362304688</v>
      </c>
      <c r="J423" s="3">
        <v>191.23176574707031</v>
      </c>
      <c r="K423" s="3">
        <f t="shared" si="36"/>
        <v>10.589618422100445</v>
      </c>
      <c r="L423" s="3">
        <f t="shared" si="37"/>
        <v>13.305786325464899</v>
      </c>
      <c r="M423" s="3">
        <f t="shared" si="38"/>
        <v>1.3272935385035647</v>
      </c>
      <c r="N423" s="3">
        <f t="shared" si="39"/>
        <v>7.5432182856610739</v>
      </c>
      <c r="O423" s="3">
        <f t="shared" si="40"/>
        <v>0.79586566047838947</v>
      </c>
      <c r="P423" s="4">
        <f t="shared" si="41"/>
        <v>128.66529942702473</v>
      </c>
    </row>
    <row r="424" spans="1:16" x14ac:dyDescent="0.15">
      <c r="A424" t="s">
        <v>25</v>
      </c>
      <c r="B424" s="1">
        <v>2008</v>
      </c>
      <c r="C424" s="3">
        <v>1111.7701416015625</v>
      </c>
      <c r="D424" s="3">
        <v>475.14321899414062</v>
      </c>
      <c r="E424" s="3">
        <v>165.74502563476562</v>
      </c>
      <c r="F424" s="3">
        <v>75.919746398925781</v>
      </c>
      <c r="G424" s="3">
        <v>0.11214143037796021</v>
      </c>
      <c r="H424" s="3">
        <v>11.102001190185547</v>
      </c>
      <c r="I424" s="3">
        <v>118.9610595703125</v>
      </c>
      <c r="J424" s="3">
        <v>97.726882934570312</v>
      </c>
      <c r="K424" s="3">
        <f t="shared" si="36"/>
        <v>9.3456644184010944</v>
      </c>
      <c r="L424" s="3">
        <f t="shared" si="37"/>
        <v>11.376297986971611</v>
      </c>
      <c r="M424" s="3">
        <f t="shared" si="38"/>
        <v>1.2964097630991205</v>
      </c>
      <c r="N424" s="3">
        <f t="shared" si="39"/>
        <v>12.759331118032529</v>
      </c>
      <c r="O424" s="3">
        <f t="shared" si="40"/>
        <v>0.82150313125622731</v>
      </c>
      <c r="P424" s="4">
        <f t="shared" si="41"/>
        <v>121.60793801208681</v>
      </c>
    </row>
    <row r="425" spans="1:16" x14ac:dyDescent="0.15">
      <c r="A425" t="s">
        <v>26</v>
      </c>
      <c r="B425" s="1">
        <v>2008</v>
      </c>
      <c r="C425" s="3">
        <v>15349.1337890625</v>
      </c>
      <c r="D425" s="3">
        <v>4995.11572265625</v>
      </c>
      <c r="E425" s="3">
        <v>921.2418212890625</v>
      </c>
      <c r="F425" s="3">
        <v>909.13055419921875</v>
      </c>
      <c r="G425" s="3">
        <v>800.6898193359375</v>
      </c>
      <c r="H425" s="3">
        <v>922.36322021484375</v>
      </c>
      <c r="I425" s="3">
        <v>2950.55712890625</v>
      </c>
      <c r="J425" s="3">
        <v>2576.289306640625</v>
      </c>
      <c r="K425" s="3">
        <f t="shared" si="36"/>
        <v>5.2021137427534958</v>
      </c>
      <c r="L425" s="3">
        <f t="shared" si="37"/>
        <v>5.9578455530978927</v>
      </c>
      <c r="M425" s="3">
        <f t="shared" si="38"/>
        <v>1.3413318347352963</v>
      </c>
      <c r="N425" s="3">
        <f t="shared" si="39"/>
        <v>5.8313310004318542</v>
      </c>
      <c r="O425" s="3">
        <f t="shared" si="40"/>
        <v>0.87315350765488708</v>
      </c>
      <c r="P425" s="4">
        <f t="shared" si="41"/>
        <v>53.389575401473657</v>
      </c>
    </row>
    <row r="426" spans="1:16" x14ac:dyDescent="0.15">
      <c r="A426" t="s">
        <v>27</v>
      </c>
      <c r="B426" s="1">
        <v>2008</v>
      </c>
      <c r="C426" s="3">
        <v>1611.58447265625</v>
      </c>
      <c r="D426" s="3">
        <v>1078.3519287109375</v>
      </c>
      <c r="E426" s="3">
        <v>147.35383605957031</v>
      </c>
      <c r="F426" s="3">
        <v>26.016811370849609</v>
      </c>
      <c r="G426" s="3">
        <v>0.11214143037796021</v>
      </c>
      <c r="H426" s="3">
        <v>129.18692016601562</v>
      </c>
      <c r="I426" s="3">
        <v>146.15570068359375</v>
      </c>
      <c r="J426" s="3">
        <v>122.06546783447266</v>
      </c>
      <c r="K426" s="3">
        <f t="shared" si="36"/>
        <v>11.026490688482282</v>
      </c>
      <c r="L426" s="3">
        <f t="shared" si="37"/>
        <v>13.202623979139172</v>
      </c>
      <c r="M426" s="3">
        <f t="shared" si="38"/>
        <v>1.0787572248320585</v>
      </c>
      <c r="N426" s="3">
        <f t="shared" si="39"/>
        <v>10.376173676699098</v>
      </c>
      <c r="O426" s="3">
        <f t="shared" si="40"/>
        <v>0.83517418248862552</v>
      </c>
      <c r="P426" s="4">
        <f t="shared" si="41"/>
        <v>179.70425792551777</v>
      </c>
    </row>
    <row r="427" spans="1:16" x14ac:dyDescent="0.15">
      <c r="A427" t="s">
        <v>28</v>
      </c>
      <c r="B427" s="1">
        <v>2008</v>
      </c>
      <c r="C427" s="3">
        <v>3939.86474609375</v>
      </c>
      <c r="D427" s="3">
        <v>1877.5838623046875</v>
      </c>
      <c r="E427" s="3">
        <v>27.5867919921875</v>
      </c>
      <c r="F427" s="3">
        <v>32.633155822753906</v>
      </c>
      <c r="G427" s="3">
        <v>0.11214143037796021</v>
      </c>
      <c r="H427" s="3">
        <v>51.472915649414062</v>
      </c>
      <c r="I427" s="3">
        <v>35.762825012207031</v>
      </c>
      <c r="J427" s="3">
        <v>33.155117034912109</v>
      </c>
      <c r="K427" s="3">
        <f t="shared" si="36"/>
        <v>110.16648558241538</v>
      </c>
      <c r="L427" s="3">
        <f t="shared" si="37"/>
        <v>118.83127246829198</v>
      </c>
      <c r="M427" s="3">
        <f t="shared" si="38"/>
        <v>1.9957892231333321</v>
      </c>
      <c r="N427" s="3">
        <f t="shared" si="39"/>
        <v>46.781623716627777</v>
      </c>
      <c r="O427" s="3">
        <f t="shared" si="40"/>
        <v>0.92708327777783706</v>
      </c>
      <c r="P427" s="4">
        <f t="shared" si="41"/>
        <v>185.65498034524583</v>
      </c>
    </row>
    <row r="428" spans="1:16" x14ac:dyDescent="0.15">
      <c r="A428" t="s">
        <v>49</v>
      </c>
      <c r="B428" s="1">
        <v>2008</v>
      </c>
      <c r="C428" s="3">
        <v>567.659912109375</v>
      </c>
      <c r="D428" s="3">
        <v>270.03656005859375</v>
      </c>
      <c r="E428" s="3">
        <v>103.28225708007812</v>
      </c>
      <c r="F428" s="3">
        <v>50.800067901611328</v>
      </c>
      <c r="G428" s="3">
        <v>0.11214143037796021</v>
      </c>
      <c r="H428" s="3">
        <v>18.839759826660156</v>
      </c>
      <c r="I428" s="3">
        <v>41.226589202880859</v>
      </c>
      <c r="J428" s="3">
        <v>34.272705078125</v>
      </c>
      <c r="K428" s="3">
        <f t="shared" si="36"/>
        <v>13.769266948469937</v>
      </c>
      <c r="L428" s="3">
        <f t="shared" si="37"/>
        <v>16.563032034249648</v>
      </c>
      <c r="M428" s="3">
        <f t="shared" si="38"/>
        <v>1.2647883355548712</v>
      </c>
      <c r="N428" s="3">
        <f t="shared" si="39"/>
        <v>8.1382636068416083</v>
      </c>
      <c r="O428" s="3">
        <f t="shared" si="40"/>
        <v>0.83132526218613467</v>
      </c>
      <c r="P428" s="4">
        <f t="shared" si="41"/>
        <v>26.749367457332056</v>
      </c>
    </row>
    <row r="429" spans="1:16" x14ac:dyDescent="0.15">
      <c r="A429" t="s">
        <v>29</v>
      </c>
      <c r="B429" s="1">
        <v>2008</v>
      </c>
      <c r="C429" s="3">
        <v>64.4813232421875</v>
      </c>
      <c r="D429" s="3">
        <v>30.502468109130859</v>
      </c>
      <c r="E429" s="3">
        <v>1.1214143037796021</v>
      </c>
      <c r="F429" s="3">
        <v>2.9156770706176758</v>
      </c>
      <c r="G429" s="3">
        <v>0.11214143037796021</v>
      </c>
      <c r="H429" s="3">
        <v>49.342227935791016</v>
      </c>
      <c r="I429" s="3">
        <v>11.54841136932373</v>
      </c>
      <c r="J429" s="3">
        <v>10.927529335021973</v>
      </c>
      <c r="K429" s="3">
        <f t="shared" si="36"/>
        <v>5.5835665339624541</v>
      </c>
      <c r="L429" s="3">
        <f t="shared" si="37"/>
        <v>5.9008144718979922</v>
      </c>
      <c r="M429" s="3">
        <f t="shared" si="38"/>
        <v>1.1918952692771367</v>
      </c>
      <c r="N429" s="3">
        <f t="shared" si="39"/>
        <v>1.2312634345287394</v>
      </c>
      <c r="O429" s="3">
        <f t="shared" si="40"/>
        <v>0.94623658489071327</v>
      </c>
      <c r="P429" s="4">
        <f t="shared" si="41"/>
        <v>95.789865833828529</v>
      </c>
    </row>
    <row r="430" spans="1:16" x14ac:dyDescent="0.15">
      <c r="A430" t="s">
        <v>30</v>
      </c>
      <c r="B430" s="1">
        <v>2008</v>
      </c>
      <c r="C430" s="3">
        <v>902.065673828125</v>
      </c>
      <c r="D430" s="3">
        <v>260.72882080078125</v>
      </c>
      <c r="E430" s="3">
        <v>43.286590576171875</v>
      </c>
      <c r="F430" s="3">
        <v>50.35150146484375</v>
      </c>
      <c r="G430" s="3">
        <v>0.11214143037796021</v>
      </c>
      <c r="H430" s="3">
        <v>59.210674285888672</v>
      </c>
      <c r="I430" s="3">
        <v>204.76699829101562</v>
      </c>
      <c r="J430" s="3">
        <v>164.65800476074219</v>
      </c>
      <c r="K430" s="3">
        <f t="shared" si="36"/>
        <v>4.4053274275481922</v>
      </c>
      <c r="L430" s="3">
        <f t="shared" si="37"/>
        <v>5.4784198019335877</v>
      </c>
      <c r="M430" s="3">
        <f t="shared" si="38"/>
        <v>1.3394884751509308</v>
      </c>
      <c r="N430" s="3">
        <f t="shared" si="39"/>
        <v>8.2249490766238491</v>
      </c>
      <c r="O430" s="3">
        <f t="shared" si="40"/>
        <v>0.80412374130097675</v>
      </c>
      <c r="P430" s="4">
        <f t="shared" si="41"/>
        <v>89.671042329175847</v>
      </c>
    </row>
    <row r="431" spans="1:16" x14ac:dyDescent="0.15">
      <c r="A431" t="s">
        <v>54</v>
      </c>
      <c r="B431" s="1">
        <v>2008</v>
      </c>
      <c r="C431" s="3">
        <v>987.62957763671875</v>
      </c>
      <c r="D431" s="3">
        <v>540.4095458984375</v>
      </c>
      <c r="E431" s="3">
        <v>29.605337142944336</v>
      </c>
      <c r="F431" s="3">
        <v>33.530288696289062</v>
      </c>
      <c r="G431" s="3">
        <v>31.736024856567383</v>
      </c>
      <c r="H431" s="3">
        <v>190.64042663574219</v>
      </c>
      <c r="I431" s="3">
        <v>187.87899780273438</v>
      </c>
      <c r="J431" s="3">
        <v>161.18106079101562</v>
      </c>
      <c r="K431" s="3">
        <f t="shared" si="36"/>
        <v>5.2567322009759243</v>
      </c>
      <c r="L431" s="3">
        <f t="shared" si="37"/>
        <v>6.1274542603815032</v>
      </c>
      <c r="M431" s="3">
        <f t="shared" si="38"/>
        <v>1.0745909097245334</v>
      </c>
      <c r="N431" s="3">
        <f t="shared" si="39"/>
        <v>3.8593339781080154</v>
      </c>
      <c r="O431" s="3">
        <f t="shared" si="40"/>
        <v>0.85789823597126835</v>
      </c>
      <c r="P431" s="4">
        <f t="shared" si="41"/>
        <v>98.176636392753807</v>
      </c>
    </row>
    <row r="432" spans="1:16" x14ac:dyDescent="0.15">
      <c r="A432" t="s">
        <v>31</v>
      </c>
      <c r="B432" s="1">
        <v>2008</v>
      </c>
      <c r="C432" s="3">
        <v>5464.203125</v>
      </c>
      <c r="D432" s="3">
        <v>2507.258056640625</v>
      </c>
      <c r="E432" s="3">
        <v>103.73081970214844</v>
      </c>
      <c r="F432" s="3">
        <v>185.59405517578125</v>
      </c>
      <c r="G432" s="3">
        <v>0.11214143037796021</v>
      </c>
      <c r="H432" s="3">
        <v>105.07651519775391</v>
      </c>
      <c r="I432" s="3">
        <v>371.90853881835938</v>
      </c>
      <c r="J432" s="3">
        <v>321.6170654296875</v>
      </c>
      <c r="K432" s="3">
        <f t="shared" si="36"/>
        <v>14.692330384134374</v>
      </c>
      <c r="L432" s="3">
        <f t="shared" si="37"/>
        <v>16.989779810656827</v>
      </c>
      <c r="M432" s="3">
        <f t="shared" si="38"/>
        <v>1.6535570223989591</v>
      </c>
      <c r="N432" s="3">
        <f t="shared" si="39"/>
        <v>18.791361739155729</v>
      </c>
      <c r="O432" s="3">
        <f t="shared" si="40"/>
        <v>0.86477462026427332</v>
      </c>
      <c r="P432" s="4">
        <f t="shared" si="41"/>
        <v>102.11113424717333</v>
      </c>
    </row>
    <row r="433" spans="1:16" x14ac:dyDescent="0.15">
      <c r="A433" t="s">
        <v>32</v>
      </c>
      <c r="B433" s="1">
        <v>2008</v>
      </c>
      <c r="C433" s="3">
        <v>704.36029052734375</v>
      </c>
      <c r="D433" s="3">
        <v>335.3028564453125</v>
      </c>
      <c r="E433" s="3">
        <v>37.455238342285156</v>
      </c>
      <c r="F433" s="3">
        <v>29.381053924560547</v>
      </c>
      <c r="G433" s="3">
        <v>0.11214143037796021</v>
      </c>
      <c r="H433" s="3">
        <v>44.632289886474609</v>
      </c>
      <c r="I433" s="3">
        <v>95.988410949707031</v>
      </c>
      <c r="J433" s="3">
        <v>84.6883544921875</v>
      </c>
      <c r="K433" s="3">
        <f t="shared" si="36"/>
        <v>7.3379721943349194</v>
      </c>
      <c r="L433" s="3">
        <f t="shared" si="37"/>
        <v>8.3170855633087193</v>
      </c>
      <c r="M433" s="3">
        <f t="shared" si="38"/>
        <v>1.2727067648670838</v>
      </c>
      <c r="N433" s="3">
        <f t="shared" si="39"/>
        <v>9.5022688652002945</v>
      </c>
      <c r="O433" s="3">
        <f t="shared" si="40"/>
        <v>0.88227686711638365</v>
      </c>
      <c r="P433" s="4">
        <f t="shared" si="41"/>
        <v>185.12134822016085</v>
      </c>
    </row>
    <row r="434" spans="1:16" x14ac:dyDescent="0.15">
      <c r="A434" t="s">
        <v>33</v>
      </c>
      <c r="B434" s="1">
        <v>2008</v>
      </c>
      <c r="C434" s="3">
        <v>871.22674560546875</v>
      </c>
      <c r="D434" s="3">
        <v>407.18551635742188</v>
      </c>
      <c r="E434" s="3">
        <v>144.32601928710938</v>
      </c>
      <c r="F434" s="3">
        <v>74.237625122070312</v>
      </c>
      <c r="G434" s="3">
        <v>0.11214143037796021</v>
      </c>
      <c r="H434" s="3">
        <v>16.82121467590332</v>
      </c>
      <c r="I434" s="3">
        <v>75.62347412109375</v>
      </c>
      <c r="J434" s="3">
        <v>58.735469818115234</v>
      </c>
      <c r="K434" s="3">
        <f t="shared" si="36"/>
        <v>11.520586110741194</v>
      </c>
      <c r="L434" s="3">
        <f t="shared" si="37"/>
        <v>14.833059960248491</v>
      </c>
      <c r="M434" s="3">
        <f t="shared" si="38"/>
        <v>1.2702496630766535</v>
      </c>
      <c r="N434" s="3">
        <f t="shared" si="39"/>
        <v>9.5559654384255097</v>
      </c>
      <c r="O434" s="3">
        <f t="shared" si="40"/>
        <v>0.77668304056044524</v>
      </c>
      <c r="P434" s="4">
        <f t="shared" si="41"/>
        <v>93.514202496130977</v>
      </c>
    </row>
    <row r="435" spans="1:16" x14ac:dyDescent="0.15">
      <c r="A435" t="s">
        <v>34</v>
      </c>
      <c r="B435" s="1">
        <v>2008</v>
      </c>
      <c r="C435" s="3">
        <v>1083.2861328125</v>
      </c>
      <c r="D435" s="3">
        <v>445.76217651367188</v>
      </c>
      <c r="E435" s="3">
        <v>164.28718566894531</v>
      </c>
      <c r="F435" s="3">
        <v>123.80413818359375</v>
      </c>
      <c r="G435" s="3">
        <v>0.11214143037796021</v>
      </c>
      <c r="H435" s="3">
        <v>34.427417755126953</v>
      </c>
      <c r="I435" s="3">
        <v>105.42582702636719</v>
      </c>
      <c r="J435" s="3">
        <v>85.805938720703125</v>
      </c>
      <c r="K435" s="3">
        <f t="shared" si="36"/>
        <v>10.275339196927222</v>
      </c>
      <c r="L435" s="3">
        <f t="shared" si="37"/>
        <v>12.624838664589149</v>
      </c>
      <c r="M435" s="3">
        <f t="shared" si="38"/>
        <v>1.3519426516526649</v>
      </c>
      <c r="N435" s="3">
        <f t="shared" si="39"/>
        <v>6.841359339281837</v>
      </c>
      <c r="O435" s="3">
        <f t="shared" si="40"/>
        <v>0.81389865406740325</v>
      </c>
      <c r="P435" s="4">
        <f t="shared" si="41"/>
        <v>236.05817104846128</v>
      </c>
    </row>
    <row r="436" spans="1:16" x14ac:dyDescent="0.15">
      <c r="A436" t="s">
        <v>35</v>
      </c>
      <c r="B436" s="1">
        <v>2008</v>
      </c>
      <c r="C436" s="3">
        <v>1077.791259765625</v>
      </c>
      <c r="D436" s="3">
        <v>706.154541015625</v>
      </c>
      <c r="E436" s="3">
        <v>192.7711181640625</v>
      </c>
      <c r="F436" s="3">
        <v>20.634021759033203</v>
      </c>
      <c r="G436" s="3">
        <v>0.11214143037796021</v>
      </c>
      <c r="H436" s="3">
        <v>249.06611633300781</v>
      </c>
      <c r="I436" s="3">
        <v>44.579353332519531</v>
      </c>
      <c r="J436" s="3">
        <v>37.252941131591797</v>
      </c>
      <c r="K436" s="3">
        <f t="shared" si="36"/>
        <v>24.176915526933026</v>
      </c>
      <c r="L436" s="3">
        <f t="shared" si="37"/>
        <v>28.931709202729778</v>
      </c>
      <c r="M436" s="3">
        <f t="shared" si="38"/>
        <v>1.0989370575699329</v>
      </c>
      <c r="N436" s="3">
        <f t="shared" si="39"/>
        <v>3.9945967680691501</v>
      </c>
      <c r="O436" s="3">
        <f t="shared" si="40"/>
        <v>0.83565458775770762</v>
      </c>
      <c r="P436" s="4">
        <f t="shared" si="41"/>
        <v>38.140030386696893</v>
      </c>
    </row>
    <row r="437" spans="1:16" x14ac:dyDescent="0.15">
      <c r="A437" t="s">
        <v>57</v>
      </c>
      <c r="B437" s="1">
        <v>2008</v>
      </c>
      <c r="C437" s="3">
        <v>699.98681640625</v>
      </c>
      <c r="D437" s="3">
        <v>514.61700439453125</v>
      </c>
      <c r="E437" s="3">
        <v>60.780654907226562</v>
      </c>
      <c r="F437" s="3">
        <v>15.026950836181641</v>
      </c>
      <c r="G437" s="3">
        <v>0.11214143037796021</v>
      </c>
      <c r="H437" s="3">
        <v>28.259639739990234</v>
      </c>
      <c r="I437" s="3">
        <v>55.010177612304688</v>
      </c>
      <c r="J437" s="3">
        <v>42.592529296875</v>
      </c>
      <c r="K437" s="3">
        <f t="shared" si="36"/>
        <v>12.724678355695344</v>
      </c>
      <c r="L437" s="3">
        <f t="shared" si="37"/>
        <v>16.434497503711473</v>
      </c>
      <c r="M437" s="3">
        <f t="shared" si="38"/>
        <v>1.0400987154691297</v>
      </c>
      <c r="N437" s="3">
        <f t="shared" si="39"/>
        <v>16.129199726402291</v>
      </c>
      <c r="O437" s="3">
        <f t="shared" si="40"/>
        <v>0.7742663475303504</v>
      </c>
      <c r="P437" s="4">
        <f t="shared" si="41"/>
        <v>24.770583548642993</v>
      </c>
    </row>
    <row r="438" spans="1:16" x14ac:dyDescent="0.15">
      <c r="A438" t="s">
        <v>55</v>
      </c>
      <c r="B438" s="1">
        <v>2008</v>
      </c>
      <c r="C438" s="3">
        <v>9108.6875</v>
      </c>
      <c r="D438" s="3">
        <v>5842.11962890625</v>
      </c>
      <c r="E438" s="3">
        <v>1008.2635498046875</v>
      </c>
      <c r="F438" s="3">
        <v>597.825927734375</v>
      </c>
      <c r="G438" s="3">
        <v>0.11214143037796021</v>
      </c>
      <c r="H438" s="3">
        <v>122.45844268798828</v>
      </c>
      <c r="I438" s="3">
        <v>872.3397216796875</v>
      </c>
      <c r="J438" s="3">
        <v>761.07757568359375</v>
      </c>
      <c r="K438" s="3">
        <f t="shared" si="36"/>
        <v>10.441674583453851</v>
      </c>
      <c r="L438" s="3">
        <f t="shared" si="37"/>
        <v>11.968145943360176</v>
      </c>
      <c r="M438" s="3">
        <f t="shared" si="38"/>
        <v>1.073656496954174</v>
      </c>
      <c r="N438" s="3">
        <f t="shared" si="39"/>
        <v>12.643991676991821</v>
      </c>
      <c r="O438" s="3">
        <f t="shared" si="40"/>
        <v>0.8724554858262572</v>
      </c>
      <c r="P438" s="4">
        <f t="shared" si="41"/>
        <v>322.33107745601177</v>
      </c>
    </row>
    <row r="439" spans="1:16" x14ac:dyDescent="0.15">
      <c r="A439" t="s">
        <v>36</v>
      </c>
      <c r="B439" s="1">
        <v>2008</v>
      </c>
      <c r="C439" s="3">
        <v>171.01567077636719</v>
      </c>
      <c r="D439" s="3">
        <v>3.1399600505828857</v>
      </c>
      <c r="E439" s="3">
        <v>4.5977983474731445</v>
      </c>
      <c r="F439" s="3">
        <v>6.9527683258056641</v>
      </c>
      <c r="G439" s="3">
        <v>0.11214143037796021</v>
      </c>
      <c r="H439" s="3">
        <v>78.499000549316406</v>
      </c>
      <c r="I439" s="3">
        <v>5.3395881652832031</v>
      </c>
      <c r="J439" s="3">
        <v>4.5945296287536621</v>
      </c>
      <c r="K439" s="3">
        <f t="shared" si="36"/>
        <v>32.02787658573979</v>
      </c>
      <c r="L439" s="3">
        <f t="shared" si="37"/>
        <v>37.221584056420127</v>
      </c>
      <c r="M439" s="3">
        <f t="shared" si="38"/>
        <v>9.6772786837928635</v>
      </c>
      <c r="N439" s="3">
        <f t="shared" si="39"/>
        <v>1.9986892857720919</v>
      </c>
      <c r="O439" s="3">
        <f t="shared" si="40"/>
        <v>0.86046516819897401</v>
      </c>
      <c r="P439" s="4">
        <f t="shared" si="41"/>
        <v>41.724151923691188</v>
      </c>
    </row>
    <row r="440" spans="1:16" x14ac:dyDescent="0.15">
      <c r="A440" t="s">
        <v>37</v>
      </c>
      <c r="B440" s="1">
        <v>2008</v>
      </c>
      <c r="C440" s="3">
        <v>7272.595703125</v>
      </c>
      <c r="D440" s="3">
        <v>974.3968505859375</v>
      </c>
      <c r="E440" s="3">
        <v>139.84036254882812</v>
      </c>
      <c r="F440" s="3">
        <v>72.106941223144531</v>
      </c>
      <c r="G440" s="3">
        <v>0.33642429113388062</v>
      </c>
      <c r="H440" s="3">
        <v>241.10406494140625</v>
      </c>
      <c r="I440" s="3">
        <v>97.354354858398438</v>
      </c>
      <c r="J440" s="3">
        <v>81.956474304199219</v>
      </c>
      <c r="K440" s="3">
        <f t="shared" si="36"/>
        <v>74.702315204111457</v>
      </c>
      <c r="L440" s="3">
        <f t="shared" si="37"/>
        <v>88.737293360512126</v>
      </c>
      <c r="M440" s="3">
        <f t="shared" si="38"/>
        <v>5.6222076531527554</v>
      </c>
      <c r="N440" s="3">
        <f t="shared" si="39"/>
        <v>23.194563235793684</v>
      </c>
      <c r="O440" s="3">
        <f t="shared" si="40"/>
        <v>0.84183675628485877</v>
      </c>
      <c r="P440" s="4">
        <f t="shared" si="41"/>
        <v>422.08060714549617</v>
      </c>
    </row>
    <row r="441" spans="1:16" x14ac:dyDescent="0.15">
      <c r="A441" t="s">
        <v>38</v>
      </c>
      <c r="B441" s="1">
        <v>2008</v>
      </c>
      <c r="C441" s="3">
        <v>464.9383544921875</v>
      </c>
      <c r="D441" s="3">
        <v>218.33935546875</v>
      </c>
      <c r="E441" s="3">
        <v>71.321945190429688</v>
      </c>
      <c r="F441" s="3">
        <v>30.61461067199707</v>
      </c>
      <c r="G441" s="3">
        <v>0.11214143037796021</v>
      </c>
      <c r="H441" s="3">
        <v>30.27818489074707</v>
      </c>
      <c r="I441" s="3">
        <v>41.102413177490234</v>
      </c>
      <c r="J441" s="3">
        <v>33.403469085693359</v>
      </c>
      <c r="K441" s="3">
        <f t="shared" si="36"/>
        <v>11.311704558184221</v>
      </c>
      <c r="L441" s="3">
        <f t="shared" si="37"/>
        <v>13.918864334103541</v>
      </c>
      <c r="M441" s="3">
        <f t="shared" si="38"/>
        <v>1.2767167836518305</v>
      </c>
      <c r="N441" s="3">
        <f t="shared" si="39"/>
        <v>7.6213234109987882</v>
      </c>
      <c r="O441" s="3">
        <f t="shared" si="40"/>
        <v>0.81268875726223277</v>
      </c>
      <c r="P441" s="4">
        <f t="shared" si="41"/>
        <v>7354.8785567442992</v>
      </c>
    </row>
    <row r="442" spans="1:16" x14ac:dyDescent="0.15">
      <c r="A442" t="s">
        <v>39</v>
      </c>
      <c r="B442" s="1">
        <v>2008</v>
      </c>
      <c r="C442" s="3">
        <v>11979.171875</v>
      </c>
      <c r="D442" s="3">
        <v>6257.49169921875</v>
      </c>
      <c r="E442" s="3">
        <v>1077.3426513671875</v>
      </c>
      <c r="F442" s="3">
        <v>968.67767333984375</v>
      </c>
      <c r="G442" s="3">
        <v>0.11214143037796021</v>
      </c>
      <c r="H442" s="3">
        <v>2244.959228515625</v>
      </c>
      <c r="I442" s="3">
        <v>1521.1617431640625</v>
      </c>
      <c r="J442" s="3">
        <v>1330.1783447265625</v>
      </c>
      <c r="K442" s="3">
        <f t="shared" si="36"/>
        <v>7.8750152170425745</v>
      </c>
      <c r="L442" s="3">
        <f t="shared" si="37"/>
        <v>9.0056885398044066</v>
      </c>
      <c r="M442" s="3">
        <f t="shared" si="38"/>
        <v>1.1760226518162393</v>
      </c>
      <c r="N442" s="3">
        <f t="shared" si="39"/>
        <v>3.7274758276558164</v>
      </c>
      <c r="O442" s="3">
        <f t="shared" si="40"/>
        <v>0.87444898657505754</v>
      </c>
      <c r="P442" s="4">
        <f t="shared" si="41"/>
        <v>427.5282286136503</v>
      </c>
    </row>
    <row r="443" spans="1:16" x14ac:dyDescent="0.15">
      <c r="A443" t="s">
        <v>40</v>
      </c>
      <c r="B443" s="1">
        <v>2008</v>
      </c>
      <c r="C443" s="3">
        <v>1055.138671875</v>
      </c>
      <c r="D443" s="3">
        <v>760.6552734375</v>
      </c>
      <c r="E443" s="3">
        <v>70.200531005859375</v>
      </c>
      <c r="F443" s="3">
        <v>93.301666259765625</v>
      </c>
      <c r="G443" s="3">
        <v>0.11214143037796021</v>
      </c>
      <c r="H443" s="3">
        <v>45.080852508544922</v>
      </c>
      <c r="I443" s="3">
        <v>52.029941558837891</v>
      </c>
      <c r="J443" s="3">
        <v>33.7760009765625</v>
      </c>
      <c r="K443" s="3">
        <f t="shared" si="36"/>
        <v>20.279451413217519</v>
      </c>
      <c r="L443" s="3">
        <f t="shared" si="37"/>
        <v>31.239301319512961</v>
      </c>
      <c r="M443" s="3">
        <f t="shared" si="38"/>
        <v>1.1510665470143688</v>
      </c>
      <c r="N443" s="3">
        <f t="shared" si="39"/>
        <v>7.6186234932182009</v>
      </c>
      <c r="O443" s="3">
        <f t="shared" si="40"/>
        <v>0.64916469180283465</v>
      </c>
      <c r="P443" s="4">
        <f t="shared" si="41"/>
        <v>70.043939450540918</v>
      </c>
    </row>
    <row r="444" spans="1:16" x14ac:dyDescent="0.15">
      <c r="A444" t="s">
        <v>41</v>
      </c>
      <c r="B444" s="1">
        <v>2008</v>
      </c>
      <c r="C444" s="3">
        <v>684.6234130859375</v>
      </c>
      <c r="D444" s="3">
        <v>444.9771728515625</v>
      </c>
      <c r="E444" s="3">
        <v>62.911342620849609</v>
      </c>
      <c r="F444" s="3">
        <v>21.419012069702148</v>
      </c>
      <c r="G444" s="3">
        <v>1.6821213960647583</v>
      </c>
      <c r="H444" s="3">
        <v>54.164310455322266</v>
      </c>
      <c r="I444" s="3">
        <v>26.449588775634766</v>
      </c>
      <c r="J444" s="3">
        <v>23.096822738647461</v>
      </c>
      <c r="K444" s="3">
        <f t="shared" si="36"/>
        <v>25.884085340359217</v>
      </c>
      <c r="L444" s="3">
        <f t="shared" si="37"/>
        <v>29.641454187565397</v>
      </c>
      <c r="M444" s="3">
        <f t="shared" si="38"/>
        <v>1.228167414601703</v>
      </c>
      <c r="N444" s="3">
        <f t="shared" si="39"/>
        <v>8.8606675680934437</v>
      </c>
      <c r="O444" s="3">
        <f t="shared" si="40"/>
        <v>0.87323938888320807</v>
      </c>
      <c r="P444" s="4">
        <f t="shared" si="41"/>
        <v>95.589976034479264</v>
      </c>
    </row>
    <row r="445" spans="1:16" x14ac:dyDescent="0.15">
      <c r="A445" t="s">
        <v>42</v>
      </c>
      <c r="B445" s="1">
        <v>2008</v>
      </c>
      <c r="C445" s="3">
        <v>130.08406066894531</v>
      </c>
      <c r="D445" s="3">
        <v>104.06724548339844</v>
      </c>
      <c r="E445" s="3">
        <v>20.409740447998047</v>
      </c>
      <c r="F445" s="3">
        <v>6.8406271934509277</v>
      </c>
      <c r="G445" s="3">
        <v>38.015945434570312</v>
      </c>
      <c r="H445" s="3">
        <v>146.45671081542969</v>
      </c>
      <c r="I445" s="3">
        <v>4.3461766242980957</v>
      </c>
      <c r="J445" s="3">
        <v>0.74505883455276489</v>
      </c>
      <c r="K445" s="3">
        <f t="shared" si="36"/>
        <v>29.930688951223605</v>
      </c>
      <c r="L445" s="3">
        <f t="shared" si="37"/>
        <v>174.5956891404833</v>
      </c>
      <c r="M445" s="3">
        <f t="shared" si="38"/>
        <v>1.0039812175637135</v>
      </c>
      <c r="N445" s="3">
        <f t="shared" si="39"/>
        <v>0.67995310272010479</v>
      </c>
      <c r="O445" s="3">
        <f t="shared" si="40"/>
        <v>0.17142856790204455</v>
      </c>
      <c r="P445" s="4">
        <f t="shared" si="41"/>
        <v>172.25969194386056</v>
      </c>
    </row>
    <row r="446" spans="1:16" x14ac:dyDescent="0.15">
      <c r="A446" t="s">
        <v>43</v>
      </c>
      <c r="B446" s="1">
        <v>2008</v>
      </c>
      <c r="C446" s="3">
        <v>442.39791870117188</v>
      </c>
      <c r="D446" s="3">
        <v>318.0330810546875</v>
      </c>
      <c r="E446" s="3">
        <v>31.287458419799805</v>
      </c>
      <c r="F446" s="3">
        <v>24.671113967895508</v>
      </c>
      <c r="G446" s="3">
        <v>5.9434957504272461</v>
      </c>
      <c r="H446" s="3">
        <v>66.387725830078125</v>
      </c>
      <c r="I446" s="3">
        <v>10.803353309631348</v>
      </c>
      <c r="J446" s="3">
        <v>8.8165292739868164</v>
      </c>
      <c r="K446" s="3">
        <f t="shared" si="36"/>
        <v>40.950055600492824</v>
      </c>
      <c r="L446" s="3">
        <f t="shared" si="37"/>
        <v>50.178239639771583</v>
      </c>
      <c r="M446" s="3">
        <f t="shared" si="38"/>
        <v>1.1991039535144712</v>
      </c>
      <c r="N446" s="3">
        <f t="shared" si="39"/>
        <v>4.5606934740290894</v>
      </c>
      <c r="O446" s="3">
        <f t="shared" si="40"/>
        <v>0.81609191343642828</v>
      </c>
      <c r="P446" s="4">
        <f t="shared" si="41"/>
        <v>160.531621024982</v>
      </c>
    </row>
    <row r="447" spans="1:16" x14ac:dyDescent="0.15">
      <c r="A447" t="s">
        <v>44</v>
      </c>
      <c r="B447" s="1">
        <v>2008</v>
      </c>
      <c r="C447" s="3">
        <v>602.199462890625</v>
      </c>
      <c r="D447" s="3">
        <v>129.97190856933594</v>
      </c>
      <c r="E447" s="3">
        <v>20.858304977416992</v>
      </c>
      <c r="F447" s="3">
        <v>60.219947814941406</v>
      </c>
      <c r="G447" s="3">
        <v>0.11214143037796021</v>
      </c>
      <c r="H447" s="3">
        <v>34.315277099609375</v>
      </c>
      <c r="I447" s="3">
        <v>95.615882873535156</v>
      </c>
      <c r="J447" s="3">
        <v>86.675178527832031</v>
      </c>
      <c r="K447" s="3">
        <f t="shared" si="36"/>
        <v>6.2981112006999362</v>
      </c>
      <c r="L447" s="3">
        <f t="shared" si="37"/>
        <v>6.9477729739807152</v>
      </c>
      <c r="M447" s="3">
        <f t="shared" si="38"/>
        <v>1.8077484333127951</v>
      </c>
      <c r="N447" s="3">
        <f t="shared" si="39"/>
        <v>6.36255910910395</v>
      </c>
      <c r="O447" s="3">
        <f t="shared" si="40"/>
        <v>0.90649352307368847</v>
      </c>
      <c r="P447" s="4">
        <f t="shared" si="41"/>
        <v>126.2428569289948</v>
      </c>
    </row>
    <row r="448" spans="1:16" x14ac:dyDescent="0.15">
      <c r="A448" t="s">
        <v>1</v>
      </c>
      <c r="B448" s="1">
        <v>2009</v>
      </c>
      <c r="C448" s="3">
        <v>31.772794723510742</v>
      </c>
      <c r="D448" s="3">
        <v>759.13427734375</v>
      </c>
      <c r="E448" s="3">
        <v>0.43824547529220581</v>
      </c>
      <c r="F448" s="3">
        <v>15.338590621948242</v>
      </c>
      <c r="G448" s="3">
        <v>1.2051750421524048</v>
      </c>
      <c r="H448" s="3">
        <v>208.16659545898438</v>
      </c>
      <c r="I448" s="3">
        <v>14.558620452880859</v>
      </c>
      <c r="J448" s="3">
        <v>13.998673439025879</v>
      </c>
      <c r="K448" s="3">
        <f t="shared" si="36"/>
        <v>2.1824042206707532</v>
      </c>
      <c r="L448" s="3">
        <f t="shared" si="37"/>
        <v>2.2697004013918698</v>
      </c>
      <c r="M448" s="3">
        <f t="shared" si="38"/>
        <v>4.0314164049910062E-2</v>
      </c>
      <c r="N448" s="3">
        <f t="shared" si="39"/>
        <v>0.14139443577373456</v>
      </c>
      <c r="O448" s="3">
        <f t="shared" si="40"/>
        <v>0.96153845649955261</v>
      </c>
      <c r="P448" s="4">
        <f t="shared" si="41"/>
        <v>4.8708117106160422</v>
      </c>
    </row>
    <row r="449" spans="1:16" x14ac:dyDescent="0.15">
      <c r="A449" t="s">
        <v>56</v>
      </c>
      <c r="B449" s="1">
        <v>2009</v>
      </c>
      <c r="C449" s="3">
        <v>35.169197082519531</v>
      </c>
      <c r="D449" s="3">
        <v>23.336570739746094</v>
      </c>
      <c r="E449" s="3">
        <v>6.6832432746887207</v>
      </c>
      <c r="F449" s="3">
        <v>0.54780679941177368</v>
      </c>
      <c r="G449" s="3">
        <v>1.3147363662719727</v>
      </c>
      <c r="H449" s="3">
        <v>20.04973030090332</v>
      </c>
      <c r="I449" s="3">
        <v>1.7918301820755005</v>
      </c>
      <c r="J449" s="3">
        <v>1.7918301820755005</v>
      </c>
      <c r="K449" s="3">
        <f t="shared" si="36"/>
        <v>19.627528007024967</v>
      </c>
      <c r="L449" s="3">
        <f t="shared" si="37"/>
        <v>19.627528007024967</v>
      </c>
      <c r="M449" s="3">
        <f t="shared" si="38"/>
        <v>1.0465940719788038</v>
      </c>
      <c r="N449" s="3">
        <f t="shared" si="39"/>
        <v>1.6049999164234277</v>
      </c>
      <c r="O449" s="3">
        <f t="shared" si="40"/>
        <v>1</v>
      </c>
      <c r="P449" s="4">
        <f t="shared" si="41"/>
        <v>5.3914847117852647</v>
      </c>
    </row>
    <row r="450" spans="1:16" x14ac:dyDescent="0.15">
      <c r="A450" t="s">
        <v>2</v>
      </c>
      <c r="B450" s="1">
        <v>2009</v>
      </c>
      <c r="C450" s="3">
        <v>26062.34765625</v>
      </c>
      <c r="D450" s="3">
        <v>9794.56640625</v>
      </c>
      <c r="E450" s="3">
        <v>2967.35986328125</v>
      </c>
      <c r="F450" s="3">
        <v>1337.7442626953125</v>
      </c>
      <c r="G450" s="3">
        <v>0.10956136882305145</v>
      </c>
      <c r="H450" s="3">
        <v>2849.691162109375</v>
      </c>
      <c r="I450" s="3">
        <v>2870.736083984375</v>
      </c>
      <c r="J450" s="3">
        <v>2271.2568359375</v>
      </c>
      <c r="K450" s="3">
        <f t="shared" si="36"/>
        <v>9.0786289278383752</v>
      </c>
      <c r="L450" s="3">
        <f t="shared" si="37"/>
        <v>11.474857111653918</v>
      </c>
      <c r="M450" s="3">
        <f t="shared" si="38"/>
        <v>1.4556783562563698</v>
      </c>
      <c r="N450" s="3">
        <f t="shared" si="39"/>
        <v>6.2237773545843664</v>
      </c>
      <c r="O450" s="3">
        <f t="shared" si="40"/>
        <v>0.79117577147153106</v>
      </c>
      <c r="P450" s="4">
        <f t="shared" si="41"/>
        <v>125.35054959548285</v>
      </c>
    </row>
    <row r="451" spans="1:16" x14ac:dyDescent="0.15">
      <c r="A451" t="s">
        <v>3</v>
      </c>
      <c r="B451" s="1">
        <v>2009</v>
      </c>
      <c r="C451" s="3">
        <v>2286.43603515625</v>
      </c>
      <c r="D451" s="3">
        <v>1212.2965087890625</v>
      </c>
      <c r="E451" s="3">
        <v>242.24017333984375</v>
      </c>
      <c r="F451" s="3">
        <v>150.86599731445312</v>
      </c>
      <c r="G451" s="3">
        <v>22.679203033447266</v>
      </c>
      <c r="H451" s="3">
        <v>590.20709228515625</v>
      </c>
      <c r="I451" s="3">
        <v>288.59664916992188</v>
      </c>
      <c r="J451" s="3">
        <v>249.40037536621094</v>
      </c>
      <c r="K451" s="3">
        <f t="shared" ref="K451:K514" si="42">C451/I451</f>
        <v>7.9226007707734221</v>
      </c>
      <c r="L451" s="3">
        <f t="shared" ref="L451:L514" si="43">C451/J451</f>
        <v>9.1677329346394369</v>
      </c>
      <c r="M451" s="3">
        <f t="shared" ref="M451:M514" si="44">C451/(D451+E451+I451+J451)</f>
        <v>1.1475018101365642</v>
      </c>
      <c r="N451" s="3">
        <f t="shared" ref="N451:N514" si="45">C451/(F451+G451+H451)</f>
        <v>2.9936879498897477</v>
      </c>
      <c r="O451" s="3">
        <f t="shared" ref="O451:O514" si="46">J451/I451</f>
        <v>0.86418319853522385</v>
      </c>
      <c r="P451" s="4">
        <f t="shared" ref="P451:P514" si="47">(C451/VLOOKUP(A451,$A$2:$C$45,3))*100</f>
        <v>42.336641970553622</v>
      </c>
    </row>
    <row r="452" spans="1:16" x14ac:dyDescent="0.15">
      <c r="A452" t="s">
        <v>4</v>
      </c>
      <c r="B452" s="1">
        <v>2009</v>
      </c>
      <c r="C452" s="3">
        <v>3340.635498046875</v>
      </c>
      <c r="D452" s="3">
        <v>181.43362426757812</v>
      </c>
      <c r="E452" s="3">
        <v>43.934104919433594</v>
      </c>
      <c r="F452" s="3">
        <v>119.86013031005859</v>
      </c>
      <c r="G452" s="3">
        <v>32.320602416992188</v>
      </c>
      <c r="H452" s="3">
        <v>2410.35009765625</v>
      </c>
      <c r="I452" s="3">
        <v>213.4517822265625</v>
      </c>
      <c r="J452" s="3">
        <v>179.96694946289062</v>
      </c>
      <c r="K452" s="3">
        <f t="shared" si="42"/>
        <v>15.650539260904599</v>
      </c>
      <c r="L452" s="3">
        <f t="shared" si="43"/>
        <v>18.562494435878168</v>
      </c>
      <c r="M452" s="3">
        <f t="shared" si="44"/>
        <v>5.3986887387857747</v>
      </c>
      <c r="N452" s="3">
        <f t="shared" si="45"/>
        <v>1.3036469487265392</v>
      </c>
      <c r="O452" s="3">
        <f t="shared" si="46"/>
        <v>0.84312694691801482</v>
      </c>
      <c r="P452" s="4">
        <f t="shared" si="47"/>
        <v>498.6709996056768</v>
      </c>
    </row>
    <row r="453" spans="1:16" x14ac:dyDescent="0.15">
      <c r="A453" t="s">
        <v>5</v>
      </c>
      <c r="B453" s="1">
        <v>2009</v>
      </c>
      <c r="C453" s="3">
        <v>1395.263916015625</v>
      </c>
      <c r="D453" s="3">
        <v>679.3900146484375</v>
      </c>
      <c r="E453" s="3">
        <v>204.77018737792969</v>
      </c>
      <c r="F453" s="3">
        <v>87.429969787597656</v>
      </c>
      <c r="G453" s="3">
        <v>43.824546813964844</v>
      </c>
      <c r="H453" s="3">
        <v>98.714790344238281</v>
      </c>
      <c r="I453" s="3">
        <v>167.42413330078125</v>
      </c>
      <c r="J453" s="3">
        <v>119.71665954589844</v>
      </c>
      <c r="K453" s="3">
        <f t="shared" si="42"/>
        <v>8.3337084595146251</v>
      </c>
      <c r="L453" s="3">
        <f t="shared" si="43"/>
        <v>11.654718076064356</v>
      </c>
      <c r="M453" s="3">
        <f t="shared" si="44"/>
        <v>1.1912086834408031</v>
      </c>
      <c r="N453" s="3">
        <f t="shared" si="45"/>
        <v>6.0671745049197421</v>
      </c>
      <c r="O453" s="3">
        <f t="shared" si="46"/>
        <v>0.71505019727845776</v>
      </c>
      <c r="P453" s="4">
        <f t="shared" si="47"/>
        <v>67.425222904326517</v>
      </c>
    </row>
    <row r="454" spans="1:16" x14ac:dyDescent="0.15">
      <c r="A454" t="s">
        <v>6</v>
      </c>
      <c r="B454" s="1">
        <v>2009</v>
      </c>
      <c r="C454" s="3">
        <v>13887.998046875</v>
      </c>
      <c r="D454" s="3">
        <v>8616.34375</v>
      </c>
      <c r="E454" s="3">
        <v>1476.2298583984375</v>
      </c>
      <c r="F454" s="3">
        <v>647.50762939453125</v>
      </c>
      <c r="G454" s="3">
        <v>0.10956136882305145</v>
      </c>
      <c r="H454" s="3">
        <v>219.6705322265625</v>
      </c>
      <c r="I454" s="3">
        <v>540.7967529296875</v>
      </c>
      <c r="J454" s="3">
        <v>415.9285888671875</v>
      </c>
      <c r="K454" s="3">
        <f t="shared" si="42"/>
        <v>25.680623952785954</v>
      </c>
      <c r="L454" s="3">
        <f t="shared" si="43"/>
        <v>33.39034252177759</v>
      </c>
      <c r="M454" s="3">
        <f t="shared" si="44"/>
        <v>1.256912145238817</v>
      </c>
      <c r="N454" s="3">
        <f t="shared" si="45"/>
        <v>16.013138061031292</v>
      </c>
      <c r="O454" s="3">
        <f t="shared" si="46"/>
        <v>0.76910333986651191</v>
      </c>
      <c r="P454" s="4">
        <f t="shared" si="47"/>
        <v>86.668313741110609</v>
      </c>
    </row>
    <row r="455" spans="1:16" x14ac:dyDescent="0.15">
      <c r="A455" t="s">
        <v>7</v>
      </c>
      <c r="B455" s="1">
        <v>2009</v>
      </c>
      <c r="C455" s="3">
        <v>2080.35107421875</v>
      </c>
      <c r="D455" s="3">
        <v>1051.022216796875</v>
      </c>
      <c r="E455" s="3">
        <v>114.71074676513672</v>
      </c>
      <c r="F455" s="3">
        <v>48.535682678222656</v>
      </c>
      <c r="G455" s="3">
        <v>0.10956136882305145</v>
      </c>
      <c r="H455" s="3">
        <v>49.412174224853516</v>
      </c>
      <c r="I455" s="3">
        <v>345.71124267578125</v>
      </c>
      <c r="J455" s="3">
        <v>301.69940185546875</v>
      </c>
      <c r="K455" s="3">
        <f t="shared" si="42"/>
        <v>6.0175973975187373</v>
      </c>
      <c r="L455" s="3">
        <f t="shared" si="43"/>
        <v>6.8954431511115724</v>
      </c>
      <c r="M455" s="3">
        <f t="shared" si="44"/>
        <v>1.1473724777964438</v>
      </c>
      <c r="N455" s="3">
        <f t="shared" si="45"/>
        <v>21.215641925736136</v>
      </c>
      <c r="O455" s="3">
        <f t="shared" si="46"/>
        <v>0.87269190183210743</v>
      </c>
      <c r="P455" s="4">
        <f t="shared" si="47"/>
        <v>115.82220769348656</v>
      </c>
    </row>
    <row r="456" spans="1:16" x14ac:dyDescent="0.15">
      <c r="A456" t="s">
        <v>51</v>
      </c>
      <c r="B456" s="1">
        <v>2009</v>
      </c>
      <c r="C456" s="3">
        <v>2519.25390625</v>
      </c>
      <c r="D456" s="3">
        <v>1288.8798828125</v>
      </c>
      <c r="E456" s="3">
        <v>0.87649089097976685</v>
      </c>
      <c r="F456" s="3">
        <v>10.408329963684082</v>
      </c>
      <c r="G456" s="3">
        <v>567.637451171875</v>
      </c>
      <c r="H456" s="3">
        <v>73.95391845703125</v>
      </c>
      <c r="I456" s="3">
        <v>7.9512467384338379</v>
      </c>
      <c r="J456" s="3">
        <v>7.9512467384338379</v>
      </c>
      <c r="K456" s="3">
        <f t="shared" si="42"/>
        <v>316.83759655862713</v>
      </c>
      <c r="L456" s="3">
        <f t="shared" si="43"/>
        <v>316.83759655862713</v>
      </c>
      <c r="M456" s="3">
        <f t="shared" si="44"/>
        <v>1.9294886050063655</v>
      </c>
      <c r="N456" s="3">
        <f t="shared" si="45"/>
        <v>3.8638881395561766</v>
      </c>
      <c r="O456" s="3">
        <f t="shared" si="46"/>
        <v>1</v>
      </c>
      <c r="P456" s="4">
        <f t="shared" si="47"/>
        <v>140.25784050506536</v>
      </c>
    </row>
    <row r="457" spans="1:16" x14ac:dyDescent="0.15">
      <c r="A457" t="s">
        <v>52</v>
      </c>
      <c r="B457" s="1">
        <v>2009</v>
      </c>
      <c r="C457" s="3">
        <v>90.716812133789062</v>
      </c>
      <c r="D457" s="3">
        <v>48.420696258544922</v>
      </c>
      <c r="E457" s="3">
        <v>0.43824547529220581</v>
      </c>
      <c r="F457" s="3">
        <v>32.101478576660156</v>
      </c>
      <c r="G457" s="3">
        <v>0.10956136882305145</v>
      </c>
      <c r="H457" s="3">
        <v>164.342041015625</v>
      </c>
      <c r="I457" s="3">
        <v>1.79183030128479</v>
      </c>
      <c r="J457" s="3">
        <v>0.55994695425033569</v>
      </c>
      <c r="K457" s="3">
        <f t="shared" si="42"/>
        <v>50.628015425759173</v>
      </c>
      <c r="L457" s="3">
        <f t="shared" si="43"/>
        <v>162.00965367378757</v>
      </c>
      <c r="M457" s="3">
        <f t="shared" si="44"/>
        <v>1.7714418763113928</v>
      </c>
      <c r="N457" s="3">
        <f t="shared" si="45"/>
        <v>0.46153848970568473</v>
      </c>
      <c r="O457" s="3">
        <f t="shared" si="46"/>
        <v>0.31249999168383236</v>
      </c>
      <c r="P457" s="4">
        <f t="shared" si="47"/>
        <v>5.0506001542054628</v>
      </c>
    </row>
    <row r="458" spans="1:16" x14ac:dyDescent="0.15">
      <c r="A458" t="s">
        <v>8</v>
      </c>
      <c r="B458" s="1">
        <v>2009</v>
      </c>
      <c r="C458" s="3">
        <v>176.6129150390625</v>
      </c>
      <c r="D458" s="3">
        <v>149.7703857421875</v>
      </c>
      <c r="E458" s="3">
        <v>10.189207077026367</v>
      </c>
      <c r="F458" s="3">
        <v>5.0398225784301758</v>
      </c>
      <c r="G458" s="3">
        <v>0.10956136882305145</v>
      </c>
      <c r="H458" s="3">
        <v>55.328487396240234</v>
      </c>
      <c r="I458" s="3">
        <v>2.3517770767211914</v>
      </c>
      <c r="J458" s="3">
        <v>2.0158090591430664</v>
      </c>
      <c r="K458" s="3">
        <f t="shared" si="42"/>
        <v>75.097642879185344</v>
      </c>
      <c r="L458" s="3">
        <f t="shared" si="43"/>
        <v>87.613910770964495</v>
      </c>
      <c r="M458" s="3">
        <f t="shared" si="44"/>
        <v>1.0747638714551468</v>
      </c>
      <c r="N458" s="3">
        <f t="shared" si="45"/>
        <v>2.9202898699255142</v>
      </c>
      <c r="O458" s="3">
        <f t="shared" si="46"/>
        <v>0.85714291507317264</v>
      </c>
      <c r="P458" s="4">
        <f t="shared" si="47"/>
        <v>59.891269015581294</v>
      </c>
    </row>
    <row r="459" spans="1:16" x14ac:dyDescent="0.15">
      <c r="A459" t="s">
        <v>45</v>
      </c>
      <c r="B459" s="1">
        <v>2009</v>
      </c>
      <c r="C459" s="3">
        <v>409.32125854492188</v>
      </c>
      <c r="D459" s="3">
        <v>264.809814453125</v>
      </c>
      <c r="E459" s="3">
        <v>11.175258636474609</v>
      </c>
      <c r="F459" s="3">
        <v>29.033761978149414</v>
      </c>
      <c r="G459" s="3">
        <v>46.673141479492188</v>
      </c>
      <c r="H459" s="3">
        <v>117.44978332519531</v>
      </c>
      <c r="I459" s="3">
        <v>28.333314895629883</v>
      </c>
      <c r="J459" s="3">
        <v>26.989442825317383</v>
      </c>
      <c r="K459" s="3">
        <f t="shared" si="42"/>
        <v>14.446642055570257</v>
      </c>
      <c r="L459" s="3">
        <f t="shared" si="43"/>
        <v>15.165976607748236</v>
      </c>
      <c r="M459" s="3">
        <f t="shared" si="44"/>
        <v>1.2354711252780068</v>
      </c>
      <c r="N459" s="3">
        <f t="shared" si="45"/>
        <v>2.1191151358125926</v>
      </c>
      <c r="O459" s="3">
        <f t="shared" si="46"/>
        <v>0.9525691901825516</v>
      </c>
      <c r="P459" s="4">
        <f t="shared" si="47"/>
        <v>138.80507891446189</v>
      </c>
    </row>
    <row r="460" spans="1:16" x14ac:dyDescent="0.15">
      <c r="A460" t="s">
        <v>9</v>
      </c>
      <c r="B460" s="1">
        <v>2009</v>
      </c>
      <c r="C460" s="3">
        <v>1652.8427734375</v>
      </c>
      <c r="D460" s="3">
        <v>789.28009033203125</v>
      </c>
      <c r="E460" s="3">
        <v>97.728736877441406</v>
      </c>
      <c r="F460" s="3">
        <v>54.013751983642578</v>
      </c>
      <c r="G460" s="3">
        <v>0.10956136137247086</v>
      </c>
      <c r="H460" s="3">
        <v>133.5552978515625</v>
      </c>
      <c r="I460" s="3">
        <v>138.41888427734375</v>
      </c>
      <c r="J460" s="3">
        <v>123.63628387451172</v>
      </c>
      <c r="K460" s="3">
        <f t="shared" si="42"/>
        <v>11.94087629059177</v>
      </c>
      <c r="L460" s="3">
        <f t="shared" si="43"/>
        <v>13.368589880257979</v>
      </c>
      <c r="M460" s="3">
        <f t="shared" si="44"/>
        <v>1.4384253445498973</v>
      </c>
      <c r="N460" s="3">
        <f t="shared" si="45"/>
        <v>8.8067721883677326</v>
      </c>
      <c r="O460" s="3">
        <f t="shared" si="46"/>
        <v>0.89320387546822877</v>
      </c>
      <c r="P460" s="4">
        <f t="shared" si="47"/>
        <v>100.87761464286427</v>
      </c>
    </row>
    <row r="461" spans="1:16" x14ac:dyDescent="0.15">
      <c r="A461" t="s">
        <v>10</v>
      </c>
      <c r="B461" s="1">
        <v>2009</v>
      </c>
      <c r="C461" s="3">
        <v>133435.109375</v>
      </c>
      <c r="D461" s="3">
        <v>40933.87890625</v>
      </c>
      <c r="E461" s="3">
        <v>21140.6328125</v>
      </c>
      <c r="F461" s="3">
        <v>5006.62548828125</v>
      </c>
      <c r="G461" s="3">
        <v>0.10956136882305145</v>
      </c>
      <c r="H461" s="3">
        <v>1004.3489990234375</v>
      </c>
      <c r="I461" s="3">
        <v>6723.73095703125</v>
      </c>
      <c r="J461" s="3">
        <v>5442.908203125</v>
      </c>
      <c r="K461" s="3">
        <f t="shared" si="42"/>
        <v>19.845396882732505</v>
      </c>
      <c r="L461" s="3">
        <f t="shared" si="43"/>
        <v>24.515406910296477</v>
      </c>
      <c r="M461" s="3">
        <f t="shared" si="44"/>
        <v>1.7973200549200028</v>
      </c>
      <c r="N461" s="3">
        <f t="shared" si="45"/>
        <v>22.198177282922146</v>
      </c>
      <c r="O461" s="3">
        <f t="shared" si="46"/>
        <v>0.80950713791323747</v>
      </c>
      <c r="P461" s="4">
        <f t="shared" si="47"/>
        <v>167.51102694435679</v>
      </c>
    </row>
    <row r="462" spans="1:16" x14ac:dyDescent="0.15">
      <c r="A462" t="s">
        <v>50</v>
      </c>
      <c r="B462" s="1">
        <v>2009</v>
      </c>
      <c r="C462" s="3">
        <v>200.49729919433594</v>
      </c>
      <c r="D462" s="3">
        <v>985.53143310546875</v>
      </c>
      <c r="E462" s="3">
        <v>2.4103500843048096</v>
      </c>
      <c r="F462" s="3">
        <v>5.4780683517456055</v>
      </c>
      <c r="G462" s="3">
        <v>0.10956136882305145</v>
      </c>
      <c r="H462" s="3">
        <v>147.79827880859375</v>
      </c>
      <c r="I462" s="3">
        <v>21.949920654296875</v>
      </c>
      <c r="J462" s="3">
        <v>21.949920654296875</v>
      </c>
      <c r="K462" s="3">
        <f t="shared" si="42"/>
        <v>9.1343063308562336</v>
      </c>
      <c r="L462" s="3">
        <f t="shared" si="43"/>
        <v>9.1343063308562336</v>
      </c>
      <c r="M462" s="3">
        <f t="shared" si="44"/>
        <v>0.19431014841236732</v>
      </c>
      <c r="N462" s="3">
        <f t="shared" si="45"/>
        <v>1.3071428863115968</v>
      </c>
      <c r="O462" s="3">
        <f t="shared" si="46"/>
        <v>1</v>
      </c>
      <c r="P462" s="4">
        <f t="shared" si="47"/>
        <v>0.25169918655536139</v>
      </c>
    </row>
    <row r="463" spans="1:16" x14ac:dyDescent="0.15">
      <c r="A463" t="s">
        <v>11</v>
      </c>
      <c r="B463" s="1">
        <v>2009</v>
      </c>
      <c r="C463" s="3">
        <v>4502.095703125</v>
      </c>
      <c r="D463" s="3">
        <v>2527.361572265625</v>
      </c>
      <c r="E463" s="3">
        <v>421.263427734375</v>
      </c>
      <c r="F463" s="3">
        <v>518.006103515625</v>
      </c>
      <c r="G463" s="3">
        <v>126.10513305664062</v>
      </c>
      <c r="H463" s="3">
        <v>607.408203125</v>
      </c>
      <c r="I463" s="3">
        <v>522.990478515625</v>
      </c>
      <c r="J463" s="3">
        <v>432.8389892578125</v>
      </c>
      <c r="K463" s="3">
        <f t="shared" si="42"/>
        <v>8.6083703013160964</v>
      </c>
      <c r="L463" s="3">
        <f t="shared" si="43"/>
        <v>10.401317383271612</v>
      </c>
      <c r="M463" s="3">
        <f t="shared" si="44"/>
        <v>1.1530665142299314</v>
      </c>
      <c r="N463" s="3">
        <f t="shared" si="45"/>
        <v>3.5973038534775199</v>
      </c>
      <c r="O463" s="3">
        <f t="shared" si="46"/>
        <v>0.82762307735757545</v>
      </c>
      <c r="P463" s="4">
        <f t="shared" si="47"/>
        <v>231.25027823769292</v>
      </c>
    </row>
    <row r="464" spans="1:16" x14ac:dyDescent="0.15">
      <c r="A464" t="s">
        <v>46</v>
      </c>
      <c r="B464" s="1">
        <v>2009</v>
      </c>
      <c r="C464" s="3">
        <v>45.029720306396484</v>
      </c>
      <c r="D464" s="3">
        <v>13.695170402526855</v>
      </c>
      <c r="E464" s="3">
        <v>0.43824544548988342</v>
      </c>
      <c r="F464" s="3">
        <v>6.1354365348815918</v>
      </c>
      <c r="G464" s="3">
        <v>0.10956136882305145</v>
      </c>
      <c r="H464" s="3">
        <v>9.0935935974121094</v>
      </c>
      <c r="I464" s="3">
        <v>10.527002334594727</v>
      </c>
      <c r="J464" s="3">
        <v>8.9591512680053711</v>
      </c>
      <c r="K464" s="3">
        <f t="shared" si="42"/>
        <v>4.2775444400174587</v>
      </c>
      <c r="L464" s="3">
        <f t="shared" si="43"/>
        <v>5.0261145235046039</v>
      </c>
      <c r="M464" s="3">
        <f t="shared" si="44"/>
        <v>1.3393901540749893</v>
      </c>
      <c r="N464" s="3">
        <f t="shared" si="45"/>
        <v>2.9357141627455179</v>
      </c>
      <c r="O464" s="3">
        <f t="shared" si="46"/>
        <v>0.85106386255496969</v>
      </c>
      <c r="P464" s="4">
        <f t="shared" si="47"/>
        <v>2.3129529082626341</v>
      </c>
    </row>
    <row r="465" spans="1:16" x14ac:dyDescent="0.15">
      <c r="A465" t="s">
        <v>12</v>
      </c>
      <c r="B465" s="1">
        <v>2009</v>
      </c>
      <c r="C465" s="3">
        <v>59.601383209228516</v>
      </c>
      <c r="D465" s="3">
        <v>2.0816659927368164</v>
      </c>
      <c r="E465" s="3">
        <v>201.8250732421875</v>
      </c>
      <c r="F465" s="3">
        <v>0.54780679941177368</v>
      </c>
      <c r="G465" s="3">
        <v>0.10956136882305145</v>
      </c>
      <c r="H465" s="3">
        <v>43.495861053466797</v>
      </c>
      <c r="I465" s="3">
        <v>1.9038196802139282</v>
      </c>
      <c r="J465" s="3">
        <v>1.7918301820755005</v>
      </c>
      <c r="K465" s="3">
        <f t="shared" si="42"/>
        <v>31.306212362785971</v>
      </c>
      <c r="L465" s="3">
        <f t="shared" si="43"/>
        <v>33.262852588068057</v>
      </c>
      <c r="M465" s="3">
        <f t="shared" si="44"/>
        <v>0.28709391769725273</v>
      </c>
      <c r="N465" s="3">
        <f t="shared" si="45"/>
        <v>1.3498759719240199</v>
      </c>
      <c r="O465" s="3">
        <f t="shared" si="46"/>
        <v>0.94117641533895491</v>
      </c>
      <c r="P465" s="4">
        <f t="shared" si="47"/>
        <v>220.7908773402464</v>
      </c>
    </row>
    <row r="466" spans="1:16" x14ac:dyDescent="0.15">
      <c r="A466" t="s">
        <v>13</v>
      </c>
      <c r="B466" s="1">
        <v>2009</v>
      </c>
      <c r="C466" s="3">
        <v>28283.265625</v>
      </c>
      <c r="D466" s="3">
        <v>17979.677734375</v>
      </c>
      <c r="E466" s="3">
        <v>1631.8070068359375</v>
      </c>
      <c r="F466" s="3">
        <v>1659.635498046875</v>
      </c>
      <c r="G466" s="3">
        <v>0.10956136882305145</v>
      </c>
      <c r="H466" s="3">
        <v>1663.360595703125</v>
      </c>
      <c r="I466" s="3">
        <v>602.39093017578125</v>
      </c>
      <c r="J466" s="3">
        <v>491.29745483398438</v>
      </c>
      <c r="K466" s="3">
        <f t="shared" si="42"/>
        <v>46.951679064535014</v>
      </c>
      <c r="L466" s="3">
        <f t="shared" si="43"/>
        <v>57.568516479608618</v>
      </c>
      <c r="M466" s="3">
        <f t="shared" si="44"/>
        <v>1.3659999582028377</v>
      </c>
      <c r="N466" s="3">
        <f t="shared" si="45"/>
        <v>8.5110943076495964</v>
      </c>
      <c r="O466" s="3">
        <f t="shared" si="46"/>
        <v>0.81557910357418706</v>
      </c>
      <c r="P466" s="4">
        <f t="shared" si="47"/>
        <v>107.91816183157457</v>
      </c>
    </row>
    <row r="467" spans="1:16" x14ac:dyDescent="0.15">
      <c r="A467" t="s">
        <v>14</v>
      </c>
      <c r="B467" s="1">
        <v>2009</v>
      </c>
      <c r="C467" s="3">
        <v>6328.921875</v>
      </c>
      <c r="D467" s="3">
        <v>3507.826171875</v>
      </c>
      <c r="E467" s="3">
        <v>1034.3687744140625</v>
      </c>
      <c r="F467" s="3">
        <v>477.24929809570312</v>
      </c>
      <c r="G467" s="3">
        <v>0.10956136882305145</v>
      </c>
      <c r="H467" s="3">
        <v>1311.01123046875</v>
      </c>
      <c r="I467" s="3">
        <v>728.37896728515625</v>
      </c>
      <c r="J467" s="3">
        <v>579.43310546875</v>
      </c>
      <c r="K467" s="3">
        <f t="shared" si="42"/>
        <v>8.6890508365300771</v>
      </c>
      <c r="L467" s="3">
        <f t="shared" si="43"/>
        <v>10.922610073996422</v>
      </c>
      <c r="M467" s="3">
        <f t="shared" si="44"/>
        <v>1.0818656891176481</v>
      </c>
      <c r="N467" s="3">
        <f t="shared" si="45"/>
        <v>3.5389329706560519</v>
      </c>
      <c r="O467" s="3">
        <f t="shared" si="46"/>
        <v>0.79551048491753773</v>
      </c>
      <c r="P467" s="4">
        <f t="shared" si="47"/>
        <v>23.58044492880148</v>
      </c>
    </row>
    <row r="468" spans="1:16" x14ac:dyDescent="0.15">
      <c r="A468" t="s">
        <v>15</v>
      </c>
      <c r="B468" s="1">
        <v>2009</v>
      </c>
      <c r="C468" s="3">
        <v>616.3922119140625</v>
      </c>
      <c r="D468" s="3">
        <v>426.96063232421875</v>
      </c>
      <c r="E468" s="3">
        <v>31.22498893737793</v>
      </c>
      <c r="F468" s="3">
        <v>17.858501434326172</v>
      </c>
      <c r="G468" s="3">
        <v>0.10956136882305145</v>
      </c>
      <c r="H468" s="3">
        <v>124.13302612304688</v>
      </c>
      <c r="I468" s="3">
        <v>22.061910629272461</v>
      </c>
      <c r="J468" s="3">
        <v>21.165994644165039</v>
      </c>
      <c r="K468" s="3">
        <f t="shared" si="42"/>
        <v>27.939203556387053</v>
      </c>
      <c r="L468" s="3">
        <f t="shared" si="43"/>
        <v>29.121816492757507</v>
      </c>
      <c r="M468" s="3">
        <f t="shared" si="44"/>
        <v>1.2293091017579372</v>
      </c>
      <c r="N468" s="3">
        <f t="shared" si="45"/>
        <v>4.3377022412136608</v>
      </c>
      <c r="O468" s="3">
        <f t="shared" si="46"/>
        <v>0.95939082520265984</v>
      </c>
      <c r="P468" s="4">
        <f t="shared" si="47"/>
        <v>184.82435457465428</v>
      </c>
    </row>
    <row r="469" spans="1:16" x14ac:dyDescent="0.15">
      <c r="A469" t="s">
        <v>16</v>
      </c>
      <c r="B469" s="1">
        <v>2009</v>
      </c>
      <c r="C469" s="3">
        <v>23.884376525878906</v>
      </c>
      <c r="D469" s="3">
        <v>5.6971907615661621</v>
      </c>
      <c r="E469" s="3">
        <v>2.0816659927368164</v>
      </c>
      <c r="F469" s="3">
        <v>5.2589454650878906</v>
      </c>
      <c r="G469" s="3">
        <v>0.32868409156799316</v>
      </c>
      <c r="H469" s="3">
        <v>162.69862365722656</v>
      </c>
      <c r="I469" s="3">
        <v>3.1357028484344482</v>
      </c>
      <c r="J469" s="3">
        <v>2.6877453327178955</v>
      </c>
      <c r="K469" s="3">
        <f t="shared" si="42"/>
        <v>7.6169132345571517</v>
      </c>
      <c r="L469" s="3">
        <f t="shared" si="43"/>
        <v>8.8863986610392889</v>
      </c>
      <c r="M469" s="3">
        <f t="shared" si="44"/>
        <v>1.7559065643075442</v>
      </c>
      <c r="N469" s="3">
        <f t="shared" si="45"/>
        <v>0.1419270800183732</v>
      </c>
      <c r="O469" s="3">
        <f t="shared" si="46"/>
        <v>0.857142868004791</v>
      </c>
      <c r="P469" s="4">
        <f t="shared" si="47"/>
        <v>3.6095102525917993</v>
      </c>
    </row>
    <row r="470" spans="1:16" x14ac:dyDescent="0.15">
      <c r="A470" t="s">
        <v>18</v>
      </c>
      <c r="B470" s="1">
        <v>2009</v>
      </c>
      <c r="C470" s="3">
        <v>1656.458251953125</v>
      </c>
      <c r="D470" s="3">
        <v>568.7330322265625</v>
      </c>
      <c r="E470" s="3">
        <v>547.697265625</v>
      </c>
      <c r="F470" s="3">
        <v>44.043666839599609</v>
      </c>
      <c r="G470" s="3">
        <v>0.10956136882305145</v>
      </c>
      <c r="H470" s="3">
        <v>1040.8330078125</v>
      </c>
      <c r="I470" s="3">
        <v>543.37249755859375</v>
      </c>
      <c r="J470" s="3">
        <v>321.4095458984375</v>
      </c>
      <c r="K470" s="3">
        <f t="shared" si="42"/>
        <v>3.0484764308015118</v>
      </c>
      <c r="L470" s="3">
        <f t="shared" si="43"/>
        <v>5.1537307248383684</v>
      </c>
      <c r="M470" s="3">
        <f t="shared" si="44"/>
        <v>0.83608314839136921</v>
      </c>
      <c r="N470" s="3">
        <f t="shared" si="45"/>
        <v>1.5267090005012582</v>
      </c>
      <c r="O470" s="3">
        <f t="shared" si="46"/>
        <v>0.59150867469838919</v>
      </c>
      <c r="P470" s="4">
        <f t="shared" si="47"/>
        <v>19.830489917533772</v>
      </c>
    </row>
    <row r="471" spans="1:16" x14ac:dyDescent="0.15">
      <c r="A471" t="s">
        <v>19</v>
      </c>
      <c r="B471" s="1">
        <v>2009</v>
      </c>
      <c r="C471" s="3">
        <v>5710.119140625</v>
      </c>
      <c r="D471" s="3">
        <v>2836.43408203125</v>
      </c>
      <c r="E471" s="3">
        <v>571.91033935546875</v>
      </c>
      <c r="F471" s="3">
        <v>336.13427734375</v>
      </c>
      <c r="G471" s="3">
        <v>0.10956136882305145</v>
      </c>
      <c r="H471" s="3">
        <v>444.9287109375</v>
      </c>
      <c r="I471" s="3">
        <v>529.37384033203125</v>
      </c>
      <c r="J471" s="3">
        <v>476.17889404296875</v>
      </c>
      <c r="K471" s="3">
        <f t="shared" si="42"/>
        <v>10.786553292930998</v>
      </c>
      <c r="L471" s="3">
        <f t="shared" si="43"/>
        <v>11.991541859706487</v>
      </c>
      <c r="M471" s="3">
        <f t="shared" si="44"/>
        <v>1.2936683704039744</v>
      </c>
      <c r="N471" s="3">
        <f t="shared" si="45"/>
        <v>7.309677155428532</v>
      </c>
      <c r="O471" s="3">
        <f t="shared" si="46"/>
        <v>0.8995134586633563</v>
      </c>
      <c r="P471" s="4">
        <f t="shared" si="47"/>
        <v>130.11595843481092</v>
      </c>
    </row>
    <row r="472" spans="1:16" x14ac:dyDescent="0.15">
      <c r="A472" t="s">
        <v>20</v>
      </c>
      <c r="B472" s="1">
        <v>2009</v>
      </c>
      <c r="C472" s="3">
        <v>1349.029052734375</v>
      </c>
      <c r="D472" s="3">
        <v>934.66796875</v>
      </c>
      <c r="E472" s="3">
        <v>14.3525390625</v>
      </c>
      <c r="F472" s="3">
        <v>17.420257568359375</v>
      </c>
      <c r="G472" s="3">
        <v>0.98605227470397949</v>
      </c>
      <c r="H472" s="3">
        <v>59.272697448730469</v>
      </c>
      <c r="I472" s="3">
        <v>53.642917633056641</v>
      </c>
      <c r="J472" s="3">
        <v>42.331989288330078</v>
      </c>
      <c r="K472" s="3">
        <f t="shared" si="42"/>
        <v>25.148316166588526</v>
      </c>
      <c r="L472" s="3">
        <f t="shared" si="43"/>
        <v>31.867839792406595</v>
      </c>
      <c r="M472" s="3">
        <f t="shared" si="44"/>
        <v>1.2909425569852018</v>
      </c>
      <c r="N472" s="3">
        <f t="shared" si="45"/>
        <v>17.366713347235184</v>
      </c>
      <c r="O472" s="3">
        <f t="shared" si="46"/>
        <v>0.78914405025284506</v>
      </c>
      <c r="P472" s="4">
        <f t="shared" si="47"/>
        <v>281.59514966910251</v>
      </c>
    </row>
    <row r="473" spans="1:16" x14ac:dyDescent="0.15">
      <c r="A473" t="s">
        <v>48</v>
      </c>
      <c r="B473" s="1">
        <v>2009</v>
      </c>
      <c r="C473" s="3">
        <v>2254.005859375</v>
      </c>
      <c r="D473" s="3">
        <v>930.2855224609375</v>
      </c>
      <c r="E473" s="3">
        <v>254.4014892578125</v>
      </c>
      <c r="F473" s="3">
        <v>115.14899444580078</v>
      </c>
      <c r="G473" s="3">
        <v>1.2051750421524048</v>
      </c>
      <c r="H473" s="3">
        <v>308.63436889648438</v>
      </c>
      <c r="I473" s="3">
        <v>213.33978271484375</v>
      </c>
      <c r="J473" s="3">
        <v>192.73373413085938</v>
      </c>
      <c r="K473" s="3">
        <f t="shared" si="42"/>
        <v>10.565333060209266</v>
      </c>
      <c r="L473" s="3">
        <f t="shared" si="43"/>
        <v>11.694921335590426</v>
      </c>
      <c r="M473" s="3">
        <f t="shared" si="44"/>
        <v>1.4169359994172586</v>
      </c>
      <c r="N473" s="3">
        <f t="shared" si="45"/>
        <v>5.3036862310297499</v>
      </c>
      <c r="O473" s="3">
        <f t="shared" si="46"/>
        <v>0.90341206725832734</v>
      </c>
      <c r="P473" s="4">
        <f t="shared" si="47"/>
        <v>470.49922019041458</v>
      </c>
    </row>
    <row r="474" spans="1:16" x14ac:dyDescent="0.15">
      <c r="A474" t="s">
        <v>47</v>
      </c>
      <c r="B474" s="1">
        <v>2009</v>
      </c>
      <c r="C474" s="3">
        <v>2875.7666015625</v>
      </c>
      <c r="D474" s="3">
        <v>961.72967529296875</v>
      </c>
      <c r="E474" s="3">
        <v>22.679203033447266</v>
      </c>
      <c r="F474" s="3">
        <v>80.308479309082031</v>
      </c>
      <c r="G474" s="3">
        <v>0.32868409156799316</v>
      </c>
      <c r="H474" s="3">
        <v>122.16091918945312</v>
      </c>
      <c r="I474" s="3">
        <v>481.10641479492188</v>
      </c>
      <c r="J474" s="3">
        <v>397.8983154296875</v>
      </c>
      <c r="K474" s="3">
        <f t="shared" si="42"/>
        <v>5.977402323326606</v>
      </c>
      <c r="L474" s="3">
        <f t="shared" si="43"/>
        <v>7.2273907429263193</v>
      </c>
      <c r="M474" s="3">
        <f t="shared" si="44"/>
        <v>1.5432787376704153</v>
      </c>
      <c r="N474" s="3">
        <f t="shared" si="45"/>
        <v>14.180442757809594</v>
      </c>
      <c r="O474" s="3">
        <f t="shared" si="46"/>
        <v>0.82704845163891039</v>
      </c>
      <c r="P474" s="4">
        <f t="shared" si="47"/>
        <v>600.28501605580254</v>
      </c>
    </row>
    <row r="475" spans="1:16" x14ac:dyDescent="0.15">
      <c r="A475" t="s">
        <v>21</v>
      </c>
      <c r="B475" s="1">
        <v>2009</v>
      </c>
      <c r="C475" s="3">
        <v>1348.152587890625</v>
      </c>
      <c r="D475" s="3">
        <v>682.6768798828125</v>
      </c>
      <c r="E475" s="3">
        <v>81.184967041015625</v>
      </c>
      <c r="F475" s="3">
        <v>123.25653076171875</v>
      </c>
      <c r="G475" s="3">
        <v>78.226814270019531</v>
      </c>
      <c r="H475" s="3">
        <v>133.77442932128906</v>
      </c>
      <c r="I475" s="3">
        <v>166.52822875976562</v>
      </c>
      <c r="J475" s="3">
        <v>166.52822875976562</v>
      </c>
      <c r="K475" s="3">
        <f t="shared" si="42"/>
        <v>8.0956399880735894</v>
      </c>
      <c r="L475" s="3">
        <f t="shared" si="43"/>
        <v>8.0956399880735894</v>
      </c>
      <c r="M475" s="3">
        <f t="shared" si="44"/>
        <v>1.2290364582572597</v>
      </c>
      <c r="N475" s="3">
        <f t="shared" si="45"/>
        <v>4.0212418354570856</v>
      </c>
      <c r="O475" s="3">
        <f t="shared" si="46"/>
        <v>1</v>
      </c>
      <c r="P475" s="4">
        <f t="shared" si="47"/>
        <v>202.2762906552264</v>
      </c>
    </row>
    <row r="476" spans="1:16" x14ac:dyDescent="0.15">
      <c r="A476" t="s">
        <v>22</v>
      </c>
      <c r="B476" s="1">
        <v>2009</v>
      </c>
      <c r="C476" s="3">
        <v>278.9432373046875</v>
      </c>
      <c r="D476" s="3">
        <v>187.56906127929688</v>
      </c>
      <c r="E476" s="3">
        <v>41.304634094238281</v>
      </c>
      <c r="F476" s="3">
        <v>21.254903793334961</v>
      </c>
      <c r="G476" s="3">
        <v>0.10956136882305145</v>
      </c>
      <c r="H476" s="3">
        <v>210.79606628417969</v>
      </c>
      <c r="I476" s="3">
        <v>24.861644744873047</v>
      </c>
      <c r="J476" s="3">
        <v>19.710132598876953</v>
      </c>
      <c r="K476" s="3">
        <f t="shared" si="42"/>
        <v>11.219822347522321</v>
      </c>
      <c r="L476" s="3">
        <f t="shared" si="43"/>
        <v>14.152276039004485</v>
      </c>
      <c r="M476" s="3">
        <f t="shared" si="44"/>
        <v>1.0201055242669403</v>
      </c>
      <c r="N476" s="3">
        <f t="shared" si="45"/>
        <v>1.201510160090081</v>
      </c>
      <c r="O476" s="3">
        <f t="shared" si="46"/>
        <v>0.79279278588121427</v>
      </c>
      <c r="P476" s="4">
        <f t="shared" si="47"/>
        <v>40.898480318560637</v>
      </c>
    </row>
    <row r="477" spans="1:16" x14ac:dyDescent="0.15">
      <c r="A477" t="s">
        <v>23</v>
      </c>
      <c r="B477" s="1">
        <v>2009</v>
      </c>
      <c r="C477" s="3">
        <v>332.95697021484375</v>
      </c>
      <c r="D477" s="3">
        <v>208.38571166992188</v>
      </c>
      <c r="E477" s="3">
        <v>10.517890930175781</v>
      </c>
      <c r="F477" s="3">
        <v>8.6553478240966797</v>
      </c>
      <c r="G477" s="3">
        <v>0.65736818313598633</v>
      </c>
      <c r="H477" s="3">
        <v>32.977970123291016</v>
      </c>
      <c r="I477" s="3">
        <v>26.765464782714844</v>
      </c>
      <c r="J477" s="3">
        <v>22.397878646850586</v>
      </c>
      <c r="K477" s="3">
        <f t="shared" si="42"/>
        <v>12.439797811016067</v>
      </c>
      <c r="L477" s="3">
        <f t="shared" si="43"/>
        <v>14.865558272933207</v>
      </c>
      <c r="M477" s="3">
        <f t="shared" si="44"/>
        <v>1.2420664880406413</v>
      </c>
      <c r="N477" s="3">
        <f t="shared" si="45"/>
        <v>7.8730567101045228</v>
      </c>
      <c r="O477" s="3">
        <f t="shared" si="46"/>
        <v>0.83682008994348389</v>
      </c>
      <c r="P477" s="4">
        <f t="shared" si="47"/>
        <v>113.23719986573863</v>
      </c>
    </row>
    <row r="478" spans="1:16" x14ac:dyDescent="0.15">
      <c r="A478" t="s">
        <v>24</v>
      </c>
      <c r="B478" s="1">
        <v>2009</v>
      </c>
      <c r="C478" s="3">
        <v>2635.7177734375</v>
      </c>
      <c r="D478" s="3">
        <v>1190.0555419921875</v>
      </c>
      <c r="E478" s="3">
        <v>401.32327270507812</v>
      </c>
      <c r="F478" s="3">
        <v>328.68408203125</v>
      </c>
      <c r="G478" s="3">
        <v>0.10956136882305145</v>
      </c>
      <c r="H478" s="3">
        <v>38.456039428710938</v>
      </c>
      <c r="I478" s="3">
        <v>229.5782470703125</v>
      </c>
      <c r="J478" s="3">
        <v>188.14218139648438</v>
      </c>
      <c r="K478" s="3">
        <f t="shared" si="42"/>
        <v>11.480694739472698</v>
      </c>
      <c r="L478" s="3">
        <f t="shared" si="43"/>
        <v>14.009180471247321</v>
      </c>
      <c r="M478" s="3">
        <f t="shared" si="44"/>
        <v>1.3118902823767915</v>
      </c>
      <c r="N478" s="3">
        <f t="shared" si="45"/>
        <v>7.1769095976763628</v>
      </c>
      <c r="O478" s="3">
        <f t="shared" si="46"/>
        <v>0.81951223078579571</v>
      </c>
      <c r="P478" s="4">
        <f t="shared" si="47"/>
        <v>133.27839684207765</v>
      </c>
    </row>
    <row r="479" spans="1:16" x14ac:dyDescent="0.15">
      <c r="A479" t="s">
        <v>25</v>
      </c>
      <c r="B479" s="1">
        <v>2009</v>
      </c>
      <c r="C479" s="3">
        <v>1343.11279296875</v>
      </c>
      <c r="D479" s="3">
        <v>668.65301513671875</v>
      </c>
      <c r="E479" s="3">
        <v>210.35781860351562</v>
      </c>
      <c r="F479" s="3">
        <v>119.53144836425781</v>
      </c>
      <c r="G479" s="3">
        <v>0.10956136882305145</v>
      </c>
      <c r="H479" s="3">
        <v>10.846574783325195</v>
      </c>
      <c r="I479" s="3">
        <v>118.48477172851562</v>
      </c>
      <c r="J479" s="3">
        <v>95.750930786132812</v>
      </c>
      <c r="K479" s="3">
        <f t="shared" si="42"/>
        <v>11.335741913283394</v>
      </c>
      <c r="L479" s="3">
        <f t="shared" si="43"/>
        <v>14.027151297032271</v>
      </c>
      <c r="M479" s="3">
        <f t="shared" si="44"/>
        <v>1.2285543547842648</v>
      </c>
      <c r="N479" s="3">
        <f t="shared" si="45"/>
        <v>10.293031309809264</v>
      </c>
      <c r="O479" s="3">
        <f t="shared" si="46"/>
        <v>0.80812858386162145</v>
      </c>
      <c r="P479" s="4">
        <f t="shared" si="47"/>
        <v>146.91272157686714</v>
      </c>
    </row>
    <row r="480" spans="1:16" x14ac:dyDescent="0.15">
      <c r="A480" t="s">
        <v>26</v>
      </c>
      <c r="B480" s="1">
        <v>2009</v>
      </c>
      <c r="C480" s="3">
        <v>15706.388671875</v>
      </c>
      <c r="D480" s="3">
        <v>4863.64794921875</v>
      </c>
      <c r="E480" s="3">
        <v>984.18975830078125</v>
      </c>
      <c r="F480" s="3">
        <v>972.79534912109375</v>
      </c>
      <c r="G480" s="3">
        <v>770.21636962890625</v>
      </c>
      <c r="H480" s="3">
        <v>901.1422119140625</v>
      </c>
      <c r="I480" s="3">
        <v>2956.743896484375</v>
      </c>
      <c r="J480" s="3">
        <v>2631.190673828125</v>
      </c>
      <c r="K480" s="3">
        <f t="shared" si="42"/>
        <v>5.3120558363374641</v>
      </c>
      <c r="L480" s="3">
        <f t="shared" si="43"/>
        <v>5.969308430629142</v>
      </c>
      <c r="M480" s="3">
        <f t="shared" si="44"/>
        <v>1.373443637236591</v>
      </c>
      <c r="N480" s="3">
        <f t="shared" si="45"/>
        <v>5.940043236412655</v>
      </c>
      <c r="O480" s="3">
        <f t="shared" si="46"/>
        <v>0.88989468345792855</v>
      </c>
      <c r="P480" s="4">
        <f t="shared" si="47"/>
        <v>54.632230965337072</v>
      </c>
    </row>
    <row r="481" spans="1:16" x14ac:dyDescent="0.15">
      <c r="A481" t="s">
        <v>27</v>
      </c>
      <c r="B481" s="1">
        <v>2009</v>
      </c>
      <c r="C481" s="3">
        <v>1491.23974609375</v>
      </c>
      <c r="D481" s="3">
        <v>898.07452392578125</v>
      </c>
      <c r="E481" s="3">
        <v>139.5811767578125</v>
      </c>
      <c r="F481" s="3">
        <v>29.691129684448242</v>
      </c>
      <c r="G481" s="3">
        <v>0.10956136882305145</v>
      </c>
      <c r="H481" s="3">
        <v>127.96767425537109</v>
      </c>
      <c r="I481" s="3">
        <v>145.69819641113281</v>
      </c>
      <c r="J481" s="3">
        <v>121.84445953369141</v>
      </c>
      <c r="K481" s="3">
        <f t="shared" si="42"/>
        <v>10.235128387490487</v>
      </c>
      <c r="L481" s="3">
        <f t="shared" si="43"/>
        <v>12.238880223202967</v>
      </c>
      <c r="M481" s="3">
        <f t="shared" si="44"/>
        <v>1.142538786170336</v>
      </c>
      <c r="N481" s="3">
        <f t="shared" si="45"/>
        <v>9.4520833956568957</v>
      </c>
      <c r="O481" s="3">
        <f t="shared" si="46"/>
        <v>0.8362798067168199</v>
      </c>
      <c r="P481" s="4">
        <f t="shared" si="47"/>
        <v>166.28488081615768</v>
      </c>
    </row>
    <row r="482" spans="1:16" x14ac:dyDescent="0.15">
      <c r="A482" t="s">
        <v>28</v>
      </c>
      <c r="B482" s="1">
        <v>2009</v>
      </c>
      <c r="C482" s="3">
        <v>4512.17529296875</v>
      </c>
      <c r="D482" s="3">
        <v>2090.3212890625</v>
      </c>
      <c r="E482" s="3">
        <v>28.814638137817383</v>
      </c>
      <c r="F482" s="3">
        <v>33.635337829589844</v>
      </c>
      <c r="G482" s="3">
        <v>0.10956136882305145</v>
      </c>
      <c r="H482" s="3">
        <v>87.210845947265625</v>
      </c>
      <c r="I482" s="3">
        <v>36.284561157226562</v>
      </c>
      <c r="J482" s="3">
        <v>34.940689086914062</v>
      </c>
      <c r="K482" s="3">
        <f t="shared" si="42"/>
        <v>124.35523950301626</v>
      </c>
      <c r="L482" s="3">
        <f t="shared" si="43"/>
        <v>129.13813124133958</v>
      </c>
      <c r="M482" s="3">
        <f t="shared" si="44"/>
        <v>2.0600142750124903</v>
      </c>
      <c r="N482" s="3">
        <f t="shared" si="45"/>
        <v>37.30434868996349</v>
      </c>
      <c r="O482" s="3">
        <f t="shared" si="46"/>
        <v>0.96296297853819157</v>
      </c>
      <c r="P482" s="4">
        <f t="shared" si="47"/>
        <v>212.62349580933653</v>
      </c>
    </row>
    <row r="483" spans="1:16" x14ac:dyDescent="0.15">
      <c r="A483" t="s">
        <v>49</v>
      </c>
      <c r="B483" s="1">
        <v>2009</v>
      </c>
      <c r="C483" s="3">
        <v>763.86181640625</v>
      </c>
      <c r="D483" s="3">
        <v>371.85125732421875</v>
      </c>
      <c r="E483" s="3">
        <v>144.07319641113281</v>
      </c>
      <c r="F483" s="3">
        <v>77.131202697753906</v>
      </c>
      <c r="G483" s="3">
        <v>0.10956136882305145</v>
      </c>
      <c r="H483" s="3">
        <v>18.406309127807617</v>
      </c>
      <c r="I483" s="3">
        <v>38.076393127441406</v>
      </c>
      <c r="J483" s="3">
        <v>30.23713493347168</v>
      </c>
      <c r="K483" s="3">
        <f t="shared" si="42"/>
        <v>20.061296610989654</v>
      </c>
      <c r="L483" s="3">
        <f t="shared" si="43"/>
        <v>25.262374166299594</v>
      </c>
      <c r="M483" s="3">
        <f t="shared" si="44"/>
        <v>1.3074497725357126</v>
      </c>
      <c r="N483" s="3">
        <f t="shared" si="45"/>
        <v>7.9862539531538559</v>
      </c>
      <c r="O483" s="3">
        <f t="shared" si="46"/>
        <v>0.79411762643242523</v>
      </c>
      <c r="P483" s="4">
        <f t="shared" si="47"/>
        <v>35.994827145269625</v>
      </c>
    </row>
    <row r="484" spans="1:16" x14ac:dyDescent="0.15">
      <c r="A484" t="s">
        <v>29</v>
      </c>
      <c r="B484" s="1">
        <v>2009</v>
      </c>
      <c r="C484" s="3">
        <v>71.7626953125</v>
      </c>
      <c r="D484" s="3">
        <v>35.717002868652344</v>
      </c>
      <c r="E484" s="3">
        <v>1.0956135988235474</v>
      </c>
      <c r="F484" s="3">
        <v>2.7390341758728027</v>
      </c>
      <c r="G484" s="3">
        <v>0.10956136882305145</v>
      </c>
      <c r="H484" s="3">
        <v>48.207000732421875</v>
      </c>
      <c r="I484" s="3">
        <v>11.198939323425293</v>
      </c>
      <c r="J484" s="3">
        <v>10.527002334594727</v>
      </c>
      <c r="K484" s="3">
        <f t="shared" si="42"/>
        <v>6.4079903676583863</v>
      </c>
      <c r="L484" s="3">
        <f t="shared" si="43"/>
        <v>6.8170114370229928</v>
      </c>
      <c r="M484" s="3">
        <f t="shared" si="44"/>
        <v>1.2259047303258472</v>
      </c>
      <c r="N484" s="3">
        <f t="shared" si="45"/>
        <v>1.405579418228494</v>
      </c>
      <c r="O484" s="3">
        <f t="shared" si="46"/>
        <v>0.93999994379601226</v>
      </c>
      <c r="P484" s="4">
        <f t="shared" si="47"/>
        <v>106.60666701952577</v>
      </c>
    </row>
    <row r="485" spans="1:16" x14ac:dyDescent="0.15">
      <c r="A485" t="s">
        <v>30</v>
      </c>
      <c r="B485" s="1">
        <v>2009</v>
      </c>
      <c r="C485" s="3">
        <v>911.66009521484375</v>
      </c>
      <c r="D485" s="3">
        <v>260.09866333007812</v>
      </c>
      <c r="E485" s="3">
        <v>42.071563720703125</v>
      </c>
      <c r="F485" s="3">
        <v>56.752784729003906</v>
      </c>
      <c r="G485" s="3">
        <v>0.10956136882305145</v>
      </c>
      <c r="H485" s="3">
        <v>57.848400115966797</v>
      </c>
      <c r="I485" s="3">
        <v>195.86944580078125</v>
      </c>
      <c r="J485" s="3">
        <v>159.92085266113281</v>
      </c>
      <c r="K485" s="3">
        <f t="shared" si="42"/>
        <v>4.6544272971604412</v>
      </c>
      <c r="L485" s="3">
        <f t="shared" si="43"/>
        <v>5.7006955631147269</v>
      </c>
      <c r="M485" s="3">
        <f t="shared" si="44"/>
        <v>1.3855847879391563</v>
      </c>
      <c r="N485" s="3">
        <f t="shared" si="45"/>
        <v>7.9474689626351527</v>
      </c>
      <c r="O485" s="3">
        <f t="shared" si="46"/>
        <v>0.81646656019943131</v>
      </c>
      <c r="P485" s="4">
        <f t="shared" si="47"/>
        <v>90.62478859317163</v>
      </c>
    </row>
    <row r="486" spans="1:16" x14ac:dyDescent="0.15">
      <c r="A486" t="s">
        <v>54</v>
      </c>
      <c r="B486" s="1">
        <v>2009</v>
      </c>
      <c r="C486" s="3">
        <v>974.43878173828125</v>
      </c>
      <c r="D486" s="3">
        <v>453.4744873046875</v>
      </c>
      <c r="E486" s="3">
        <v>29.033761978149414</v>
      </c>
      <c r="F486" s="3">
        <v>34.730953216552734</v>
      </c>
      <c r="G486" s="3">
        <v>2.3007886409759521</v>
      </c>
      <c r="H486" s="3">
        <v>186.25431823730469</v>
      </c>
      <c r="I486" s="3">
        <v>194.07760620117188</v>
      </c>
      <c r="J486" s="3">
        <v>163.28053283691406</v>
      </c>
      <c r="K486" s="3">
        <f t="shared" si="42"/>
        <v>5.0208718090237729</v>
      </c>
      <c r="L486" s="3">
        <f t="shared" si="43"/>
        <v>5.9678809519292706</v>
      </c>
      <c r="M486" s="3">
        <f t="shared" si="44"/>
        <v>1.1602307168005594</v>
      </c>
      <c r="N486" s="3">
        <f t="shared" si="45"/>
        <v>4.3640824748505151</v>
      </c>
      <c r="O486" s="3">
        <f t="shared" si="46"/>
        <v>0.84131567795444162</v>
      </c>
      <c r="P486" s="4">
        <f t="shared" si="47"/>
        <v>96.865387720199081</v>
      </c>
    </row>
    <row r="487" spans="1:16" x14ac:dyDescent="0.15">
      <c r="A487" t="s">
        <v>31</v>
      </c>
      <c r="B487" s="1">
        <v>2009</v>
      </c>
      <c r="C487" s="3">
        <v>5820.66650390625</v>
      </c>
      <c r="D487" s="3">
        <v>2424.373779296875</v>
      </c>
      <c r="E487" s="3">
        <v>110.43785095214844</v>
      </c>
      <c r="F487" s="3">
        <v>210.13870239257812</v>
      </c>
      <c r="G487" s="3">
        <v>0.10956136882305145</v>
      </c>
      <c r="H487" s="3">
        <v>102.65899658203125</v>
      </c>
      <c r="I487" s="3">
        <v>371.91677856445312</v>
      </c>
      <c r="J487" s="3">
        <v>325.441162109375</v>
      </c>
      <c r="K487" s="3">
        <f t="shared" si="42"/>
        <v>15.650454185942378</v>
      </c>
      <c r="L487" s="3">
        <f t="shared" si="43"/>
        <v>17.885464967550806</v>
      </c>
      <c r="M487" s="3">
        <f t="shared" si="44"/>
        <v>1.8008543104513941</v>
      </c>
      <c r="N487" s="3">
        <f t="shared" si="45"/>
        <v>18.601890213470142</v>
      </c>
      <c r="O487" s="3">
        <f t="shared" si="46"/>
        <v>0.87503759138141735</v>
      </c>
      <c r="P487" s="4">
        <f t="shared" si="47"/>
        <v>108.77246785886938</v>
      </c>
    </row>
    <row r="488" spans="1:16" x14ac:dyDescent="0.15">
      <c r="A488" t="s">
        <v>32</v>
      </c>
      <c r="B488" s="1">
        <v>2009</v>
      </c>
      <c r="C488" s="3">
        <v>668.21478271484375</v>
      </c>
      <c r="D488" s="3">
        <v>304.79971313476562</v>
      </c>
      <c r="E488" s="3">
        <v>30.34849739074707</v>
      </c>
      <c r="F488" s="3">
        <v>24.432184219360352</v>
      </c>
      <c r="G488" s="3">
        <v>0.10956136882305145</v>
      </c>
      <c r="H488" s="3">
        <v>43.605422973632812</v>
      </c>
      <c r="I488" s="3">
        <v>86.679786682128906</v>
      </c>
      <c r="J488" s="3">
        <v>77.944618225097656</v>
      </c>
      <c r="K488" s="3">
        <f t="shared" si="42"/>
        <v>7.7090035438748039</v>
      </c>
      <c r="L488" s="3">
        <f t="shared" si="43"/>
        <v>8.5729431733836243</v>
      </c>
      <c r="M488" s="3">
        <f t="shared" si="44"/>
        <v>1.3370376088658942</v>
      </c>
      <c r="N488" s="3">
        <f t="shared" si="45"/>
        <v>9.8054665632763136</v>
      </c>
      <c r="O488" s="3">
        <f t="shared" si="46"/>
        <v>0.89922485055178136</v>
      </c>
      <c r="P488" s="4">
        <f t="shared" si="47"/>
        <v>175.62151521091687</v>
      </c>
    </row>
    <row r="489" spans="1:16" x14ac:dyDescent="0.15">
      <c r="A489" t="s">
        <v>33</v>
      </c>
      <c r="B489" s="1">
        <v>2009</v>
      </c>
      <c r="C489" s="3">
        <v>1066.251220703125</v>
      </c>
      <c r="D489" s="3">
        <v>564.1314697265625</v>
      </c>
      <c r="E489" s="3">
        <v>181.32405090332031</v>
      </c>
      <c r="F489" s="3">
        <v>101.67294311523438</v>
      </c>
      <c r="G489" s="3">
        <v>0.10956136882305145</v>
      </c>
      <c r="H489" s="3">
        <v>16.4342041015625</v>
      </c>
      <c r="I489" s="3">
        <v>64.617881774902344</v>
      </c>
      <c r="J489" s="3">
        <v>51.515117645263672</v>
      </c>
      <c r="K489" s="3">
        <f t="shared" si="42"/>
        <v>16.500869285957592</v>
      </c>
      <c r="L489" s="3">
        <f t="shared" si="43"/>
        <v>20.697831421940986</v>
      </c>
      <c r="M489" s="3">
        <f t="shared" si="44"/>
        <v>1.2375411183997524</v>
      </c>
      <c r="N489" s="3">
        <f t="shared" si="45"/>
        <v>9.0194629292261101</v>
      </c>
      <c r="O489" s="3">
        <f t="shared" si="46"/>
        <v>0.79722696303660323</v>
      </c>
      <c r="P489" s="4">
        <f t="shared" si="47"/>
        <v>114.44739623470186</v>
      </c>
    </row>
    <row r="490" spans="1:16" x14ac:dyDescent="0.15">
      <c r="A490" t="s">
        <v>34</v>
      </c>
      <c r="B490" s="1">
        <v>2009</v>
      </c>
      <c r="C490" s="3">
        <v>1146.4500732421875</v>
      </c>
      <c r="D490" s="3">
        <v>525.2371826171875</v>
      </c>
      <c r="E490" s="3">
        <v>158.20660400390625</v>
      </c>
      <c r="F490" s="3">
        <v>139.25248718261719</v>
      </c>
      <c r="G490" s="3">
        <v>0.10956136882305145</v>
      </c>
      <c r="H490" s="3">
        <v>33.635337829589844</v>
      </c>
      <c r="I490" s="3">
        <v>98.774642944335938</v>
      </c>
      <c r="J490" s="3">
        <v>82.200210571289062</v>
      </c>
      <c r="K490" s="3">
        <f t="shared" si="42"/>
        <v>11.606724550634569</v>
      </c>
      <c r="L490" s="3">
        <f t="shared" si="43"/>
        <v>13.947045454925151</v>
      </c>
      <c r="M490" s="3">
        <f t="shared" si="44"/>
        <v>1.3262671812131006</v>
      </c>
      <c r="N490" s="3">
        <f t="shared" si="45"/>
        <v>6.6269791539920098</v>
      </c>
      <c r="O490" s="3">
        <f t="shared" si="46"/>
        <v>0.8321995212639004</v>
      </c>
      <c r="P490" s="4">
        <f t="shared" si="47"/>
        <v>249.82218390011175</v>
      </c>
    </row>
    <row r="491" spans="1:16" x14ac:dyDescent="0.15">
      <c r="A491" t="s">
        <v>35</v>
      </c>
      <c r="B491" s="1">
        <v>2009</v>
      </c>
      <c r="C491" s="3">
        <v>1926.74609375</v>
      </c>
      <c r="D491" s="3">
        <v>1382.77392578125</v>
      </c>
      <c r="E491" s="3">
        <v>211.23431396484375</v>
      </c>
      <c r="F491" s="3">
        <v>19.940168380737305</v>
      </c>
      <c r="G491" s="3">
        <v>0.10956136882305145</v>
      </c>
      <c r="H491" s="3">
        <v>243.33578491210938</v>
      </c>
      <c r="I491" s="3">
        <v>40.764137268066406</v>
      </c>
      <c r="J491" s="3">
        <v>34.268753051757812</v>
      </c>
      <c r="K491" s="3">
        <f t="shared" si="42"/>
        <v>47.265714985690721</v>
      </c>
      <c r="L491" s="3">
        <f t="shared" si="43"/>
        <v>56.224575514607693</v>
      </c>
      <c r="M491" s="3">
        <f t="shared" si="44"/>
        <v>1.1544030036419199</v>
      </c>
      <c r="N491" s="3">
        <f t="shared" si="45"/>
        <v>7.3153077390189436</v>
      </c>
      <c r="O491" s="3">
        <f t="shared" si="46"/>
        <v>0.84065934785778196</v>
      </c>
      <c r="P491" s="4">
        <f t="shared" si="47"/>
        <v>68.182177111971328</v>
      </c>
    </row>
    <row r="492" spans="1:16" x14ac:dyDescent="0.15">
      <c r="A492" t="s">
        <v>57</v>
      </c>
      <c r="B492" s="1">
        <v>2009</v>
      </c>
      <c r="C492" s="3">
        <v>946.17193603515625</v>
      </c>
      <c r="D492" s="3">
        <v>670.0772705078125</v>
      </c>
      <c r="E492" s="3">
        <v>74.063484191894531</v>
      </c>
      <c r="F492" s="3">
        <v>19.721044540405273</v>
      </c>
      <c r="G492" s="3">
        <v>0.10956136882305145</v>
      </c>
      <c r="H492" s="3">
        <v>26.623411178588867</v>
      </c>
      <c r="I492" s="3">
        <v>69.209442138671875</v>
      </c>
      <c r="J492" s="3">
        <v>57.450557708740234</v>
      </c>
      <c r="K492" s="3">
        <f t="shared" si="42"/>
        <v>13.671139468793198</v>
      </c>
      <c r="L492" s="3">
        <f t="shared" si="43"/>
        <v>16.469325516942902</v>
      </c>
      <c r="M492" s="3">
        <f t="shared" si="44"/>
        <v>1.0865538771004346</v>
      </c>
      <c r="N492" s="3">
        <f t="shared" si="45"/>
        <v>20.367925000899326</v>
      </c>
      <c r="O492" s="3">
        <f t="shared" si="46"/>
        <v>0.83009710717836904</v>
      </c>
      <c r="P492" s="4">
        <f t="shared" si="47"/>
        <v>33.482389158795115</v>
      </c>
    </row>
    <row r="493" spans="1:16" x14ac:dyDescent="0.15">
      <c r="A493" t="s">
        <v>55</v>
      </c>
      <c r="B493" s="1">
        <v>2009</v>
      </c>
      <c r="C493" s="3">
        <v>9671.310546875</v>
      </c>
      <c r="D493" s="3">
        <v>5677.79833984375</v>
      </c>
      <c r="E493" s="3">
        <v>950.006591796875</v>
      </c>
      <c r="F493" s="3">
        <v>595.3564453125</v>
      </c>
      <c r="G493" s="3">
        <v>0.10956136882305145</v>
      </c>
      <c r="H493" s="3">
        <v>119.64100646972656</v>
      </c>
      <c r="I493" s="3">
        <v>827.71356201171875</v>
      </c>
      <c r="J493" s="3">
        <v>712.028564453125</v>
      </c>
      <c r="K493" s="3">
        <f t="shared" si="42"/>
        <v>11.684368833306701</v>
      </c>
      <c r="L493" s="3">
        <f t="shared" si="43"/>
        <v>13.582756408520028</v>
      </c>
      <c r="M493" s="3">
        <f t="shared" si="44"/>
        <v>1.1841144566503841</v>
      </c>
      <c r="N493" s="3">
        <f t="shared" si="45"/>
        <v>13.524284294541189</v>
      </c>
      <c r="O493" s="3">
        <f t="shared" si="46"/>
        <v>0.86023546928791783</v>
      </c>
      <c r="P493" s="4">
        <f t="shared" si="47"/>
        <v>342.2407398415973</v>
      </c>
    </row>
    <row r="494" spans="1:16" x14ac:dyDescent="0.15">
      <c r="A494" t="s">
        <v>36</v>
      </c>
      <c r="B494" s="1">
        <v>2009</v>
      </c>
      <c r="C494" s="3">
        <v>181.54318237304688</v>
      </c>
      <c r="D494" s="3">
        <v>2.0816659927368164</v>
      </c>
      <c r="E494" s="3">
        <v>5.0398225784301758</v>
      </c>
      <c r="F494" s="3">
        <v>7.340611457824707</v>
      </c>
      <c r="G494" s="3">
        <v>0.10956136882305145</v>
      </c>
      <c r="H494" s="3">
        <v>76.692955017089844</v>
      </c>
      <c r="I494" s="3">
        <v>6.9433422088623047</v>
      </c>
      <c r="J494" s="3">
        <v>6.2714056968688965</v>
      </c>
      <c r="K494" s="3">
        <f t="shared" si="42"/>
        <v>26.146368263590666</v>
      </c>
      <c r="L494" s="3">
        <f t="shared" si="43"/>
        <v>28.947765644261434</v>
      </c>
      <c r="M494" s="3">
        <f t="shared" si="44"/>
        <v>8.9270786450225703</v>
      </c>
      <c r="N494" s="3">
        <f t="shared" si="45"/>
        <v>2.1575521022963531</v>
      </c>
      <c r="O494" s="3">
        <f t="shared" si="46"/>
        <v>0.90322578208290449</v>
      </c>
      <c r="P494" s="4">
        <f t="shared" si="47"/>
        <v>44.292638725188354</v>
      </c>
    </row>
    <row r="495" spans="1:16" x14ac:dyDescent="0.15">
      <c r="A495" t="s">
        <v>37</v>
      </c>
      <c r="B495" s="1">
        <v>2009</v>
      </c>
      <c r="C495" s="3">
        <v>2675.488525390625</v>
      </c>
      <c r="D495" s="3">
        <v>2175.669677734375</v>
      </c>
      <c r="E495" s="3">
        <v>138.26643371582031</v>
      </c>
      <c r="F495" s="3">
        <v>85.129180908203125</v>
      </c>
      <c r="G495" s="3">
        <v>0.21912272274494171</v>
      </c>
      <c r="H495" s="3">
        <v>235.55693054199219</v>
      </c>
      <c r="I495" s="3">
        <v>90.599418640136719</v>
      </c>
      <c r="J495" s="3">
        <v>74.360954284667969</v>
      </c>
      <c r="K495" s="3">
        <f t="shared" si="42"/>
        <v>29.530967919537499</v>
      </c>
      <c r="L495" s="3">
        <f t="shared" si="43"/>
        <v>35.979749737319707</v>
      </c>
      <c r="M495" s="3">
        <f t="shared" si="44"/>
        <v>1.0793062728737506</v>
      </c>
      <c r="N495" s="3">
        <f t="shared" si="45"/>
        <v>8.3373165672603751</v>
      </c>
      <c r="O495" s="3">
        <f t="shared" si="46"/>
        <v>0.82076635149317723</v>
      </c>
      <c r="P495" s="4">
        <f t="shared" si="47"/>
        <v>155.27768451674558</v>
      </c>
    </row>
    <row r="496" spans="1:16" x14ac:dyDescent="0.15">
      <c r="A496" t="s">
        <v>38</v>
      </c>
      <c r="B496" s="1">
        <v>2009</v>
      </c>
      <c r="C496" s="3">
        <v>442.95660400390625</v>
      </c>
      <c r="D496" s="3">
        <v>239.39158630371094</v>
      </c>
      <c r="E496" s="3">
        <v>80.08935546875</v>
      </c>
      <c r="F496" s="3">
        <v>35.826564788818359</v>
      </c>
      <c r="G496" s="3">
        <v>0.10956136882305145</v>
      </c>
      <c r="H496" s="3">
        <v>29.581567764282227</v>
      </c>
      <c r="I496" s="3">
        <v>42.220001220703125</v>
      </c>
      <c r="J496" s="3">
        <v>34.268753051757812</v>
      </c>
      <c r="K496" s="3">
        <f t="shared" si="42"/>
        <v>10.491629350941295</v>
      </c>
      <c r="L496" s="3">
        <f t="shared" si="43"/>
        <v>12.925962124588739</v>
      </c>
      <c r="M496" s="3">
        <f t="shared" si="44"/>
        <v>1.1186628886712933</v>
      </c>
      <c r="N496" s="3">
        <f t="shared" si="45"/>
        <v>6.7608698885490446</v>
      </c>
      <c r="O496" s="3">
        <f t="shared" si="46"/>
        <v>0.81167105781497906</v>
      </c>
      <c r="P496" s="4">
        <f t="shared" si="47"/>
        <v>7007.1483603776314</v>
      </c>
    </row>
    <row r="497" spans="1:16" x14ac:dyDescent="0.15">
      <c r="A497" t="s">
        <v>39</v>
      </c>
      <c r="B497" s="1">
        <v>2009</v>
      </c>
      <c r="C497" s="3">
        <v>15590.47265625</v>
      </c>
      <c r="D497" s="3">
        <v>8146.1064453125</v>
      </c>
      <c r="E497" s="3">
        <v>1133.740966796875</v>
      </c>
      <c r="F497" s="3">
        <v>1270.1448974609375</v>
      </c>
      <c r="G497" s="3">
        <v>0.10956136882305145</v>
      </c>
      <c r="H497" s="3">
        <v>2434.343994140625</v>
      </c>
      <c r="I497" s="3">
        <v>1439.5115966796875</v>
      </c>
      <c r="J497" s="3">
        <v>1313.1876220703125</v>
      </c>
      <c r="K497" s="3">
        <f t="shared" si="42"/>
        <v>10.830390454797502</v>
      </c>
      <c r="L497" s="3">
        <f t="shared" si="43"/>
        <v>11.872235462949888</v>
      </c>
      <c r="M497" s="3">
        <f t="shared" si="44"/>
        <v>1.2956918543133471</v>
      </c>
      <c r="N497" s="3">
        <f t="shared" si="45"/>
        <v>4.2084109395849358</v>
      </c>
      <c r="O497" s="3">
        <f t="shared" si="46"/>
        <v>0.9122452539453324</v>
      </c>
      <c r="P497" s="4">
        <f t="shared" si="47"/>
        <v>556.41301648625972</v>
      </c>
    </row>
    <row r="498" spans="1:16" x14ac:dyDescent="0.15">
      <c r="A498" t="s">
        <v>40</v>
      </c>
      <c r="B498" s="1">
        <v>2009</v>
      </c>
      <c r="C498" s="3">
        <v>1023.193603515625</v>
      </c>
      <c r="D498" s="3">
        <v>627.23883056640625</v>
      </c>
      <c r="E498" s="3">
        <v>76.473831176757812</v>
      </c>
      <c r="F498" s="3">
        <v>90.935928344726562</v>
      </c>
      <c r="G498" s="3">
        <v>0.10956136882305145</v>
      </c>
      <c r="H498" s="3">
        <v>44.043666839599609</v>
      </c>
      <c r="I498" s="3">
        <v>47.707481384277344</v>
      </c>
      <c r="J498" s="3">
        <v>36.956497192382812</v>
      </c>
      <c r="K498" s="3">
        <f t="shared" si="42"/>
        <v>21.447235817668474</v>
      </c>
      <c r="L498" s="3">
        <f t="shared" si="43"/>
        <v>27.686433543450587</v>
      </c>
      <c r="M498" s="3">
        <f t="shared" si="44"/>
        <v>1.2978487073139833</v>
      </c>
      <c r="N498" s="3">
        <f t="shared" si="45"/>
        <v>7.5742097265450141</v>
      </c>
      <c r="O498" s="3">
        <f t="shared" si="46"/>
        <v>0.77464783551877747</v>
      </c>
      <c r="P498" s="4">
        <f t="shared" si="47"/>
        <v>67.923309723330476</v>
      </c>
    </row>
    <row r="499" spans="1:16" x14ac:dyDescent="0.15">
      <c r="A499" t="s">
        <v>41</v>
      </c>
      <c r="B499" s="1">
        <v>2009</v>
      </c>
      <c r="C499" s="3">
        <v>650.79449462890625</v>
      </c>
      <c r="D499" s="3">
        <v>393.54440307617188</v>
      </c>
      <c r="E499" s="3">
        <v>71.87225341796875</v>
      </c>
      <c r="F499" s="3">
        <v>20.378414154052734</v>
      </c>
      <c r="G499" s="3">
        <v>1.6434204578399658</v>
      </c>
      <c r="H499" s="3">
        <v>41.962001800537109</v>
      </c>
      <c r="I499" s="3">
        <v>27.325410842895508</v>
      </c>
      <c r="J499" s="3">
        <v>22.733846664428711</v>
      </c>
      <c r="K499" s="3">
        <f t="shared" si="42"/>
        <v>23.816457815422382</v>
      </c>
      <c r="L499" s="3">
        <f t="shared" si="43"/>
        <v>28.626677404629199</v>
      </c>
      <c r="M499" s="3">
        <f t="shared" si="44"/>
        <v>1.2625119369341802</v>
      </c>
      <c r="N499" s="3">
        <f t="shared" si="45"/>
        <v>10.171232785011306</v>
      </c>
      <c r="O499" s="3">
        <f t="shared" si="46"/>
        <v>0.83196724086362328</v>
      </c>
      <c r="P499" s="4">
        <f t="shared" si="47"/>
        <v>90.866641362058317</v>
      </c>
    </row>
    <row r="500" spans="1:16" x14ac:dyDescent="0.15">
      <c r="A500" t="s">
        <v>42</v>
      </c>
      <c r="B500" s="1">
        <v>2009</v>
      </c>
      <c r="C500" s="3">
        <v>136.73257446289062</v>
      </c>
      <c r="D500" s="3">
        <v>80.418037414550781</v>
      </c>
      <c r="E500" s="3">
        <v>20.04973030090332</v>
      </c>
      <c r="F500" s="3">
        <v>6.5736818313598633</v>
      </c>
      <c r="G500" s="3">
        <v>27.390340805053711</v>
      </c>
      <c r="H500" s="3">
        <v>143.08714294433594</v>
      </c>
      <c r="I500" s="3">
        <v>3.1357028484344482</v>
      </c>
      <c r="J500" s="3">
        <v>0.55994695425033569</v>
      </c>
      <c r="K500" s="3">
        <f t="shared" si="42"/>
        <v>43.605080287233413</v>
      </c>
      <c r="L500" s="3">
        <f t="shared" si="43"/>
        <v>244.18844218190273</v>
      </c>
      <c r="M500" s="3">
        <f t="shared" si="44"/>
        <v>1.3126736595319579</v>
      </c>
      <c r="N500" s="3">
        <f t="shared" si="45"/>
        <v>0.77227717769827176</v>
      </c>
      <c r="O500" s="3">
        <f t="shared" si="46"/>
        <v>0.1785714340023955</v>
      </c>
      <c r="P500" s="4">
        <f t="shared" si="47"/>
        <v>181.06377548907028</v>
      </c>
    </row>
    <row r="501" spans="1:16" x14ac:dyDescent="0.15">
      <c r="A501" t="s">
        <v>43</v>
      </c>
      <c r="B501" s="1">
        <v>2009</v>
      </c>
      <c r="C501" s="3">
        <v>494.99822998046875</v>
      </c>
      <c r="D501" s="3">
        <v>355.41705322265625</v>
      </c>
      <c r="E501" s="3">
        <v>30.458059310913086</v>
      </c>
      <c r="F501" s="3">
        <v>24.21306037902832</v>
      </c>
      <c r="G501" s="3">
        <v>6.6832432746887207</v>
      </c>
      <c r="H501" s="3">
        <v>64.202957153320312</v>
      </c>
      <c r="I501" s="3">
        <v>10.527002334594727</v>
      </c>
      <c r="J501" s="3">
        <v>9.1831302642822266</v>
      </c>
      <c r="K501" s="3">
        <f t="shared" si="42"/>
        <v>47.021765004626594</v>
      </c>
      <c r="L501" s="3">
        <f t="shared" si="43"/>
        <v>53.902995572845541</v>
      </c>
      <c r="M501" s="3">
        <f t="shared" si="44"/>
        <v>1.2204542347659224</v>
      </c>
      <c r="N501" s="3">
        <f t="shared" si="45"/>
        <v>5.2050691643634606</v>
      </c>
      <c r="O501" s="3">
        <f t="shared" si="46"/>
        <v>0.87234047950230298</v>
      </c>
      <c r="P501" s="4">
        <f t="shared" si="47"/>
        <v>179.61854001609026</v>
      </c>
    </row>
    <row r="502" spans="1:16" x14ac:dyDescent="0.15">
      <c r="A502" t="s">
        <v>44</v>
      </c>
      <c r="B502" s="1">
        <v>2009</v>
      </c>
      <c r="C502" s="3">
        <v>609.9281005859375</v>
      </c>
      <c r="D502" s="3">
        <v>137.7186279296875</v>
      </c>
      <c r="E502" s="3">
        <v>25.527797698974609</v>
      </c>
      <c r="F502" s="3">
        <v>54.780681610107422</v>
      </c>
      <c r="G502" s="3">
        <v>0.10956136882305145</v>
      </c>
      <c r="H502" s="3">
        <v>33.525775909423828</v>
      </c>
      <c r="I502" s="3">
        <v>87.463714599609375</v>
      </c>
      <c r="J502" s="3">
        <v>79.848434448242188</v>
      </c>
      <c r="K502" s="3">
        <f t="shared" si="42"/>
        <v>6.9734987060412541</v>
      </c>
      <c r="L502" s="3">
        <f t="shared" si="43"/>
        <v>7.6385730640879794</v>
      </c>
      <c r="M502" s="3">
        <f t="shared" si="44"/>
        <v>1.8451437878530796</v>
      </c>
      <c r="N502" s="3">
        <f t="shared" si="45"/>
        <v>6.8983890957148049</v>
      </c>
      <c r="O502" s="3">
        <f t="shared" si="46"/>
        <v>0.91293212063735973</v>
      </c>
      <c r="P502" s="4">
        <f t="shared" si="47"/>
        <v>127.86305980686183</v>
      </c>
    </row>
    <row r="503" spans="1:16" x14ac:dyDescent="0.15">
      <c r="A503" t="s">
        <v>1</v>
      </c>
      <c r="B503" s="1">
        <v>2010</v>
      </c>
      <c r="C503" s="3">
        <v>211.5</v>
      </c>
      <c r="D503" s="3">
        <v>131.5</v>
      </c>
      <c r="E503" s="3">
        <v>29.399999618530273</v>
      </c>
      <c r="F503" s="3">
        <v>14.800000190734863</v>
      </c>
      <c r="G503" s="3">
        <v>0.10000000149011612</v>
      </c>
      <c r="H503" s="3">
        <v>190</v>
      </c>
      <c r="I503" s="3">
        <v>38.700000762939453</v>
      </c>
      <c r="J503" s="3">
        <v>35</v>
      </c>
      <c r="K503" s="3">
        <f t="shared" si="42"/>
        <v>5.4651161713293863</v>
      </c>
      <c r="L503" s="3">
        <f t="shared" si="43"/>
        <v>6.0428571428571427</v>
      </c>
      <c r="M503" s="3">
        <f t="shared" si="44"/>
        <v>0.90153452538828593</v>
      </c>
      <c r="N503" s="3">
        <f t="shared" si="45"/>
        <v>1.0322108335850819</v>
      </c>
      <c r="O503" s="3">
        <f t="shared" si="46"/>
        <v>0.9043927470285037</v>
      </c>
      <c r="P503" s="4">
        <f t="shared" si="47"/>
        <v>32.423231439348285</v>
      </c>
    </row>
    <row r="504" spans="1:16" x14ac:dyDescent="0.15">
      <c r="A504" t="s">
        <v>2</v>
      </c>
      <c r="B504" s="1">
        <v>2010</v>
      </c>
      <c r="C504" s="3">
        <v>23063.900390625</v>
      </c>
      <c r="D504" s="3">
        <v>11712.599609375</v>
      </c>
      <c r="E504" s="3">
        <v>2086.199951171875</v>
      </c>
      <c r="F504" s="3">
        <v>1138</v>
      </c>
      <c r="G504" s="3">
        <v>4.4000000953674316</v>
      </c>
      <c r="H504" s="3">
        <v>2395.5</v>
      </c>
      <c r="I504" s="3">
        <v>2407.300048828125</v>
      </c>
      <c r="J504" s="3">
        <v>2105.199951171875</v>
      </c>
      <c r="K504" s="3">
        <f t="shared" si="42"/>
        <v>9.5808166505261863</v>
      </c>
      <c r="L504" s="3">
        <f t="shared" si="43"/>
        <v>10.955681610094238</v>
      </c>
      <c r="M504" s="3">
        <f t="shared" si="44"/>
        <v>1.259544704315688</v>
      </c>
      <c r="N504" s="3">
        <f t="shared" si="45"/>
        <v>6.5190933576424692</v>
      </c>
      <c r="O504" s="3">
        <f t="shared" si="46"/>
        <v>0.87450667073956467</v>
      </c>
      <c r="P504" s="4">
        <f t="shared" si="47"/>
        <v>110.92909310827217</v>
      </c>
    </row>
    <row r="505" spans="1:16" x14ac:dyDescent="0.15">
      <c r="A505" t="s">
        <v>3</v>
      </c>
      <c r="B505" s="1">
        <v>2010</v>
      </c>
      <c r="C505" s="3">
        <v>2252.60009765625</v>
      </c>
      <c r="D505" s="3">
        <v>1127.9000244140625</v>
      </c>
      <c r="E505" s="3">
        <v>240</v>
      </c>
      <c r="F505" s="3">
        <v>135</v>
      </c>
      <c r="G505" s="3">
        <v>24.5</v>
      </c>
      <c r="H505" s="3">
        <v>538.70001220703125</v>
      </c>
      <c r="I505" s="3">
        <v>265.39999389648438</v>
      </c>
      <c r="J505" s="3">
        <v>231.80000305175781</v>
      </c>
      <c r="K505" s="3">
        <f t="shared" si="42"/>
        <v>8.4875665013573656</v>
      </c>
      <c r="L505" s="3">
        <f t="shared" si="43"/>
        <v>9.7178605176863382</v>
      </c>
      <c r="M505" s="3">
        <f t="shared" si="44"/>
        <v>1.207763697311476</v>
      </c>
      <c r="N505" s="3">
        <f t="shared" si="45"/>
        <v>3.2262962736647816</v>
      </c>
      <c r="O505" s="3">
        <f t="shared" si="46"/>
        <v>0.87339867514152325</v>
      </c>
      <c r="P505" s="4">
        <f t="shared" si="47"/>
        <v>41.710121066557448</v>
      </c>
    </row>
    <row r="506" spans="1:16" x14ac:dyDescent="0.15">
      <c r="A506" t="s">
        <v>5</v>
      </c>
      <c r="B506" s="1">
        <v>2010</v>
      </c>
      <c r="C506" s="3">
        <v>1552.9000244140625</v>
      </c>
      <c r="D506" s="3">
        <v>754.9000244140625</v>
      </c>
      <c r="E506" s="3">
        <v>218.10000610351562</v>
      </c>
      <c r="F506" s="3">
        <v>92.199996948242188</v>
      </c>
      <c r="G506" s="3">
        <v>47</v>
      </c>
      <c r="H506" s="3">
        <v>90.099998474121094</v>
      </c>
      <c r="I506" s="3">
        <v>162.10000610351562</v>
      </c>
      <c r="J506" s="3">
        <v>109.69999694824219</v>
      </c>
      <c r="K506" s="3">
        <f t="shared" si="42"/>
        <v>9.5798887473353602</v>
      </c>
      <c r="L506" s="3">
        <f t="shared" si="43"/>
        <v>14.155880288189433</v>
      </c>
      <c r="M506" s="3">
        <f t="shared" si="44"/>
        <v>1.247509626073259</v>
      </c>
      <c r="N506" s="3">
        <f t="shared" si="45"/>
        <v>6.772350874031507</v>
      </c>
      <c r="O506" s="3">
        <f t="shared" si="46"/>
        <v>0.67674270708039785</v>
      </c>
      <c r="P506" s="4">
        <f t="shared" si="47"/>
        <v>75.042885501727341</v>
      </c>
    </row>
    <row r="507" spans="1:16" x14ac:dyDescent="0.15">
      <c r="A507" t="s">
        <v>6</v>
      </c>
      <c r="B507" s="1">
        <v>2010</v>
      </c>
      <c r="C507" s="3">
        <v>13333.400390625</v>
      </c>
      <c r="D507" s="3">
        <v>8118.2998046875</v>
      </c>
      <c r="E507" s="3">
        <v>1398.5</v>
      </c>
      <c r="F507" s="3">
        <v>610.5999755859375</v>
      </c>
      <c r="G507" s="3">
        <v>0.10000000149011612</v>
      </c>
      <c r="H507" s="3">
        <v>255.80000305175781</v>
      </c>
      <c r="I507" s="3">
        <v>458.79998779296875</v>
      </c>
      <c r="J507" s="3">
        <v>393.29998779296875</v>
      </c>
      <c r="K507" s="3">
        <f t="shared" si="42"/>
        <v>29.061466315124733</v>
      </c>
      <c r="L507" s="3">
        <f t="shared" si="43"/>
        <v>33.901349617238324</v>
      </c>
      <c r="M507" s="3">
        <f t="shared" si="44"/>
        <v>1.2859031018885387</v>
      </c>
      <c r="N507" s="3">
        <f t="shared" si="45"/>
        <v>15.38765230157852</v>
      </c>
      <c r="O507" s="3">
        <f t="shared" si="46"/>
        <v>0.85723626472815739</v>
      </c>
      <c r="P507" s="4">
        <f t="shared" si="47"/>
        <v>83.207336607493048</v>
      </c>
    </row>
    <row r="508" spans="1:16" x14ac:dyDescent="0.15">
      <c r="A508" t="s">
        <v>7</v>
      </c>
      <c r="B508" s="1">
        <v>2010</v>
      </c>
      <c r="C508" s="3">
        <v>1761.4000244140625</v>
      </c>
      <c r="D508" s="3">
        <v>1063</v>
      </c>
      <c r="E508" s="3">
        <v>92.300003051757812</v>
      </c>
      <c r="F508" s="3">
        <v>43.299999237060547</v>
      </c>
      <c r="G508" s="3">
        <v>0.10000000149011612</v>
      </c>
      <c r="H508" s="3">
        <v>45.099998474121094</v>
      </c>
      <c r="I508" s="3">
        <v>309.39999389648438</v>
      </c>
      <c r="J508" s="3">
        <v>247.5</v>
      </c>
      <c r="K508" s="3">
        <f t="shared" si="42"/>
        <v>5.692954295931151</v>
      </c>
      <c r="L508" s="3">
        <f t="shared" si="43"/>
        <v>7.1167677754103531</v>
      </c>
      <c r="M508" s="3">
        <f t="shared" si="44"/>
        <v>1.0287349769615188</v>
      </c>
      <c r="N508" s="3">
        <f t="shared" si="45"/>
        <v>19.90282564902099</v>
      </c>
      <c r="O508" s="3">
        <f t="shared" si="46"/>
        <v>0.7999353745391663</v>
      </c>
      <c r="P508" s="4">
        <f t="shared" si="47"/>
        <v>98.064813188135076</v>
      </c>
    </row>
    <row r="509" spans="1:16" x14ac:dyDescent="0.15">
      <c r="A509" t="s">
        <v>51</v>
      </c>
      <c r="B509" s="1">
        <v>2010</v>
      </c>
      <c r="C509" s="3">
        <v>2906.699951171875</v>
      </c>
      <c r="D509" s="3">
        <v>1620.4000244140625</v>
      </c>
      <c r="E509" s="3">
        <v>1.2999999523162842</v>
      </c>
      <c r="F509" s="3">
        <v>18.600000381469727</v>
      </c>
      <c r="G509" s="3">
        <v>624.29998779296875</v>
      </c>
      <c r="H509" s="3">
        <v>67.5</v>
      </c>
      <c r="I509" s="3">
        <v>8.3999996185302734</v>
      </c>
      <c r="J509" s="3">
        <v>8.3999996185302734</v>
      </c>
      <c r="K509" s="3">
        <f t="shared" si="42"/>
        <v>346.03572418738429</v>
      </c>
      <c r="L509" s="3">
        <f t="shared" si="43"/>
        <v>346.03572418738429</v>
      </c>
      <c r="M509" s="3">
        <f t="shared" si="44"/>
        <v>1.7740005549584135</v>
      </c>
      <c r="N509" s="3">
        <f t="shared" si="45"/>
        <v>4.0916385128910449</v>
      </c>
      <c r="O509" s="3">
        <f t="shared" si="46"/>
        <v>1</v>
      </c>
      <c r="P509" s="4">
        <f t="shared" si="47"/>
        <v>161.82864979830617</v>
      </c>
    </row>
    <row r="510" spans="1:16" x14ac:dyDescent="0.15">
      <c r="A510" t="s">
        <v>52</v>
      </c>
      <c r="B510" s="1">
        <v>2010</v>
      </c>
      <c r="C510" s="3">
        <v>85.900001525878906</v>
      </c>
      <c r="D510" s="3">
        <v>1.7000000476837158</v>
      </c>
      <c r="E510" s="3">
        <v>0.30000001192092896</v>
      </c>
      <c r="F510" s="3">
        <v>27.899999618530273</v>
      </c>
      <c r="G510" s="3">
        <v>0.10000000149011612</v>
      </c>
      <c r="H510" s="3">
        <v>150</v>
      </c>
      <c r="I510" s="3">
        <v>343.77188110351562</v>
      </c>
      <c r="J510" s="3">
        <v>254.51625061035156</v>
      </c>
      <c r="K510" s="3">
        <f t="shared" si="42"/>
        <v>0.24987500795625847</v>
      </c>
      <c r="L510" s="3">
        <f t="shared" si="43"/>
        <v>0.33750301334348365</v>
      </c>
      <c r="M510" s="3">
        <f t="shared" si="44"/>
        <v>0.14309795076590756</v>
      </c>
      <c r="N510" s="3">
        <f t="shared" si="45"/>
        <v>0.48258427926545555</v>
      </c>
      <c r="O510" s="3">
        <f t="shared" si="46"/>
        <v>0.74036378366185318</v>
      </c>
      <c r="P510" s="4">
        <f t="shared" si="47"/>
        <v>4.7824273224351961</v>
      </c>
    </row>
    <row r="511" spans="1:16" x14ac:dyDescent="0.15">
      <c r="A511" t="s">
        <v>8</v>
      </c>
      <c r="B511" s="1">
        <v>2010</v>
      </c>
      <c r="C511" s="3">
        <v>79.900001525878906</v>
      </c>
      <c r="D511" s="3">
        <v>63.900001525878906</v>
      </c>
      <c r="E511" s="3">
        <v>3.9000000953674316</v>
      </c>
      <c r="F511" s="3">
        <v>3.9000000953674316</v>
      </c>
      <c r="G511" s="3">
        <v>0.10000000149011612</v>
      </c>
      <c r="H511" s="3">
        <v>50.5</v>
      </c>
      <c r="I511" s="3">
        <v>1.2000000476837158</v>
      </c>
      <c r="J511" s="3">
        <v>1</v>
      </c>
      <c r="K511" s="3">
        <f t="shared" si="42"/>
        <v>66.583331959115185</v>
      </c>
      <c r="L511" s="3">
        <f t="shared" si="43"/>
        <v>79.900001525878906</v>
      </c>
      <c r="M511" s="3">
        <f t="shared" si="44"/>
        <v>1.1414285660130639</v>
      </c>
      <c r="N511" s="3">
        <f t="shared" si="45"/>
        <v>1.4660550712638607</v>
      </c>
      <c r="O511" s="3">
        <f t="shared" si="46"/>
        <v>0.83333330021964314</v>
      </c>
      <c r="P511" s="4">
        <f t="shared" si="47"/>
        <v>27.094918198215428</v>
      </c>
    </row>
    <row r="512" spans="1:16" x14ac:dyDescent="0.15">
      <c r="A512" t="s">
        <v>45</v>
      </c>
      <c r="B512" s="1">
        <v>2010</v>
      </c>
      <c r="C512" s="3">
        <v>562</v>
      </c>
      <c r="D512" s="3">
        <v>274.20001220703125</v>
      </c>
      <c r="E512" s="3">
        <v>10.699999809265137</v>
      </c>
      <c r="F512" s="3">
        <v>31.600000381469727</v>
      </c>
      <c r="G512" s="3">
        <v>51.099998474121094</v>
      </c>
      <c r="H512" s="3">
        <v>107.19999694824219</v>
      </c>
      <c r="I512" s="3">
        <v>27.600000381469727</v>
      </c>
      <c r="J512" s="3">
        <v>26.799999237060547</v>
      </c>
      <c r="K512" s="3">
        <f t="shared" si="42"/>
        <v>20.362318559144633</v>
      </c>
      <c r="L512" s="3">
        <f t="shared" si="43"/>
        <v>20.970149850707262</v>
      </c>
      <c r="M512" s="3">
        <f t="shared" si="44"/>
        <v>1.6563512547263197</v>
      </c>
      <c r="N512" s="3">
        <f t="shared" si="45"/>
        <v>2.9594524087327883</v>
      </c>
      <c r="O512" s="3">
        <f t="shared" si="46"/>
        <v>0.97101445169014233</v>
      </c>
      <c r="P512" s="4">
        <f t="shared" si="47"/>
        <v>190.58002173460619</v>
      </c>
    </row>
    <row r="513" spans="1:16" x14ac:dyDescent="0.15">
      <c r="A513" t="s">
        <v>9</v>
      </c>
      <c r="B513" s="1">
        <v>2010</v>
      </c>
      <c r="C513" s="3">
        <v>1349.4000244140625</v>
      </c>
      <c r="D513" s="3">
        <v>659.29998779296875</v>
      </c>
      <c r="E513" s="3">
        <v>85.900001525878906</v>
      </c>
      <c r="F513" s="3">
        <v>51.700000762939453</v>
      </c>
      <c r="G513" s="3">
        <v>0.69999998807907104</v>
      </c>
      <c r="H513" s="3">
        <v>121.90000152587891</v>
      </c>
      <c r="I513" s="3">
        <v>129.30000305175781</v>
      </c>
      <c r="J513" s="3">
        <v>111.90000152587891</v>
      </c>
      <c r="K513" s="3">
        <f t="shared" si="42"/>
        <v>10.436194838092215</v>
      </c>
      <c r="L513" s="3">
        <f t="shared" si="43"/>
        <v>12.05898128698407</v>
      </c>
      <c r="M513" s="3">
        <f t="shared" si="44"/>
        <v>1.3680048993954803</v>
      </c>
      <c r="N513" s="3">
        <f t="shared" si="45"/>
        <v>7.7418244795566391</v>
      </c>
      <c r="O513" s="3">
        <f t="shared" si="46"/>
        <v>0.86542922571383218</v>
      </c>
      <c r="P513" s="4">
        <f t="shared" si="47"/>
        <v>82.357655458546134</v>
      </c>
    </row>
    <row r="514" spans="1:16" x14ac:dyDescent="0.15">
      <c r="A514" t="s">
        <v>10</v>
      </c>
      <c r="B514" s="1">
        <v>2010</v>
      </c>
      <c r="C514" s="3">
        <v>89393.5</v>
      </c>
      <c r="D514" s="3">
        <v>26046.69921875</v>
      </c>
      <c r="E514" s="3">
        <v>11656.400390625</v>
      </c>
      <c r="F514" s="3">
        <v>3511.39990234375</v>
      </c>
      <c r="G514" s="3">
        <v>0.10000000149011612</v>
      </c>
      <c r="H514" s="3">
        <v>916.79998779296875</v>
      </c>
      <c r="I514" s="3">
        <v>4809.2998046875</v>
      </c>
      <c r="J514" s="3">
        <v>4030.89990234375</v>
      </c>
      <c r="K514" s="3">
        <f t="shared" si="42"/>
        <v>18.587633050630462</v>
      </c>
      <c r="L514" s="3">
        <f t="shared" si="43"/>
        <v>22.177057770157607</v>
      </c>
      <c r="M514" s="3">
        <f t="shared" si="44"/>
        <v>1.9206524099697697</v>
      </c>
      <c r="N514" s="3">
        <f t="shared" si="45"/>
        <v>20.186866792621398</v>
      </c>
      <c r="O514" s="3">
        <f t="shared" si="46"/>
        <v>0.83814693740135227</v>
      </c>
      <c r="P514" s="4">
        <f t="shared" si="47"/>
        <v>112.22231583043853</v>
      </c>
    </row>
    <row r="515" spans="1:16" x14ac:dyDescent="0.15">
      <c r="A515" t="s">
        <v>50</v>
      </c>
      <c r="B515" s="1">
        <v>2010</v>
      </c>
      <c r="C515" s="3">
        <v>55.200000762939453</v>
      </c>
      <c r="D515" s="3">
        <v>1.7000000476837158</v>
      </c>
      <c r="E515" s="3">
        <v>1</v>
      </c>
      <c r="F515" s="3">
        <v>2.5</v>
      </c>
      <c r="G515" s="3">
        <v>0.89999997615814209</v>
      </c>
      <c r="H515" s="3">
        <v>134.89999389648438</v>
      </c>
      <c r="I515" s="3">
        <v>6.5</v>
      </c>
      <c r="J515" s="3">
        <v>6.5</v>
      </c>
      <c r="K515" s="3">
        <f t="shared" ref="K515:K578" si="48">C515/I515</f>
        <v>8.4923078096829929</v>
      </c>
      <c r="L515" s="3">
        <f t="shared" ref="L515:L578" si="49">C515/J515</f>
        <v>8.4923078096829929</v>
      </c>
      <c r="M515" s="3">
        <f t="shared" ref="M515:M578" si="50">C515/(D515+E515+I515+J515)</f>
        <v>3.5159236047953599</v>
      </c>
      <c r="N515" s="3">
        <f t="shared" ref="N515:N578" si="51">C515/(F515+G515+H515)</f>
        <v>0.39913234424125821</v>
      </c>
      <c r="O515" s="3">
        <f t="shared" ref="O515:O578" si="52">J515/I515</f>
        <v>1</v>
      </c>
      <c r="P515" s="4">
        <f t="shared" ref="P515:P578" si="53">(C515/VLOOKUP(A515,$A$2:$C$45,3))*100</f>
        <v>6.9296670557244533E-2</v>
      </c>
    </row>
    <row r="516" spans="1:16" x14ac:dyDescent="0.15">
      <c r="A516" t="s">
        <v>11</v>
      </c>
      <c r="B516" s="1">
        <v>2010</v>
      </c>
      <c r="C516" s="3">
        <v>4846.10009765625</v>
      </c>
      <c r="D516" s="3">
        <v>3081.800048828125</v>
      </c>
      <c r="E516" s="3">
        <v>388.89999389648438</v>
      </c>
      <c r="F516" s="3">
        <v>446.10000610351562</v>
      </c>
      <c r="G516" s="3">
        <v>109.69999694824219</v>
      </c>
      <c r="H516" s="3">
        <v>492.29998779296875</v>
      </c>
      <c r="I516" s="3">
        <v>481.89999389648438</v>
      </c>
      <c r="J516" s="3">
        <v>406.89999389648438</v>
      </c>
      <c r="K516" s="3">
        <f t="shared" si="48"/>
        <v>10.056236063570541</v>
      </c>
      <c r="L516" s="3">
        <f t="shared" si="49"/>
        <v>11.90980626775114</v>
      </c>
      <c r="M516" s="3">
        <f t="shared" si="50"/>
        <v>1.1116183194706619</v>
      </c>
      <c r="N516" s="3">
        <f t="shared" si="51"/>
        <v>4.623700162186327</v>
      </c>
      <c r="O516" s="3">
        <f t="shared" si="52"/>
        <v>0.84436604907674984</v>
      </c>
      <c r="P516" s="4">
        <f t="shared" si="53"/>
        <v>248.92007408301947</v>
      </c>
    </row>
    <row r="517" spans="1:16" x14ac:dyDescent="0.15">
      <c r="A517" t="s">
        <v>46</v>
      </c>
      <c r="B517" s="1">
        <v>2010</v>
      </c>
      <c r="C517" s="3">
        <v>76.300003051757812</v>
      </c>
      <c r="D517" s="3">
        <v>28</v>
      </c>
      <c r="E517" s="3">
        <v>0.60000002384185791</v>
      </c>
      <c r="F517" s="3">
        <v>5.3000001907348633</v>
      </c>
      <c r="G517" s="3">
        <v>0.10000000149011612</v>
      </c>
      <c r="H517" s="3">
        <v>7.0999999046325684</v>
      </c>
      <c r="I517" s="3">
        <v>16</v>
      </c>
      <c r="J517" s="3">
        <v>10.899999618530273</v>
      </c>
      <c r="K517" s="3">
        <f t="shared" si="48"/>
        <v>4.7687501907348633</v>
      </c>
      <c r="L517" s="3">
        <f t="shared" si="49"/>
        <v>7.0000005249583577</v>
      </c>
      <c r="M517" s="3">
        <f t="shared" si="50"/>
        <v>1.3747748386201011</v>
      </c>
      <c r="N517" s="3">
        <f t="shared" si="51"/>
        <v>6.1040001968431454</v>
      </c>
      <c r="O517" s="3">
        <f t="shared" si="52"/>
        <v>0.68124997615814209</v>
      </c>
      <c r="P517" s="4">
        <f t="shared" si="53"/>
        <v>3.9191519014152596</v>
      </c>
    </row>
    <row r="518" spans="1:16" x14ac:dyDescent="0.15">
      <c r="A518" t="s">
        <v>12</v>
      </c>
      <c r="B518" s="1">
        <v>2010</v>
      </c>
      <c r="C518" s="3">
        <v>59</v>
      </c>
      <c r="D518" s="3">
        <v>1.7000000476837158</v>
      </c>
      <c r="E518" s="3">
        <v>0.30000001192092896</v>
      </c>
      <c r="F518" s="3">
        <v>0.69999998807907104</v>
      </c>
      <c r="G518" s="3">
        <v>0.10000000149011612</v>
      </c>
      <c r="H518" s="3">
        <v>39.700000762939453</v>
      </c>
      <c r="I518" s="3">
        <v>2</v>
      </c>
      <c r="J518" s="3">
        <v>2</v>
      </c>
      <c r="K518" s="3">
        <f t="shared" si="48"/>
        <v>29.5</v>
      </c>
      <c r="L518" s="3">
        <f t="shared" si="49"/>
        <v>29.5</v>
      </c>
      <c r="M518" s="3">
        <f t="shared" si="50"/>
        <v>9.8333332356479435</v>
      </c>
      <c r="N518" s="3">
        <f t="shared" si="51"/>
        <v>1.4567900963889597</v>
      </c>
      <c r="O518" s="3">
        <f t="shared" si="52"/>
        <v>1</v>
      </c>
      <c r="P518" s="4">
        <f t="shared" si="53"/>
        <v>218.56307792966666</v>
      </c>
    </row>
    <row r="519" spans="1:16" x14ac:dyDescent="0.15">
      <c r="A519" t="s">
        <v>13</v>
      </c>
      <c r="B519" s="1">
        <v>2010</v>
      </c>
      <c r="C519" s="3">
        <v>26648.5</v>
      </c>
      <c r="D519" s="3">
        <v>19663.30078125</v>
      </c>
      <c r="E519" s="3">
        <v>1813.0999755859375</v>
      </c>
      <c r="F519" s="3">
        <v>1491.5</v>
      </c>
      <c r="G519" s="3">
        <v>0.10000000149011612</v>
      </c>
      <c r="H519" s="3">
        <v>1518.199951171875</v>
      </c>
      <c r="I519" s="3">
        <v>567.29998779296875</v>
      </c>
      <c r="J519" s="3">
        <v>468.70001220703125</v>
      </c>
      <c r="K519" s="3">
        <f t="shared" si="48"/>
        <v>46.974265068599195</v>
      </c>
      <c r="L519" s="3">
        <f t="shared" si="49"/>
        <v>56.856196513664671</v>
      </c>
      <c r="M519" s="3">
        <f t="shared" si="50"/>
        <v>1.1837253737546463</v>
      </c>
      <c r="N519" s="3">
        <f t="shared" si="51"/>
        <v>8.8539107024741401</v>
      </c>
      <c r="O519" s="3">
        <f t="shared" si="52"/>
        <v>0.82619429277703293</v>
      </c>
      <c r="P519" s="4">
        <f t="shared" si="53"/>
        <v>101.68051927591777</v>
      </c>
    </row>
    <row r="520" spans="1:16" x14ac:dyDescent="0.15">
      <c r="A520" t="s">
        <v>14</v>
      </c>
      <c r="B520" s="1">
        <v>2010</v>
      </c>
      <c r="C520" s="3">
        <v>5924.89990234375</v>
      </c>
      <c r="D520" s="3">
        <v>3340.89990234375</v>
      </c>
      <c r="E520" s="3">
        <v>887.9000244140625</v>
      </c>
      <c r="F520" s="3">
        <v>392.70001220703125</v>
      </c>
      <c r="G520" s="3">
        <v>0.10000000149011612</v>
      </c>
      <c r="H520" s="3">
        <v>1188.800048828125</v>
      </c>
      <c r="I520" s="3">
        <v>682</v>
      </c>
      <c r="J520" s="3">
        <v>570.70001220703125</v>
      </c>
      <c r="K520" s="3">
        <f t="shared" si="48"/>
        <v>8.6875365137005129</v>
      </c>
      <c r="L520" s="3">
        <f t="shared" si="49"/>
        <v>10.381811416878664</v>
      </c>
      <c r="M520" s="3">
        <f t="shared" si="50"/>
        <v>1.0808902614824512</v>
      </c>
      <c r="N520" s="3">
        <f t="shared" si="51"/>
        <v>3.7461429398657993</v>
      </c>
      <c r="O520" s="3">
        <f t="shared" si="52"/>
        <v>0.8368035369604564</v>
      </c>
      <c r="P520" s="4">
        <f t="shared" si="53"/>
        <v>22.075130427467641</v>
      </c>
    </row>
    <row r="521" spans="1:16" x14ac:dyDescent="0.15">
      <c r="A521" t="s">
        <v>15</v>
      </c>
      <c r="B521" s="1">
        <v>2010</v>
      </c>
      <c r="C521" s="3">
        <v>704.5</v>
      </c>
      <c r="D521" s="3">
        <v>484.79998779296875</v>
      </c>
      <c r="E521" s="3">
        <v>32</v>
      </c>
      <c r="F521" s="3">
        <v>17.200000762939453</v>
      </c>
      <c r="G521" s="3">
        <v>0.10000000149011612</v>
      </c>
      <c r="H521" s="3">
        <v>113.30000305175781</v>
      </c>
      <c r="I521" s="3">
        <v>24.100000381469727</v>
      </c>
      <c r="J521" s="3">
        <v>23.100000381469727</v>
      </c>
      <c r="K521" s="3">
        <f t="shared" si="48"/>
        <v>29.232364682520242</v>
      </c>
      <c r="L521" s="3">
        <f t="shared" si="49"/>
        <v>30.497834994199099</v>
      </c>
      <c r="M521" s="3">
        <f t="shared" si="50"/>
        <v>1.2491135005229956</v>
      </c>
      <c r="N521" s="3">
        <f t="shared" si="51"/>
        <v>5.3943336861731384</v>
      </c>
      <c r="O521" s="3">
        <f t="shared" si="52"/>
        <v>0.95850622472317926</v>
      </c>
      <c r="P521" s="4">
        <f t="shared" si="53"/>
        <v>211.2433533082953</v>
      </c>
    </row>
    <row r="522" spans="1:16" x14ac:dyDescent="0.15">
      <c r="A522" t="s">
        <v>16</v>
      </c>
      <c r="B522" s="1">
        <v>2010</v>
      </c>
      <c r="C522" s="3">
        <v>18</v>
      </c>
      <c r="D522" s="3">
        <v>3</v>
      </c>
      <c r="E522" s="3">
        <v>1.7000000476837158</v>
      </c>
      <c r="F522" s="3">
        <v>5</v>
      </c>
      <c r="G522" s="3">
        <v>0.10000000149011612</v>
      </c>
      <c r="H522" s="3">
        <v>148.5</v>
      </c>
      <c r="I522" s="3">
        <v>3.2000000476837158</v>
      </c>
      <c r="J522" s="3">
        <v>2.7999999523162842</v>
      </c>
      <c r="K522" s="3">
        <f t="shared" si="48"/>
        <v>5.6249999161809692</v>
      </c>
      <c r="L522" s="3">
        <f t="shared" si="49"/>
        <v>6.4285715380493498</v>
      </c>
      <c r="M522" s="3">
        <f t="shared" si="50"/>
        <v>1.6822429831574208</v>
      </c>
      <c r="N522" s="3">
        <f t="shared" si="51"/>
        <v>0.11718749999886313</v>
      </c>
      <c r="O522" s="3">
        <f t="shared" si="52"/>
        <v>0.87499997206032321</v>
      </c>
      <c r="P522" s="4">
        <f t="shared" si="53"/>
        <v>2.7202378289529818</v>
      </c>
    </row>
    <row r="523" spans="1:16" x14ac:dyDescent="0.15">
      <c r="A523" t="s">
        <v>18</v>
      </c>
      <c r="B523" s="1">
        <v>2010</v>
      </c>
      <c r="C523" s="3">
        <v>1703.5</v>
      </c>
      <c r="D523" s="3">
        <v>497.89999389648438</v>
      </c>
      <c r="E523" s="3">
        <v>574</v>
      </c>
      <c r="F523" s="3">
        <v>33.200000762939453</v>
      </c>
      <c r="G523" s="3">
        <v>0.10000000149011612</v>
      </c>
      <c r="H523" s="3">
        <v>698.0999755859375</v>
      </c>
      <c r="I523" s="3">
        <v>484.70001220703125</v>
      </c>
      <c r="J523" s="3">
        <v>376</v>
      </c>
      <c r="K523" s="3">
        <f t="shared" si="48"/>
        <v>3.5145449909177624</v>
      </c>
      <c r="L523" s="3">
        <f t="shared" si="49"/>
        <v>4.5305851063829783</v>
      </c>
      <c r="M523" s="3">
        <f t="shared" si="50"/>
        <v>0.88145503188452112</v>
      </c>
      <c r="N523" s="3">
        <f t="shared" si="51"/>
        <v>2.3290949618296977</v>
      </c>
      <c r="O523" s="3">
        <f t="shared" si="52"/>
        <v>0.7757375500939705</v>
      </c>
      <c r="P523" s="4">
        <f t="shared" si="53"/>
        <v>20.393655882777256</v>
      </c>
    </row>
    <row r="524" spans="1:16" x14ac:dyDescent="0.15">
      <c r="A524" t="s">
        <v>19</v>
      </c>
      <c r="B524" s="1">
        <v>2010</v>
      </c>
      <c r="C524" s="3">
        <v>2006.300048828125</v>
      </c>
      <c r="D524" s="3">
        <v>961.29998779296875</v>
      </c>
      <c r="E524" s="3">
        <v>152.10000610351562</v>
      </c>
      <c r="F524" s="3">
        <v>97.900001525878906</v>
      </c>
      <c r="G524" s="3">
        <v>0.10000000149011612</v>
      </c>
      <c r="H524" s="3">
        <v>683.5999755859375</v>
      </c>
      <c r="I524" s="3">
        <v>168.10000610351562</v>
      </c>
      <c r="J524" s="3">
        <v>152</v>
      </c>
      <c r="K524" s="3">
        <f t="shared" si="48"/>
        <v>11.935157501378374</v>
      </c>
      <c r="L524" s="3">
        <f t="shared" si="49"/>
        <v>13.199342426500822</v>
      </c>
      <c r="M524" s="3">
        <f t="shared" si="50"/>
        <v>1.3995814780803104</v>
      </c>
      <c r="N524" s="3">
        <f t="shared" si="51"/>
        <v>2.5669141601539183</v>
      </c>
      <c r="O524" s="3">
        <f t="shared" si="52"/>
        <v>0.90422364355179574</v>
      </c>
      <c r="P524" s="4">
        <f t="shared" si="53"/>
        <v>45.71737424948126</v>
      </c>
    </row>
    <row r="525" spans="1:16" x14ac:dyDescent="0.15">
      <c r="A525" t="s">
        <v>20</v>
      </c>
      <c r="B525" s="1">
        <v>2010</v>
      </c>
      <c r="C525" s="3">
        <v>1761.5</v>
      </c>
      <c r="D525" s="3">
        <v>1202.300048828125</v>
      </c>
      <c r="E525" s="3">
        <v>15.300000190734863</v>
      </c>
      <c r="F525" s="3">
        <v>21.799999237060547</v>
      </c>
      <c r="G525" s="3">
        <v>1.8999999761581421</v>
      </c>
      <c r="H525" s="3">
        <v>54.099998474121094</v>
      </c>
      <c r="I525" s="3">
        <v>62.900001525878906</v>
      </c>
      <c r="J525" s="3">
        <v>47.200000762939453</v>
      </c>
      <c r="K525" s="3">
        <f t="shared" si="48"/>
        <v>28.004768795995453</v>
      </c>
      <c r="L525" s="3">
        <f t="shared" si="49"/>
        <v>37.319914650999252</v>
      </c>
      <c r="M525" s="3">
        <f t="shared" si="50"/>
        <v>1.3267303848222824</v>
      </c>
      <c r="N525" s="3">
        <f t="shared" si="51"/>
        <v>22.641388847838552</v>
      </c>
      <c r="O525" s="3">
        <f t="shared" si="52"/>
        <v>0.750397450205466</v>
      </c>
      <c r="P525" s="4">
        <f t="shared" si="53"/>
        <v>367.69397600200739</v>
      </c>
    </row>
    <row r="526" spans="1:16" x14ac:dyDescent="0.15">
      <c r="A526" t="s">
        <v>48</v>
      </c>
      <c r="B526" s="1">
        <v>2010</v>
      </c>
      <c r="C526" s="3">
        <v>2576.39990234375</v>
      </c>
      <c r="D526" s="3">
        <v>1216.5</v>
      </c>
      <c r="E526" s="3">
        <v>258</v>
      </c>
      <c r="F526" s="3">
        <v>123.40000152587891</v>
      </c>
      <c r="G526" s="3">
        <v>1</v>
      </c>
      <c r="H526" s="3">
        <v>463.29998779296875</v>
      </c>
      <c r="I526" s="3">
        <v>252.69999694824219</v>
      </c>
      <c r="J526" s="3">
        <v>224.19999694824219</v>
      </c>
      <c r="K526" s="3">
        <f t="shared" si="48"/>
        <v>10.195488458480062</v>
      </c>
      <c r="L526" s="3">
        <f t="shared" si="49"/>
        <v>11.491525144572265</v>
      </c>
      <c r="M526" s="3">
        <f t="shared" si="50"/>
        <v>1.3202828279195022</v>
      </c>
      <c r="N526" s="3">
        <f t="shared" si="51"/>
        <v>4.3838692345899695</v>
      </c>
      <c r="O526" s="3">
        <f t="shared" si="52"/>
        <v>0.88721804375075897</v>
      </c>
      <c r="P526" s="4">
        <f t="shared" si="53"/>
        <v>537.79547196364297</v>
      </c>
    </row>
    <row r="527" spans="1:16" x14ac:dyDescent="0.15">
      <c r="A527" t="s">
        <v>47</v>
      </c>
      <c r="B527" s="1">
        <v>2010</v>
      </c>
      <c r="C527" s="3">
        <v>3490.10009765625</v>
      </c>
      <c r="D527" s="3">
        <v>1152.800048828125</v>
      </c>
      <c r="E527" s="3">
        <v>27.399999618530273</v>
      </c>
      <c r="F527" s="3">
        <v>89.900001525878906</v>
      </c>
      <c r="G527" s="3">
        <v>1.2999999523162842</v>
      </c>
      <c r="H527" s="3">
        <v>111.5</v>
      </c>
      <c r="I527" s="3">
        <v>591.70001220703125</v>
      </c>
      <c r="J527" s="3">
        <v>433.89999389648438</v>
      </c>
      <c r="K527" s="3">
        <f t="shared" si="48"/>
        <v>5.8984283009193028</v>
      </c>
      <c r="L527" s="3">
        <f t="shared" si="49"/>
        <v>8.0435587618120223</v>
      </c>
      <c r="M527" s="3">
        <f t="shared" si="50"/>
        <v>1.5822377420187284</v>
      </c>
      <c r="N527" s="3">
        <f t="shared" si="51"/>
        <v>17.218056596963994</v>
      </c>
      <c r="O527" s="3">
        <f t="shared" si="52"/>
        <v>0.73331077394783983</v>
      </c>
      <c r="P527" s="4">
        <f t="shared" si="53"/>
        <v>728.52045503958038</v>
      </c>
    </row>
    <row r="528" spans="1:16" x14ac:dyDescent="0.15">
      <c r="A528" t="s">
        <v>21</v>
      </c>
      <c r="B528" s="1">
        <v>2010</v>
      </c>
      <c r="C528" s="3">
        <v>778.70001220703125</v>
      </c>
      <c r="D528" s="3">
        <v>433.70001220703125</v>
      </c>
      <c r="E528" s="3">
        <v>41.700000762939453</v>
      </c>
      <c r="F528" s="3">
        <v>60</v>
      </c>
      <c r="G528" s="3">
        <v>45.099998474121094</v>
      </c>
      <c r="H528" s="3">
        <v>122.09999847412109</v>
      </c>
      <c r="I528" s="3">
        <v>95.199996948242188</v>
      </c>
      <c r="J528" s="3">
        <v>94.699996948242188</v>
      </c>
      <c r="K528" s="3">
        <f t="shared" si="48"/>
        <v>8.1796222391728719</v>
      </c>
      <c r="L528" s="3">
        <f t="shared" si="49"/>
        <v>8.2228092640026791</v>
      </c>
      <c r="M528" s="3">
        <f t="shared" si="50"/>
        <v>1.170449427581832</v>
      </c>
      <c r="N528" s="3">
        <f t="shared" si="51"/>
        <v>3.4273768603281485</v>
      </c>
      <c r="O528" s="3">
        <f t="shared" si="52"/>
        <v>0.99474789899130101</v>
      </c>
      <c r="P528" s="4">
        <f t="shared" si="53"/>
        <v>116.83584737901842</v>
      </c>
    </row>
    <row r="529" spans="1:16" x14ac:dyDescent="0.15">
      <c r="A529" t="s">
        <v>22</v>
      </c>
      <c r="B529" s="1">
        <v>2010</v>
      </c>
      <c r="C529" s="3">
        <v>327.20001220703125</v>
      </c>
      <c r="D529" s="3">
        <v>196.69999694824219</v>
      </c>
      <c r="E529" s="3">
        <v>44.700000762939453</v>
      </c>
      <c r="F529" s="3">
        <v>19.299999237060547</v>
      </c>
      <c r="G529" s="3">
        <v>0.10000000149011612</v>
      </c>
      <c r="H529" s="3">
        <v>192.39999389648438</v>
      </c>
      <c r="I529" s="3">
        <v>27</v>
      </c>
      <c r="J529" s="3">
        <v>24.200000762939453</v>
      </c>
      <c r="K529" s="3">
        <f t="shared" si="48"/>
        <v>12.118518970630786</v>
      </c>
      <c r="L529" s="3">
        <f t="shared" si="49"/>
        <v>13.520661235189477</v>
      </c>
      <c r="M529" s="3">
        <f t="shared" si="50"/>
        <v>1.118250218432487</v>
      </c>
      <c r="N529" s="3">
        <f t="shared" si="51"/>
        <v>1.5448537432124554</v>
      </c>
      <c r="O529" s="3">
        <f t="shared" si="52"/>
        <v>0.8962963245533131</v>
      </c>
      <c r="P529" s="4">
        <f t="shared" si="53"/>
        <v>47.973858010635453</v>
      </c>
    </row>
    <row r="530" spans="1:16" x14ac:dyDescent="0.15">
      <c r="A530" t="s">
        <v>23</v>
      </c>
      <c r="B530" s="1">
        <v>2010</v>
      </c>
      <c r="C530" s="3">
        <v>267.89999389648438</v>
      </c>
      <c r="D530" s="3">
        <v>149.10000610351562</v>
      </c>
      <c r="E530" s="3">
        <v>9.3999996185302734</v>
      </c>
      <c r="F530" s="3">
        <v>7.9000000953674316</v>
      </c>
      <c r="G530" s="3">
        <v>0.80000001192092896</v>
      </c>
      <c r="H530" s="3">
        <v>30.100000381469727</v>
      </c>
      <c r="I530" s="3">
        <v>29.700000762939453</v>
      </c>
      <c r="J530" s="3">
        <v>24.5</v>
      </c>
      <c r="K530" s="3">
        <f t="shared" si="48"/>
        <v>9.0202015829837272</v>
      </c>
      <c r="L530" s="3">
        <f t="shared" si="49"/>
        <v>10.934693628427933</v>
      </c>
      <c r="M530" s="3">
        <f t="shared" si="50"/>
        <v>1.2595203842431271</v>
      </c>
      <c r="N530" s="3">
        <f t="shared" si="51"/>
        <v>6.9046389309738725</v>
      </c>
      <c r="O530" s="3">
        <f t="shared" si="52"/>
        <v>0.82491580372522522</v>
      </c>
      <c r="P530" s="4">
        <f t="shared" si="53"/>
        <v>91.111608606095857</v>
      </c>
    </row>
    <row r="531" spans="1:16" x14ac:dyDescent="0.15">
      <c r="A531" t="s">
        <v>24</v>
      </c>
      <c r="B531" s="1">
        <v>2010</v>
      </c>
      <c r="C531" s="3">
        <v>2605.800048828125</v>
      </c>
      <c r="D531" s="3">
        <v>1224.9000244140625</v>
      </c>
      <c r="E531" s="3">
        <v>391.89999389648438</v>
      </c>
      <c r="F531" s="3">
        <v>303.39999389648438</v>
      </c>
      <c r="G531" s="3">
        <v>0.10000000149011612</v>
      </c>
      <c r="H531" s="3">
        <v>35.099998474121094</v>
      </c>
      <c r="I531" s="3">
        <v>237.60000610351562</v>
      </c>
      <c r="J531" s="3">
        <v>196.10000610351562</v>
      </c>
      <c r="K531" s="3">
        <f t="shared" si="48"/>
        <v>10.967171640950427</v>
      </c>
      <c r="L531" s="3">
        <f t="shared" si="49"/>
        <v>13.288118142396167</v>
      </c>
      <c r="M531" s="3">
        <f t="shared" si="50"/>
        <v>1.2708120019731872</v>
      </c>
      <c r="N531" s="3">
        <f t="shared" si="51"/>
        <v>7.6958065786503305</v>
      </c>
      <c r="O531" s="3">
        <f t="shared" si="52"/>
        <v>0.82533670482348553</v>
      </c>
      <c r="P531" s="4">
        <f t="shared" si="53"/>
        <v>131.76556932568545</v>
      </c>
    </row>
    <row r="532" spans="1:16" x14ac:dyDescent="0.15">
      <c r="A532" t="s">
        <v>25</v>
      </c>
      <c r="B532" s="1">
        <v>2010</v>
      </c>
      <c r="C532" s="3">
        <v>1630.800048828125</v>
      </c>
      <c r="D532" s="3">
        <v>800.70001220703125</v>
      </c>
      <c r="E532" s="3">
        <v>232.30000305175781</v>
      </c>
      <c r="F532" s="3">
        <v>127.19999694824219</v>
      </c>
      <c r="G532" s="3">
        <v>0.10000000149011612</v>
      </c>
      <c r="H532" s="3">
        <v>9.8999996185302734</v>
      </c>
      <c r="I532" s="3">
        <v>121.19999694824219</v>
      </c>
      <c r="J532" s="3">
        <v>103</v>
      </c>
      <c r="K532" s="3">
        <f t="shared" si="48"/>
        <v>13.455446286228451</v>
      </c>
      <c r="L532" s="3">
        <f t="shared" si="49"/>
        <v>15.833010182797331</v>
      </c>
      <c r="M532" s="3">
        <f t="shared" si="50"/>
        <v>1.2971683367750164</v>
      </c>
      <c r="N532" s="3">
        <f t="shared" si="51"/>
        <v>11.886298029291391</v>
      </c>
      <c r="O532" s="3">
        <f t="shared" si="52"/>
        <v>0.84983500489678721</v>
      </c>
      <c r="P532" s="4">
        <f t="shared" si="53"/>
        <v>178.3806056909489</v>
      </c>
    </row>
    <row r="533" spans="1:16" x14ac:dyDescent="0.15">
      <c r="A533" t="s">
        <v>26</v>
      </c>
      <c r="B533" s="1">
        <v>2010</v>
      </c>
      <c r="C533" s="3">
        <v>13909.900390625</v>
      </c>
      <c r="D533" s="3">
        <v>3970.300048828125</v>
      </c>
      <c r="E533" s="3">
        <v>896.5999755859375</v>
      </c>
      <c r="F533" s="3">
        <v>1113</v>
      </c>
      <c r="G533" s="3">
        <v>48.700000762939453</v>
      </c>
      <c r="H533" s="3">
        <v>613.79998779296875</v>
      </c>
      <c r="I533" s="3">
        <v>2856.699951171875</v>
      </c>
      <c r="J533" s="3">
        <v>2254.39990234375</v>
      </c>
      <c r="K533" s="3">
        <f t="shared" si="48"/>
        <v>4.8692199490250569</v>
      </c>
      <c r="L533" s="3">
        <f t="shared" si="49"/>
        <v>6.1701122219548532</v>
      </c>
      <c r="M533" s="3">
        <f t="shared" si="50"/>
        <v>1.3940569814389629</v>
      </c>
      <c r="N533" s="3">
        <f t="shared" si="51"/>
        <v>7.8343567897956055</v>
      </c>
      <c r="O533" s="3">
        <f t="shared" si="52"/>
        <v>0.78916229946338967</v>
      </c>
      <c r="P533" s="4">
        <f t="shared" si="53"/>
        <v>48.38342579706061</v>
      </c>
    </row>
    <row r="534" spans="1:16" x14ac:dyDescent="0.15">
      <c r="A534" t="s">
        <v>27</v>
      </c>
      <c r="B534" s="1">
        <v>2010</v>
      </c>
      <c r="C534" s="3">
        <v>1677.699951171875</v>
      </c>
      <c r="D534" s="3">
        <v>1044.699951171875</v>
      </c>
      <c r="E534" s="3">
        <v>142.80000305175781</v>
      </c>
      <c r="F534" s="3">
        <v>43.099998474121094</v>
      </c>
      <c r="G534" s="3">
        <v>0.10000000149011612</v>
      </c>
      <c r="H534" s="3">
        <v>116.80000305175781</v>
      </c>
      <c r="I534" s="3">
        <v>150.30000305175781</v>
      </c>
      <c r="J534" s="3">
        <v>124.5</v>
      </c>
      <c r="K534" s="3">
        <f t="shared" si="48"/>
        <v>11.162341431185045</v>
      </c>
      <c r="L534" s="3">
        <f t="shared" si="49"/>
        <v>13.475501615838354</v>
      </c>
      <c r="M534" s="3">
        <f t="shared" si="50"/>
        <v>1.1473021953018623</v>
      </c>
      <c r="N534" s="3">
        <f t="shared" si="51"/>
        <v>10.485624594727856</v>
      </c>
      <c r="O534" s="3">
        <f t="shared" si="52"/>
        <v>0.82834329655420413</v>
      </c>
      <c r="P534" s="4">
        <f t="shared" si="53"/>
        <v>187.0766502547005</v>
      </c>
    </row>
    <row r="535" spans="1:16" x14ac:dyDescent="0.15">
      <c r="A535" t="s">
        <v>28</v>
      </c>
      <c r="B535" s="1">
        <v>2010</v>
      </c>
      <c r="C535" s="3">
        <v>5199.2998046875</v>
      </c>
      <c r="D535" s="3">
        <v>2652</v>
      </c>
      <c r="E535" s="3">
        <v>31.200000762939453</v>
      </c>
      <c r="F535" s="3">
        <v>35.5</v>
      </c>
      <c r="G535" s="3">
        <v>0.10000000149011612</v>
      </c>
      <c r="H535" s="3">
        <v>79.599998474121094</v>
      </c>
      <c r="I535" s="3">
        <v>39.700000762939453</v>
      </c>
      <c r="J535" s="3">
        <v>36.799999237060547</v>
      </c>
      <c r="K535" s="3">
        <f t="shared" si="48"/>
        <v>130.9647280798323</v>
      </c>
      <c r="L535" s="3">
        <f t="shared" si="49"/>
        <v>141.28532370868606</v>
      </c>
      <c r="M535" s="3">
        <f t="shared" si="50"/>
        <v>1.8840090601333896</v>
      </c>
      <c r="N535" s="3">
        <f t="shared" si="51"/>
        <v>45.132811401800794</v>
      </c>
      <c r="O535" s="3">
        <f t="shared" si="52"/>
        <v>0.92695210402650419</v>
      </c>
      <c r="P535" s="4">
        <f t="shared" si="53"/>
        <v>245.0022945598167</v>
      </c>
    </row>
    <row r="536" spans="1:16" x14ac:dyDescent="0.15">
      <c r="A536" t="s">
        <v>49</v>
      </c>
      <c r="B536" s="1">
        <v>2010</v>
      </c>
      <c r="C536" s="3">
        <v>1022.7000122070312</v>
      </c>
      <c r="D536" s="3">
        <v>524.5</v>
      </c>
      <c r="E536" s="3">
        <v>147.60000610351562</v>
      </c>
      <c r="F536" s="3">
        <v>90.900001525878906</v>
      </c>
      <c r="G536" s="3">
        <v>0.10000000149011612</v>
      </c>
      <c r="H536" s="3">
        <v>16.799999237060547</v>
      </c>
      <c r="I536" s="3">
        <v>53.099998474121094</v>
      </c>
      <c r="J536" s="3">
        <v>44.400001525878906</v>
      </c>
      <c r="K536" s="3">
        <f t="shared" si="48"/>
        <v>19.259887788988472</v>
      </c>
      <c r="L536" s="3">
        <f t="shared" si="49"/>
        <v>23.033783267123138</v>
      </c>
      <c r="M536" s="3">
        <f t="shared" si="50"/>
        <v>1.3288721466946978</v>
      </c>
      <c r="N536" s="3">
        <f t="shared" si="51"/>
        <v>9.4870130329766038</v>
      </c>
      <c r="O536" s="3">
        <f t="shared" si="52"/>
        <v>0.83615824485414569</v>
      </c>
      <c r="P536" s="4">
        <f t="shared" si="53"/>
        <v>48.191844873260806</v>
      </c>
    </row>
    <row r="537" spans="1:16" x14ac:dyDescent="0.15">
      <c r="A537" t="s">
        <v>29</v>
      </c>
      <c r="B537" s="1">
        <v>2010</v>
      </c>
      <c r="C537" s="3">
        <v>70</v>
      </c>
      <c r="D537" s="3">
        <v>35.799999237060547</v>
      </c>
      <c r="E537" s="3">
        <v>1.2000000476837158</v>
      </c>
      <c r="F537" s="3">
        <v>2.5999999046325684</v>
      </c>
      <c r="G537" s="3">
        <v>0.10000000149011612</v>
      </c>
      <c r="H537" s="3">
        <v>44</v>
      </c>
      <c r="I537" s="3">
        <v>11.100000381469727</v>
      </c>
      <c r="J537" s="3">
        <v>10.5</v>
      </c>
      <c r="K537" s="3">
        <f t="shared" si="48"/>
        <v>6.306306089579742</v>
      </c>
      <c r="L537" s="3">
        <f t="shared" si="49"/>
        <v>6.666666666666667</v>
      </c>
      <c r="M537" s="3">
        <f t="shared" si="50"/>
        <v>1.1945392559508616</v>
      </c>
      <c r="N537" s="3">
        <f t="shared" si="51"/>
        <v>1.4989293392016159</v>
      </c>
      <c r="O537" s="3">
        <f t="shared" si="52"/>
        <v>0.94594591343696133</v>
      </c>
      <c r="P537" s="4">
        <f t="shared" si="53"/>
        <v>103.98810494603805</v>
      </c>
    </row>
    <row r="538" spans="1:16" x14ac:dyDescent="0.15">
      <c r="A538" t="s">
        <v>30</v>
      </c>
      <c r="B538" s="1">
        <v>2010</v>
      </c>
      <c r="C538" s="3">
        <v>813.70001220703125</v>
      </c>
      <c r="D538" s="3">
        <v>229.10000610351562</v>
      </c>
      <c r="E538" s="3">
        <v>29.200000762939453</v>
      </c>
      <c r="F538" s="3">
        <v>64</v>
      </c>
      <c r="G538" s="3">
        <v>0.10000000149011612</v>
      </c>
      <c r="H538" s="3">
        <v>52.799999237060547</v>
      </c>
      <c r="I538" s="3">
        <v>188.10000610351562</v>
      </c>
      <c r="J538" s="3">
        <v>146</v>
      </c>
      <c r="K538" s="3">
        <f t="shared" si="48"/>
        <v>4.3258904083141498</v>
      </c>
      <c r="L538" s="3">
        <f t="shared" si="49"/>
        <v>5.5732877548426796</v>
      </c>
      <c r="M538" s="3">
        <f t="shared" si="50"/>
        <v>1.3735651492098777</v>
      </c>
      <c r="N538" s="3">
        <f t="shared" si="51"/>
        <v>6.9606502780771065</v>
      </c>
      <c r="O538" s="3">
        <f t="shared" si="52"/>
        <v>0.77618285626026484</v>
      </c>
      <c r="P538" s="4">
        <f t="shared" si="53"/>
        <v>80.886935790630744</v>
      </c>
    </row>
    <row r="539" spans="1:16" x14ac:dyDescent="0.15">
      <c r="A539" t="s">
        <v>54</v>
      </c>
      <c r="B539" s="1">
        <v>2010</v>
      </c>
      <c r="C539" s="3">
        <v>845.4000244140625</v>
      </c>
      <c r="D539" s="3">
        <v>418.89999389648438</v>
      </c>
      <c r="E539" s="3">
        <v>26</v>
      </c>
      <c r="F539" s="3">
        <v>32</v>
      </c>
      <c r="G539" s="3">
        <v>4.0999999046325684</v>
      </c>
      <c r="H539" s="3">
        <v>170</v>
      </c>
      <c r="I539" s="3">
        <v>164.30000305175781</v>
      </c>
      <c r="J539" s="3">
        <v>139.19999694824219</v>
      </c>
      <c r="K539" s="3">
        <f t="shared" si="48"/>
        <v>5.145465664706923</v>
      </c>
      <c r="L539" s="3">
        <f t="shared" si="49"/>
        <v>6.0732761706051042</v>
      </c>
      <c r="M539" s="3">
        <f t="shared" si="50"/>
        <v>1.1296098761473197</v>
      </c>
      <c r="N539" s="3">
        <f t="shared" si="51"/>
        <v>4.101892405653806</v>
      </c>
      <c r="O539" s="3">
        <f t="shared" si="52"/>
        <v>0.84723064128240688</v>
      </c>
      <c r="P539" s="4">
        <f t="shared" si="53"/>
        <v>84.038117815315232</v>
      </c>
    </row>
    <row r="540" spans="1:16" x14ac:dyDescent="0.15">
      <c r="A540" t="s">
        <v>31</v>
      </c>
      <c r="B540" s="1">
        <v>2010</v>
      </c>
      <c r="C540" s="3">
        <v>6608.7001953125</v>
      </c>
      <c r="D540" s="3">
        <v>2742.300048828125</v>
      </c>
      <c r="E540" s="3">
        <v>121.80000305175781</v>
      </c>
      <c r="F540" s="3">
        <v>201.89999389648438</v>
      </c>
      <c r="G540" s="3">
        <v>0.10000000149011612</v>
      </c>
      <c r="H540" s="3">
        <v>93.699996948242188</v>
      </c>
      <c r="I540" s="3">
        <v>372.89999389648438</v>
      </c>
      <c r="J540" s="3">
        <v>331.10000610351562</v>
      </c>
      <c r="K540" s="3">
        <f t="shared" si="48"/>
        <v>17.72244650973915</v>
      </c>
      <c r="L540" s="3">
        <f t="shared" si="49"/>
        <v>19.959831088756747</v>
      </c>
      <c r="M540" s="3">
        <f t="shared" si="50"/>
        <v>1.8521622429927804</v>
      </c>
      <c r="N540" s="3">
        <f t="shared" si="51"/>
        <v>22.349341900214856</v>
      </c>
      <c r="O540" s="3">
        <f t="shared" si="52"/>
        <v>0.88790563562043856</v>
      </c>
      <c r="P540" s="4">
        <f t="shared" si="53"/>
        <v>123.49867993658732</v>
      </c>
    </row>
    <row r="541" spans="1:16" x14ac:dyDescent="0.15">
      <c r="A541" t="s">
        <v>32</v>
      </c>
      <c r="B541" s="1">
        <v>2010</v>
      </c>
      <c r="C541" s="3">
        <v>639.0999755859375</v>
      </c>
      <c r="D541" s="3">
        <v>262.5</v>
      </c>
      <c r="E541" s="3">
        <v>22.399999618530273</v>
      </c>
      <c r="F541" s="3">
        <v>20.5</v>
      </c>
      <c r="G541" s="3">
        <v>0.10000000149011612</v>
      </c>
      <c r="H541" s="3">
        <v>39.799999237060547</v>
      </c>
      <c r="I541" s="3">
        <v>77.099998474121094</v>
      </c>
      <c r="J541" s="3">
        <v>68.699996948242188</v>
      </c>
      <c r="K541" s="3">
        <f t="shared" si="48"/>
        <v>8.2892346074488419</v>
      </c>
      <c r="L541" s="3">
        <f t="shared" si="49"/>
        <v>9.3027657056146342</v>
      </c>
      <c r="M541" s="3">
        <f t="shared" si="50"/>
        <v>1.483863438459657</v>
      </c>
      <c r="N541" s="3">
        <f t="shared" si="51"/>
        <v>10.581125557002128</v>
      </c>
      <c r="O541" s="3">
        <f t="shared" si="52"/>
        <v>0.8910505617104727</v>
      </c>
      <c r="P541" s="4">
        <f t="shared" si="53"/>
        <v>167.96950469675537</v>
      </c>
    </row>
    <row r="542" spans="1:16" x14ac:dyDescent="0.15">
      <c r="A542" t="s">
        <v>33</v>
      </c>
      <c r="B542" s="1">
        <v>2010</v>
      </c>
      <c r="C542" s="3">
        <v>1583.4000244140625</v>
      </c>
      <c r="D542" s="3">
        <v>757.4000244140625</v>
      </c>
      <c r="E542" s="3">
        <v>192.10000610351562</v>
      </c>
      <c r="F542" s="3">
        <v>113.90000152587891</v>
      </c>
      <c r="G542" s="3">
        <v>0.10000000149011612</v>
      </c>
      <c r="H542" s="3">
        <v>15</v>
      </c>
      <c r="I542" s="3">
        <v>86.900001525878906</v>
      </c>
      <c r="J542" s="3">
        <v>73.400001525878906</v>
      </c>
      <c r="K542" s="3">
        <f t="shared" si="48"/>
        <v>18.220943574351082</v>
      </c>
      <c r="L542" s="3">
        <f t="shared" si="49"/>
        <v>21.572206968630613</v>
      </c>
      <c r="M542" s="3">
        <f t="shared" si="50"/>
        <v>1.4267435362400698</v>
      </c>
      <c r="N542" s="3">
        <f t="shared" si="51"/>
        <v>12.274418648577486</v>
      </c>
      <c r="O542" s="3">
        <f t="shared" si="52"/>
        <v>0.84464902459202273</v>
      </c>
      <c r="P542" s="4">
        <f t="shared" si="53"/>
        <v>169.9562040103948</v>
      </c>
    </row>
    <row r="543" spans="1:16" x14ac:dyDescent="0.15">
      <c r="A543" t="s">
        <v>34</v>
      </c>
      <c r="B543" s="1">
        <v>2010</v>
      </c>
      <c r="C543" s="3">
        <v>1284.0999755859375</v>
      </c>
      <c r="D543" s="3">
        <v>565.4000244140625</v>
      </c>
      <c r="E543" s="3">
        <v>166.69999694824219</v>
      </c>
      <c r="F543" s="3">
        <v>110.80000305175781</v>
      </c>
      <c r="G543" s="3">
        <v>0.10000000149011612</v>
      </c>
      <c r="H543" s="3">
        <v>30.700000762939453</v>
      </c>
      <c r="I543" s="3">
        <v>89.800003051757812</v>
      </c>
      <c r="J543" s="3">
        <v>76.699996948242188</v>
      </c>
      <c r="K543" s="3">
        <f t="shared" si="48"/>
        <v>14.29955380787486</v>
      </c>
      <c r="L543" s="3">
        <f t="shared" si="49"/>
        <v>16.741851716792883</v>
      </c>
      <c r="M543" s="3">
        <f t="shared" si="50"/>
        <v>1.4290006065648688</v>
      </c>
      <c r="N543" s="3">
        <f t="shared" si="51"/>
        <v>9.0685024080426064</v>
      </c>
      <c r="O543" s="3">
        <f t="shared" si="52"/>
        <v>0.85412020425026924</v>
      </c>
      <c r="P543" s="4">
        <f t="shared" si="53"/>
        <v>279.81738388287482</v>
      </c>
    </row>
    <row r="544" spans="1:16" x14ac:dyDescent="0.15">
      <c r="A544" t="s">
        <v>35</v>
      </c>
      <c r="B544" s="1">
        <v>2010</v>
      </c>
      <c r="C544" s="3">
        <v>2608.800048828125</v>
      </c>
      <c r="D544" s="3">
        <v>1199.9000244140625</v>
      </c>
      <c r="E544" s="3">
        <v>178.5</v>
      </c>
      <c r="F544" s="3">
        <v>18.200000762939453</v>
      </c>
      <c r="G544" s="3">
        <v>0.10000000149011612</v>
      </c>
      <c r="H544" s="3">
        <v>222.10000610351562</v>
      </c>
      <c r="I544" s="3">
        <v>41.700000762939453</v>
      </c>
      <c r="J544" s="3">
        <v>34.400001525878906</v>
      </c>
      <c r="K544" s="3">
        <f t="shared" si="48"/>
        <v>62.56115110546174</v>
      </c>
      <c r="L544" s="3">
        <f t="shared" si="49"/>
        <v>75.837207357840981</v>
      </c>
      <c r="M544" s="3">
        <f t="shared" si="50"/>
        <v>1.793606050830991</v>
      </c>
      <c r="N544" s="3">
        <f t="shared" si="51"/>
        <v>10.85191337062304</v>
      </c>
      <c r="O544" s="3">
        <f t="shared" si="52"/>
        <v>0.82494006946042164</v>
      </c>
      <c r="P544" s="4">
        <f t="shared" si="53"/>
        <v>92.318166652008387</v>
      </c>
    </row>
    <row r="545" spans="1:16" x14ac:dyDescent="0.15">
      <c r="A545" t="s">
        <v>57</v>
      </c>
      <c r="B545" s="1">
        <v>2010</v>
      </c>
      <c r="C545" s="3">
        <v>854.79998779296875</v>
      </c>
      <c r="D545" s="3">
        <v>605.70001220703125</v>
      </c>
      <c r="E545" s="3">
        <v>63</v>
      </c>
      <c r="F545" s="3">
        <v>18.200000762939453</v>
      </c>
      <c r="G545" s="3">
        <v>0.10000000149011612</v>
      </c>
      <c r="H545" s="3">
        <v>24.299999237060547</v>
      </c>
      <c r="I545" s="3">
        <v>67</v>
      </c>
      <c r="J545" s="3">
        <v>57.099998474121094</v>
      </c>
      <c r="K545" s="3">
        <f t="shared" si="48"/>
        <v>12.758208773029384</v>
      </c>
      <c r="L545" s="3">
        <f t="shared" si="49"/>
        <v>14.970227857017928</v>
      </c>
      <c r="M545" s="3">
        <f t="shared" si="50"/>
        <v>1.0782038045869193</v>
      </c>
      <c r="N545" s="3">
        <f t="shared" si="51"/>
        <v>20.065727412278601</v>
      </c>
      <c r="O545" s="3">
        <f t="shared" si="52"/>
        <v>0.85223878319583724</v>
      </c>
      <c r="P545" s="4">
        <f t="shared" si="53"/>
        <v>30.248990436294289</v>
      </c>
    </row>
    <row r="546" spans="1:16" x14ac:dyDescent="0.15">
      <c r="A546" t="s">
        <v>55</v>
      </c>
      <c r="B546" s="1">
        <v>2010</v>
      </c>
      <c r="C546" s="3">
        <v>11830.900390625</v>
      </c>
      <c r="D546" s="3">
        <v>6519.39990234375</v>
      </c>
      <c r="E546" s="3">
        <v>1001.2999877929688</v>
      </c>
      <c r="F546" s="3">
        <v>672.20001220703125</v>
      </c>
      <c r="G546" s="3">
        <v>0.10000000149011612</v>
      </c>
      <c r="H546" s="3">
        <v>109.19999694824219</v>
      </c>
      <c r="I546" s="3">
        <v>982.4000244140625</v>
      </c>
      <c r="J546" s="3">
        <v>863.5</v>
      </c>
      <c r="K546" s="3">
        <f t="shared" si="48"/>
        <v>12.042854332868487</v>
      </c>
      <c r="L546" s="3">
        <f t="shared" si="49"/>
        <v>13.701100626085697</v>
      </c>
      <c r="M546" s="3">
        <f t="shared" si="50"/>
        <v>1.2630944524753309</v>
      </c>
      <c r="N546" s="3">
        <f t="shared" si="51"/>
        <v>15.138707936024863</v>
      </c>
      <c r="O546" s="3">
        <f t="shared" si="52"/>
        <v>0.8789698478631669</v>
      </c>
      <c r="P546" s="4">
        <f t="shared" si="53"/>
        <v>418.6626086562863</v>
      </c>
    </row>
    <row r="547" spans="1:16" x14ac:dyDescent="0.15">
      <c r="A547" t="s">
        <v>36</v>
      </c>
      <c r="B547" s="1">
        <v>2010</v>
      </c>
      <c r="C547" s="3">
        <v>200.19999694824219</v>
      </c>
      <c r="D547" s="3">
        <v>7.8000001907348633</v>
      </c>
      <c r="E547" s="3">
        <v>5.6999998092651367</v>
      </c>
      <c r="F547" s="3">
        <v>8.6000003814697266</v>
      </c>
      <c r="G547" s="3">
        <v>0.10000000149011612</v>
      </c>
      <c r="H547" s="3">
        <v>70</v>
      </c>
      <c r="I547" s="3">
        <v>9.3000001907348633</v>
      </c>
      <c r="J547" s="3">
        <v>8.6999998092651367</v>
      </c>
      <c r="K547" s="3">
        <f t="shared" si="48"/>
        <v>21.526880950786612</v>
      </c>
      <c r="L547" s="3">
        <f t="shared" si="49"/>
        <v>23.011494406590394</v>
      </c>
      <c r="M547" s="3">
        <f t="shared" si="50"/>
        <v>6.3555554586743552</v>
      </c>
      <c r="N547" s="3">
        <f t="shared" si="51"/>
        <v>2.5438373058965014</v>
      </c>
      <c r="O547" s="3">
        <f t="shared" si="52"/>
        <v>0.93548383127266199</v>
      </c>
      <c r="P547" s="4">
        <f t="shared" si="53"/>
        <v>48.844500915440683</v>
      </c>
    </row>
    <row r="548" spans="1:16" x14ac:dyDescent="0.15">
      <c r="A548" t="s">
        <v>37</v>
      </c>
      <c r="B548" s="1">
        <v>2010</v>
      </c>
      <c r="C548" s="3">
        <v>3536.199951171875</v>
      </c>
      <c r="D548" s="3">
        <v>1150.699951171875</v>
      </c>
      <c r="E548" s="3">
        <v>151.89999389648438</v>
      </c>
      <c r="F548" s="3">
        <v>95.599998474121094</v>
      </c>
      <c r="G548" s="3">
        <v>3.0999999046325684</v>
      </c>
      <c r="H548" s="3">
        <v>215</v>
      </c>
      <c r="I548" s="3">
        <v>95.800003051757812</v>
      </c>
      <c r="J548" s="3">
        <v>85.400001525878906</v>
      </c>
      <c r="K548" s="3">
        <f t="shared" si="48"/>
        <v>36.912315642217408</v>
      </c>
      <c r="L548" s="3">
        <f t="shared" si="49"/>
        <v>41.407492833595491</v>
      </c>
      <c r="M548" s="3">
        <f t="shared" si="50"/>
        <v>2.3832053316995592</v>
      </c>
      <c r="N548" s="3">
        <f t="shared" si="51"/>
        <v>11.272553297569209</v>
      </c>
      <c r="O548" s="3">
        <f t="shared" si="52"/>
        <v>0.89144048857430513</v>
      </c>
      <c r="P548" s="4">
        <f t="shared" si="53"/>
        <v>205.23090837252954</v>
      </c>
    </row>
    <row r="549" spans="1:16" x14ac:dyDescent="0.15">
      <c r="A549" t="s">
        <v>38</v>
      </c>
      <c r="B549" s="1">
        <v>2010</v>
      </c>
      <c r="C549" s="3">
        <v>520.0999755859375</v>
      </c>
      <c r="D549" s="3">
        <v>276.79998779296875</v>
      </c>
      <c r="E549" s="3">
        <v>83.599998474121094</v>
      </c>
      <c r="F549" s="3">
        <v>35.299999237060547</v>
      </c>
      <c r="G549" s="3">
        <v>0.10000000149011612</v>
      </c>
      <c r="H549" s="3">
        <v>27</v>
      </c>
      <c r="I549" s="3">
        <v>45.700000762939453</v>
      </c>
      <c r="J549" s="3">
        <v>34.700000762939453</v>
      </c>
      <c r="K549" s="3">
        <f t="shared" si="48"/>
        <v>11.380743258273949</v>
      </c>
      <c r="L549" s="3">
        <f t="shared" si="49"/>
        <v>14.988471589355653</v>
      </c>
      <c r="M549" s="3">
        <f t="shared" si="50"/>
        <v>1.1799001587772586</v>
      </c>
      <c r="N549" s="3">
        <f t="shared" si="51"/>
        <v>8.3349356078937298</v>
      </c>
      <c r="O549" s="3">
        <f t="shared" si="52"/>
        <v>0.75929978519999319</v>
      </c>
      <c r="P549" s="4">
        <f t="shared" si="53"/>
        <v>8227.4824626552127</v>
      </c>
    </row>
    <row r="550" spans="1:16" x14ac:dyDescent="0.15">
      <c r="A550" t="s">
        <v>39</v>
      </c>
      <c r="B550" s="1">
        <v>2010</v>
      </c>
      <c r="C550" s="3">
        <v>18219.5</v>
      </c>
      <c r="D550" s="3">
        <v>9520.7001953125</v>
      </c>
      <c r="E550" s="3">
        <v>1537.0999755859375</v>
      </c>
      <c r="F550" s="3">
        <v>1744.4000244140625</v>
      </c>
      <c r="G550" s="3">
        <v>0.10000000149011612</v>
      </c>
      <c r="H550" s="3">
        <v>2221.89990234375</v>
      </c>
      <c r="I550" s="3">
        <v>1855.699951171875</v>
      </c>
      <c r="J550" s="3">
        <v>1664.800048828125</v>
      </c>
      <c r="K550" s="3">
        <f t="shared" si="48"/>
        <v>9.8181281885007223</v>
      </c>
      <c r="L550" s="3">
        <f t="shared" si="49"/>
        <v>10.943956911116713</v>
      </c>
      <c r="M550" s="3">
        <f t="shared" si="50"/>
        <v>1.249768476874294</v>
      </c>
      <c r="N550" s="3">
        <f t="shared" si="51"/>
        <v>4.593460149361694</v>
      </c>
      <c r="O550" s="3">
        <f t="shared" si="52"/>
        <v>0.89712781841525802</v>
      </c>
      <c r="P550" s="4">
        <f t="shared" si="53"/>
        <v>650.24115544100596</v>
      </c>
    </row>
    <row r="551" spans="1:16" x14ac:dyDescent="0.15">
      <c r="A551" t="s">
        <v>40</v>
      </c>
      <c r="B551" s="1">
        <v>2010</v>
      </c>
      <c r="C551" s="3">
        <v>813.0999755859375</v>
      </c>
      <c r="D551" s="3">
        <v>528.29998779296875</v>
      </c>
      <c r="E551" s="3">
        <v>58.900001525878906</v>
      </c>
      <c r="F551" s="3">
        <v>76.599998474121094</v>
      </c>
      <c r="G551" s="3">
        <v>0.10000000149011612</v>
      </c>
      <c r="H551" s="3">
        <v>40.200000762939453</v>
      </c>
      <c r="I551" s="3">
        <v>43.299999237060547</v>
      </c>
      <c r="J551" s="3">
        <v>33.099998474121094</v>
      </c>
      <c r="K551" s="3">
        <f t="shared" si="48"/>
        <v>18.778290760107076</v>
      </c>
      <c r="L551" s="3">
        <f t="shared" si="49"/>
        <v>24.564955077615839</v>
      </c>
      <c r="M551" s="3">
        <f t="shared" si="50"/>
        <v>1.2252863042161919</v>
      </c>
      <c r="N551" s="3">
        <f t="shared" si="51"/>
        <v>6.955517372816181</v>
      </c>
      <c r="O551" s="3">
        <f t="shared" si="52"/>
        <v>0.76443415836808482</v>
      </c>
      <c r="P551" s="4">
        <f t="shared" si="53"/>
        <v>53.976531213638204</v>
      </c>
    </row>
    <row r="552" spans="1:16" x14ac:dyDescent="0.15">
      <c r="A552" t="s">
        <v>41</v>
      </c>
      <c r="B552" s="1">
        <v>2010</v>
      </c>
      <c r="C552" s="3">
        <v>684</v>
      </c>
      <c r="D552" s="3">
        <v>406.89999389648438</v>
      </c>
      <c r="E552" s="3">
        <v>71.5</v>
      </c>
      <c r="F552" s="3">
        <v>25.100000381469727</v>
      </c>
      <c r="G552" s="3">
        <v>2.7999999523162842</v>
      </c>
      <c r="H552" s="3">
        <v>76.599998474121094</v>
      </c>
      <c r="I552" s="3">
        <v>24.799999237060547</v>
      </c>
      <c r="J552" s="3">
        <v>20.799999237060547</v>
      </c>
      <c r="K552" s="3">
        <f t="shared" si="48"/>
        <v>27.5806460097727</v>
      </c>
      <c r="L552" s="3">
        <f t="shared" si="49"/>
        <v>32.884616590815931</v>
      </c>
      <c r="M552" s="3">
        <f t="shared" si="50"/>
        <v>1.3053435304560703</v>
      </c>
      <c r="N552" s="3">
        <f t="shared" si="51"/>
        <v>6.545454620122392</v>
      </c>
      <c r="O552" s="3">
        <f t="shared" si="52"/>
        <v>0.83870967245746963</v>
      </c>
      <c r="P552" s="4">
        <f t="shared" si="53"/>
        <v>95.50293249958797</v>
      </c>
    </row>
    <row r="553" spans="1:16" x14ac:dyDescent="0.15">
      <c r="A553" t="s">
        <v>42</v>
      </c>
      <c r="B553" s="1">
        <v>2010</v>
      </c>
      <c r="C553" s="3">
        <v>39.099998474121094</v>
      </c>
      <c r="D553" s="3">
        <v>26.200000762939453</v>
      </c>
      <c r="E553" s="3">
        <v>6.9000000953674316</v>
      </c>
      <c r="F553" s="3">
        <v>6.0999999046325684</v>
      </c>
      <c r="G553" s="3">
        <v>8.6000003814697266</v>
      </c>
      <c r="H553" s="3">
        <v>130.60000610351562</v>
      </c>
      <c r="I553" s="3">
        <v>2.7999999523162842</v>
      </c>
      <c r="J553" s="3">
        <v>0.40000000596046448</v>
      </c>
      <c r="K553" s="3">
        <f t="shared" si="48"/>
        <v>13.964285407139325</v>
      </c>
      <c r="L553" s="3">
        <f t="shared" si="49"/>
        <v>97.749994728714313</v>
      </c>
      <c r="M553" s="3">
        <f t="shared" si="50"/>
        <v>1.0771349199600646</v>
      </c>
      <c r="N553" s="3">
        <f t="shared" si="51"/>
        <v>0.26909839473286418</v>
      </c>
      <c r="O553" s="3">
        <f t="shared" si="52"/>
        <v>0.14285714741872288</v>
      </c>
      <c r="P553" s="4">
        <f t="shared" si="53"/>
        <v>51.776932988727296</v>
      </c>
    </row>
    <row r="554" spans="1:16" x14ac:dyDescent="0.15">
      <c r="A554" t="s">
        <v>43</v>
      </c>
      <c r="B554" s="1">
        <v>2010</v>
      </c>
      <c r="C554" s="3">
        <v>537.0999755859375</v>
      </c>
      <c r="D554" s="3">
        <v>380</v>
      </c>
      <c r="E554" s="3">
        <v>31.899999618530273</v>
      </c>
      <c r="F554" s="3">
        <v>22.799999237060547</v>
      </c>
      <c r="G554" s="3">
        <v>8.5</v>
      </c>
      <c r="H554" s="3">
        <v>58.599998474121094</v>
      </c>
      <c r="I554" s="3">
        <v>11.100000381469727</v>
      </c>
      <c r="J554" s="3">
        <v>9.5</v>
      </c>
      <c r="K554" s="3">
        <f t="shared" si="48"/>
        <v>48.387383525010407</v>
      </c>
      <c r="L554" s="3">
        <f t="shared" si="49"/>
        <v>56.536839535361842</v>
      </c>
      <c r="M554" s="3">
        <f t="shared" si="50"/>
        <v>1.2418496545339595</v>
      </c>
      <c r="N554" s="3">
        <f t="shared" si="51"/>
        <v>5.9744158983347084</v>
      </c>
      <c r="O554" s="3">
        <f t="shared" si="52"/>
        <v>0.85585582644296498</v>
      </c>
      <c r="P554" s="4">
        <f t="shared" si="53"/>
        <v>194.89587560996003</v>
      </c>
    </row>
    <row r="555" spans="1:16" x14ac:dyDescent="0.15">
      <c r="A555" t="s">
        <v>44</v>
      </c>
      <c r="B555" s="1">
        <v>2010</v>
      </c>
      <c r="C555" s="3">
        <v>659.29998779296875</v>
      </c>
      <c r="D555" s="3">
        <v>156</v>
      </c>
      <c r="E555" s="3">
        <v>23.600000381469727</v>
      </c>
      <c r="F555" s="3">
        <v>60</v>
      </c>
      <c r="G555" s="3">
        <v>0.10000000149011612</v>
      </c>
      <c r="H555" s="3">
        <v>30.600000381469727</v>
      </c>
      <c r="I555" s="3">
        <v>94</v>
      </c>
      <c r="J555" s="3">
        <v>85.900001525878906</v>
      </c>
      <c r="K555" s="3">
        <f t="shared" si="48"/>
        <v>7.0138296573720078</v>
      </c>
      <c r="L555" s="3">
        <f t="shared" si="49"/>
        <v>7.6752034468165045</v>
      </c>
      <c r="M555" s="3">
        <f t="shared" si="50"/>
        <v>1.8339359785674922</v>
      </c>
      <c r="N555" s="3">
        <f t="shared" si="51"/>
        <v>7.2690185778305016</v>
      </c>
      <c r="O555" s="3">
        <f t="shared" si="52"/>
        <v>0.91382980346679688</v>
      </c>
      <c r="P555" s="4">
        <f t="shared" si="53"/>
        <v>138.2131987177691</v>
      </c>
    </row>
    <row r="556" spans="1:16" x14ac:dyDescent="0.15">
      <c r="A556" t="s">
        <v>1</v>
      </c>
      <c r="B556" s="1">
        <v>2011</v>
      </c>
      <c r="C556" s="3">
        <v>300.81149291992188</v>
      </c>
      <c r="D556" s="3">
        <v>170.82218933105469</v>
      </c>
      <c r="E556" s="3">
        <v>34.621181488037109</v>
      </c>
      <c r="F556" s="3">
        <v>26.034399032592773</v>
      </c>
      <c r="G556" s="3">
        <v>9.1348767280578613E-2</v>
      </c>
      <c r="H556" s="3">
        <v>173.56265258789062</v>
      </c>
      <c r="I556" s="3">
        <v>40.511356353759766</v>
      </c>
      <c r="J556" s="3">
        <v>36.7449951171875</v>
      </c>
      <c r="K556" s="3">
        <f t="shared" si="48"/>
        <v>7.4253621698845995</v>
      </c>
      <c r="L556" s="3">
        <f t="shared" si="49"/>
        <v>8.1864616381243458</v>
      </c>
      <c r="M556" s="3">
        <f t="shared" si="50"/>
        <v>1.0640671681003664</v>
      </c>
      <c r="N556" s="3">
        <f t="shared" si="51"/>
        <v>1.5064044397961649</v>
      </c>
      <c r="O556" s="3">
        <f t="shared" si="52"/>
        <v>0.90702949553989154</v>
      </c>
      <c r="P556" s="4">
        <f t="shared" si="53"/>
        <v>46.1148021492128</v>
      </c>
    </row>
    <row r="557" spans="1:16" x14ac:dyDescent="0.15">
      <c r="A557" t="s">
        <v>2</v>
      </c>
      <c r="B557" s="1">
        <v>2011</v>
      </c>
      <c r="C557" s="3">
        <v>24359.884765625</v>
      </c>
      <c r="D557" s="3">
        <v>13546.83984375</v>
      </c>
      <c r="E557" s="3">
        <v>2226.078125</v>
      </c>
      <c r="F557" s="3">
        <v>1061.1072998046875</v>
      </c>
      <c r="G557" s="3">
        <v>27.58732795715332</v>
      </c>
      <c r="H557" s="3">
        <v>2323.91259765625</v>
      </c>
      <c r="I557" s="3">
        <v>2516.113525390625</v>
      </c>
      <c r="J557" s="3">
        <v>2200.56591796875</v>
      </c>
      <c r="K557" s="3">
        <f t="shared" si="48"/>
        <v>9.6815523305305327</v>
      </c>
      <c r="L557" s="3">
        <f t="shared" si="49"/>
        <v>11.069827341555206</v>
      </c>
      <c r="M557" s="3">
        <f t="shared" si="50"/>
        <v>1.1888903561974469</v>
      </c>
      <c r="N557" s="3">
        <f t="shared" si="51"/>
        <v>7.1382034780286157</v>
      </c>
      <c r="O557" s="3">
        <f t="shared" si="52"/>
        <v>0.87458928055605656</v>
      </c>
      <c r="P557" s="4">
        <f t="shared" si="53"/>
        <v>117.16231337745428</v>
      </c>
    </row>
    <row r="558" spans="1:16" x14ac:dyDescent="0.15">
      <c r="A558" t="s">
        <v>3</v>
      </c>
      <c r="B558" s="1">
        <v>2011</v>
      </c>
      <c r="C558" s="3">
        <v>2369.13037109375</v>
      </c>
      <c r="D558" s="3">
        <v>1340.634521484375</v>
      </c>
      <c r="E558" s="3">
        <v>208.183837890625</v>
      </c>
      <c r="F558" s="3">
        <v>121.8592529296875</v>
      </c>
      <c r="G558" s="3">
        <v>9.1348767280578613E-2</v>
      </c>
      <c r="H558" s="3">
        <v>492.09579467773438</v>
      </c>
      <c r="I558" s="3">
        <v>238.65875244140625</v>
      </c>
      <c r="J558" s="3">
        <v>206.69059753417969</v>
      </c>
      <c r="K558" s="3">
        <f t="shared" si="48"/>
        <v>9.9268530772840666</v>
      </c>
      <c r="L558" s="3">
        <f t="shared" si="49"/>
        <v>11.462206792943135</v>
      </c>
      <c r="M558" s="3">
        <f t="shared" si="50"/>
        <v>1.1880296526641048</v>
      </c>
      <c r="N558" s="3">
        <f t="shared" si="51"/>
        <v>3.858226976138889</v>
      </c>
      <c r="O558" s="3">
        <f t="shared" si="52"/>
        <v>0.86605077509120409</v>
      </c>
      <c r="P558" s="4">
        <f t="shared" si="53"/>
        <v>43.867846185212258</v>
      </c>
    </row>
    <row r="559" spans="1:16" x14ac:dyDescent="0.15">
      <c r="A559" t="s">
        <v>5</v>
      </c>
      <c r="B559" s="1">
        <v>2011</v>
      </c>
      <c r="C559" s="3">
        <v>1627.65234375</v>
      </c>
      <c r="D559" s="3">
        <v>918.14642333984375</v>
      </c>
      <c r="E559" s="3">
        <v>201.60671997070312</v>
      </c>
      <c r="F559" s="3">
        <v>79.747474670410156</v>
      </c>
      <c r="G559" s="3">
        <v>9.1348767280578613E-2</v>
      </c>
      <c r="H559" s="3">
        <v>82.30523681640625</v>
      </c>
      <c r="I559" s="3">
        <v>191.71701049804688</v>
      </c>
      <c r="J559" s="3">
        <v>157.08485412597656</v>
      </c>
      <c r="K559" s="3">
        <f t="shared" si="48"/>
        <v>8.4898692062934167</v>
      </c>
      <c r="L559" s="3">
        <f t="shared" si="49"/>
        <v>10.361612217844247</v>
      </c>
      <c r="M559" s="3">
        <f t="shared" si="50"/>
        <v>1.1083359730863538</v>
      </c>
      <c r="N559" s="3">
        <f t="shared" si="51"/>
        <v>10.038310013942514</v>
      </c>
      <c r="O559" s="3">
        <f t="shared" si="52"/>
        <v>0.81935793656440759</v>
      </c>
      <c r="P559" s="4">
        <f t="shared" si="53"/>
        <v>78.6552428027274</v>
      </c>
    </row>
    <row r="560" spans="1:16" x14ac:dyDescent="0.15">
      <c r="A560" t="s">
        <v>6</v>
      </c>
      <c r="B560" s="1">
        <v>2011</v>
      </c>
      <c r="C560" s="3">
        <v>13629.4189453125</v>
      </c>
      <c r="D560" s="3">
        <v>9049.4658203125</v>
      </c>
      <c r="E560" s="3">
        <v>1474.46044921875</v>
      </c>
      <c r="F560" s="3">
        <v>558.59771728515625</v>
      </c>
      <c r="G560" s="3">
        <v>9.1348767280578613E-2</v>
      </c>
      <c r="H560" s="3">
        <v>199.59706115722656</v>
      </c>
      <c r="I560" s="3">
        <v>449.2994384765625</v>
      </c>
      <c r="J560" s="3">
        <v>376.1768798828125</v>
      </c>
      <c r="K560" s="3">
        <f t="shared" si="48"/>
        <v>30.33482301141018</v>
      </c>
      <c r="L560" s="3">
        <f t="shared" si="49"/>
        <v>36.231410472537199</v>
      </c>
      <c r="M560" s="3">
        <f t="shared" si="50"/>
        <v>1.20089307254415</v>
      </c>
      <c r="N560" s="3">
        <f t="shared" si="51"/>
        <v>17.973979024864864</v>
      </c>
      <c r="O560" s="3">
        <f t="shared" si="52"/>
        <v>0.83725205880139464</v>
      </c>
      <c r="P560" s="4">
        <f t="shared" si="53"/>
        <v>85.05464598097177</v>
      </c>
    </row>
    <row r="561" spans="1:16" x14ac:dyDescent="0.15">
      <c r="A561" t="s">
        <v>7</v>
      </c>
      <c r="B561" s="1">
        <v>2011</v>
      </c>
      <c r="C561" s="3">
        <v>2815.734375</v>
      </c>
      <c r="D561" s="3">
        <v>1764.949462890625</v>
      </c>
      <c r="E561" s="3">
        <v>122.681396484375</v>
      </c>
      <c r="F561" s="3">
        <v>36.356807708740234</v>
      </c>
      <c r="G561" s="3">
        <v>9.1348767280578613E-2</v>
      </c>
      <c r="H561" s="3">
        <v>41.198291778564453</v>
      </c>
      <c r="I561" s="3">
        <v>429.73272705078125</v>
      </c>
      <c r="J561" s="3">
        <v>387.47598266601562</v>
      </c>
      <c r="K561" s="3">
        <f t="shared" si="48"/>
        <v>6.552292152203866</v>
      </c>
      <c r="L561" s="3">
        <f t="shared" si="49"/>
        <v>7.2668616919852251</v>
      </c>
      <c r="M561" s="3">
        <f t="shared" si="50"/>
        <v>1.0409986629800148</v>
      </c>
      <c r="N561" s="3">
        <f t="shared" si="51"/>
        <v>36.263530892847015</v>
      </c>
      <c r="O561" s="3">
        <f t="shared" si="52"/>
        <v>0.90166738131682445</v>
      </c>
      <c r="P561" s="4">
        <f t="shared" si="53"/>
        <v>156.76419986631902</v>
      </c>
    </row>
    <row r="562" spans="1:16" x14ac:dyDescent="0.15">
      <c r="A562" t="s">
        <v>51</v>
      </c>
      <c r="B562" s="1">
        <v>2011</v>
      </c>
      <c r="C562" s="3">
        <v>3622.9833984375</v>
      </c>
      <c r="D562" s="3">
        <v>2035.707275390625</v>
      </c>
      <c r="E562" s="3">
        <v>13.519617080688477</v>
      </c>
      <c r="F562" s="3">
        <v>47.227313995361328</v>
      </c>
      <c r="G562" s="3">
        <v>9.1348767280578613E-2</v>
      </c>
      <c r="H562" s="3">
        <v>70.795295715332031</v>
      </c>
      <c r="I562" s="3">
        <v>21.220235824584961</v>
      </c>
      <c r="J562" s="3">
        <v>20.301610946655273</v>
      </c>
      <c r="K562" s="3">
        <f t="shared" si="48"/>
        <v>170.73247575505494</v>
      </c>
      <c r="L562" s="3">
        <f t="shared" si="49"/>
        <v>178.45792671119989</v>
      </c>
      <c r="M562" s="3">
        <f t="shared" si="50"/>
        <v>1.732864083777973</v>
      </c>
      <c r="N562" s="3">
        <f t="shared" si="51"/>
        <v>30.673626090629408</v>
      </c>
      <c r="O562" s="3">
        <f t="shared" si="52"/>
        <v>0.95670995904459255</v>
      </c>
      <c r="P562" s="4">
        <f t="shared" si="53"/>
        <v>201.70726991426952</v>
      </c>
    </row>
    <row r="563" spans="1:16" x14ac:dyDescent="0.15">
      <c r="A563" t="s">
        <v>52</v>
      </c>
      <c r="B563" s="1">
        <v>2011</v>
      </c>
      <c r="C563" s="3">
        <v>65.679763793945312</v>
      </c>
      <c r="D563" s="3">
        <v>130.81623840332031</v>
      </c>
      <c r="E563" s="3">
        <v>1.0048364400863647</v>
      </c>
      <c r="F563" s="3">
        <v>26.034399032592773</v>
      </c>
      <c r="G563" s="3">
        <v>9.1348767280578613E-2</v>
      </c>
      <c r="H563" s="3">
        <v>137.02314758300781</v>
      </c>
      <c r="I563" s="3">
        <v>537.01885986328125</v>
      </c>
      <c r="J563" s="3">
        <v>385.20263671875</v>
      </c>
      <c r="K563" s="3">
        <f t="shared" si="48"/>
        <v>0.12230438947836322</v>
      </c>
      <c r="L563" s="3">
        <f t="shared" si="49"/>
        <v>0.17050704624823329</v>
      </c>
      <c r="M563" s="3">
        <f t="shared" si="50"/>
        <v>6.2312249594552019E-2</v>
      </c>
      <c r="N563" s="3">
        <f t="shared" si="51"/>
        <v>0.40257559599043991</v>
      </c>
      <c r="O563" s="3">
        <f t="shared" si="52"/>
        <v>0.71729815376841344</v>
      </c>
      <c r="P563" s="4">
        <f t="shared" si="53"/>
        <v>3.6566785951059986</v>
      </c>
    </row>
    <row r="564" spans="1:16" x14ac:dyDescent="0.15">
      <c r="A564" t="s">
        <v>8</v>
      </c>
      <c r="B564" s="1">
        <v>2011</v>
      </c>
      <c r="C564" s="3">
        <v>239.33377075195312</v>
      </c>
      <c r="D564" s="3">
        <v>204.89527893066406</v>
      </c>
      <c r="E564" s="3">
        <v>9.5916204452514648</v>
      </c>
      <c r="F564" s="3">
        <v>5.0241823196411133</v>
      </c>
      <c r="G564" s="3">
        <v>1.7356265783309937</v>
      </c>
      <c r="H564" s="3">
        <v>46.131126403808594</v>
      </c>
      <c r="I564" s="3">
        <v>1.9291123151779175</v>
      </c>
      <c r="J564" s="3">
        <v>1.7453873157501221</v>
      </c>
      <c r="K564" s="3">
        <f t="shared" si="48"/>
        <v>124.06419723150228</v>
      </c>
      <c r="L564" s="3">
        <f t="shared" si="49"/>
        <v>137.12358775169264</v>
      </c>
      <c r="M564" s="3">
        <f t="shared" si="50"/>
        <v>1.0970491197869765</v>
      </c>
      <c r="N564" s="3">
        <f t="shared" si="51"/>
        <v>4.5250432684992692</v>
      </c>
      <c r="O564" s="3">
        <f t="shared" si="52"/>
        <v>0.90476189593406287</v>
      </c>
      <c r="P564" s="4">
        <f t="shared" si="53"/>
        <v>81.160560910556029</v>
      </c>
    </row>
    <row r="565" spans="1:16" x14ac:dyDescent="0.15">
      <c r="A565" t="s">
        <v>45</v>
      </c>
      <c r="B565" s="1">
        <v>2011</v>
      </c>
      <c r="C565" s="3">
        <v>705.39520263671875</v>
      </c>
      <c r="D565" s="3">
        <v>320.99957275390625</v>
      </c>
      <c r="E565" s="3">
        <v>9.6829690933227539</v>
      </c>
      <c r="F565" s="3">
        <v>30.875883102416992</v>
      </c>
      <c r="G565" s="3">
        <v>26.39979362487793</v>
      </c>
      <c r="H565" s="3">
        <v>97.925880432128906</v>
      </c>
      <c r="I565" s="3">
        <v>31.141384124755859</v>
      </c>
      <c r="J565" s="3">
        <v>29.579721450805664</v>
      </c>
      <c r="K565" s="3">
        <f t="shared" si="48"/>
        <v>22.651376053512166</v>
      </c>
      <c r="L565" s="3">
        <f t="shared" si="49"/>
        <v>23.847256432413289</v>
      </c>
      <c r="M565" s="3">
        <f t="shared" si="50"/>
        <v>1.8022192876367285</v>
      </c>
      <c r="N565" s="3">
        <f t="shared" si="51"/>
        <v>4.5450265805782681</v>
      </c>
      <c r="O565" s="3">
        <f t="shared" si="52"/>
        <v>0.94985249635359814</v>
      </c>
      <c r="P565" s="4">
        <f t="shared" si="53"/>
        <v>239.20682037365268</v>
      </c>
    </row>
    <row r="566" spans="1:16" x14ac:dyDescent="0.15">
      <c r="A566" t="s">
        <v>9</v>
      </c>
      <c r="B566" s="1">
        <v>2011</v>
      </c>
      <c r="C566" s="3">
        <v>1332.5958251953125</v>
      </c>
      <c r="D566" s="3">
        <v>655.610107421875</v>
      </c>
      <c r="E566" s="3">
        <v>97.01239013671875</v>
      </c>
      <c r="F566" s="3">
        <v>51.246658325195312</v>
      </c>
      <c r="G566" s="3">
        <v>52.525539398193359</v>
      </c>
      <c r="H566" s="3">
        <v>111.35414886474609</v>
      </c>
      <c r="I566" s="3">
        <v>137.33442687988281</v>
      </c>
      <c r="J566" s="3">
        <v>118.59447479248047</v>
      </c>
      <c r="K566" s="3">
        <f t="shared" si="48"/>
        <v>9.7032903946280307</v>
      </c>
      <c r="L566" s="3">
        <f t="shared" si="49"/>
        <v>11.236575966351902</v>
      </c>
      <c r="M566" s="3">
        <f t="shared" si="50"/>
        <v>1.3212968880033744</v>
      </c>
      <c r="N566" s="3">
        <f t="shared" si="51"/>
        <v>6.1944798781276358</v>
      </c>
      <c r="O566" s="3">
        <f t="shared" si="52"/>
        <v>0.86354512475016243</v>
      </c>
      <c r="P566" s="4">
        <f t="shared" si="53"/>
        <v>81.332048207563957</v>
      </c>
    </row>
    <row r="567" spans="1:16" x14ac:dyDescent="0.15">
      <c r="A567" t="s">
        <v>10</v>
      </c>
      <c r="B567" s="1">
        <v>2011</v>
      </c>
      <c r="C567" s="3">
        <v>45966.97265625</v>
      </c>
      <c r="D567" s="3">
        <v>18703.111328125</v>
      </c>
      <c r="E567" s="3">
        <v>4556.93310546875</v>
      </c>
      <c r="F567" s="3">
        <v>1610.387451171875</v>
      </c>
      <c r="G567" s="3">
        <v>9.1348767280578613E-2</v>
      </c>
      <c r="H567" s="3">
        <v>837.668212890625</v>
      </c>
      <c r="I567" s="3">
        <v>2732.633544921875</v>
      </c>
      <c r="J567" s="3">
        <v>2315.577880859375</v>
      </c>
      <c r="K567" s="3">
        <f t="shared" si="48"/>
        <v>16.821491758992579</v>
      </c>
      <c r="L567" s="3">
        <f t="shared" si="49"/>
        <v>19.851188351821008</v>
      </c>
      <c r="M567" s="3">
        <f t="shared" si="50"/>
        <v>1.6238009464305045</v>
      </c>
      <c r="N567" s="3">
        <f t="shared" si="51"/>
        <v>18.776230518573879</v>
      </c>
      <c r="O567" s="3">
        <f t="shared" si="52"/>
        <v>0.84737958558785698</v>
      </c>
      <c r="P567" s="4">
        <f t="shared" si="53"/>
        <v>57.705762982753996</v>
      </c>
    </row>
    <row r="568" spans="1:16" x14ac:dyDescent="0.15">
      <c r="A568" t="s">
        <v>50</v>
      </c>
      <c r="B568" s="1">
        <v>2011</v>
      </c>
      <c r="C568" s="3">
        <v>80.386917114257812</v>
      </c>
      <c r="D568" s="3">
        <v>1813.968017578125</v>
      </c>
      <c r="E568" s="3">
        <v>1.644277811050415</v>
      </c>
      <c r="F568" s="3">
        <v>4.2933921813964844</v>
      </c>
      <c r="G568" s="3">
        <v>2.9231605529785156</v>
      </c>
      <c r="H568" s="3">
        <v>123.22948455810547</v>
      </c>
      <c r="I568" s="3">
        <v>9.4618368148803711</v>
      </c>
      <c r="J568" s="3">
        <v>9.4618368148803711</v>
      </c>
      <c r="K568" s="3">
        <f t="shared" si="48"/>
        <v>8.4959103276686729</v>
      </c>
      <c r="L568" s="3">
        <f t="shared" si="49"/>
        <v>8.4959103276686729</v>
      </c>
      <c r="M568" s="3">
        <f t="shared" si="50"/>
        <v>4.3818665031270396E-2</v>
      </c>
      <c r="N568" s="3">
        <f t="shared" si="51"/>
        <v>0.61624652448443296</v>
      </c>
      <c r="O568" s="3">
        <f t="shared" si="52"/>
        <v>1</v>
      </c>
      <c r="P568" s="4">
        <f t="shared" si="53"/>
        <v>0.10091568180048353</v>
      </c>
    </row>
    <row r="569" spans="1:16" x14ac:dyDescent="0.15">
      <c r="A569" t="s">
        <v>11</v>
      </c>
      <c r="B569" s="1">
        <v>2011</v>
      </c>
      <c r="C569" s="3">
        <v>4825.7724609375</v>
      </c>
      <c r="D569" s="3">
        <v>2996.6962890625</v>
      </c>
      <c r="E569" s="3">
        <v>381.28976440429688</v>
      </c>
      <c r="F569" s="3">
        <v>435.64227294921875</v>
      </c>
      <c r="G569" s="3">
        <v>35.077926635742188</v>
      </c>
      <c r="H569" s="3">
        <v>449.70999145507812</v>
      </c>
      <c r="I569" s="3">
        <v>510.93917846679688</v>
      </c>
      <c r="J569" s="3">
        <v>434.32583618164062</v>
      </c>
      <c r="K569" s="3">
        <f t="shared" si="48"/>
        <v>9.4449058994036417</v>
      </c>
      <c r="L569" s="3">
        <f t="shared" si="49"/>
        <v>11.110949565798569</v>
      </c>
      <c r="M569" s="3">
        <f t="shared" si="50"/>
        <v>1.1162369209894962</v>
      </c>
      <c r="N569" s="3">
        <f t="shared" si="51"/>
        <v>5.2429532493763853</v>
      </c>
      <c r="O569" s="3">
        <f t="shared" si="52"/>
        <v>0.85005388994624742</v>
      </c>
      <c r="P569" s="4">
        <f t="shared" si="53"/>
        <v>247.87594442494427</v>
      </c>
    </row>
    <row r="570" spans="1:16" x14ac:dyDescent="0.15">
      <c r="A570" t="s">
        <v>46</v>
      </c>
      <c r="B570" s="1">
        <v>2011</v>
      </c>
      <c r="C570" s="3">
        <v>902.70849609375</v>
      </c>
      <c r="D570" s="3">
        <v>576.867431640625</v>
      </c>
      <c r="E570" s="3">
        <v>54.717910766601562</v>
      </c>
      <c r="F570" s="3">
        <v>17.813009262084961</v>
      </c>
      <c r="G570" s="3">
        <v>9.1348767280578613E-2</v>
      </c>
      <c r="H570" s="3">
        <v>15.163895606994629</v>
      </c>
      <c r="I570" s="3">
        <v>57.781505584716797</v>
      </c>
      <c r="J570" s="3">
        <v>43.175369262695312</v>
      </c>
      <c r="K570" s="3">
        <f t="shared" si="48"/>
        <v>15.622792915463876</v>
      </c>
      <c r="L570" s="3">
        <f t="shared" si="49"/>
        <v>20.907950794846233</v>
      </c>
      <c r="M570" s="3">
        <f t="shared" si="50"/>
        <v>1.2322955248597773</v>
      </c>
      <c r="N570" s="3">
        <f t="shared" si="51"/>
        <v>27.29834196932546</v>
      </c>
      <c r="O570" s="3">
        <f t="shared" si="52"/>
        <v>0.74721779617516915</v>
      </c>
      <c r="P570" s="4">
        <f t="shared" si="53"/>
        <v>46.367648458541233</v>
      </c>
    </row>
    <row r="571" spans="1:16" x14ac:dyDescent="0.15">
      <c r="A571" t="s">
        <v>12</v>
      </c>
      <c r="B571" s="1">
        <v>2011</v>
      </c>
      <c r="C571" s="3">
        <v>43.0252685546875</v>
      </c>
      <c r="D571" s="3">
        <v>384.02532958984375</v>
      </c>
      <c r="E571" s="3">
        <v>1.0048364400863647</v>
      </c>
      <c r="F571" s="3">
        <v>0.82213890552520752</v>
      </c>
      <c r="G571" s="3">
        <v>9.1348767280578613E-2</v>
      </c>
      <c r="H571" s="3">
        <v>36.265460968017578</v>
      </c>
      <c r="I571" s="3">
        <v>1.6535247564315796</v>
      </c>
      <c r="J571" s="3">
        <v>1.6535247564315796</v>
      </c>
      <c r="K571" s="3">
        <f t="shared" si="48"/>
        <v>26.0203352791276</v>
      </c>
      <c r="L571" s="3">
        <f t="shared" si="49"/>
        <v>26.0203352791276</v>
      </c>
      <c r="M571" s="3">
        <f t="shared" si="50"/>
        <v>0.11079357535833771</v>
      </c>
      <c r="N571" s="3">
        <f t="shared" si="51"/>
        <v>1.1572481236719194</v>
      </c>
      <c r="O571" s="3">
        <f t="shared" si="52"/>
        <v>1</v>
      </c>
      <c r="P571" s="4">
        <f t="shared" si="53"/>
        <v>159.38534108581356</v>
      </c>
    </row>
    <row r="572" spans="1:16" x14ac:dyDescent="0.15">
      <c r="A572" t="s">
        <v>13</v>
      </c>
      <c r="B572" s="1">
        <v>2011</v>
      </c>
      <c r="C572" s="3">
        <v>27450.76171875</v>
      </c>
      <c r="D572" s="3">
        <v>19965.642578125</v>
      </c>
      <c r="E572" s="3">
        <v>1615.6856689453125</v>
      </c>
      <c r="F572" s="3">
        <v>1369.3179931640625</v>
      </c>
      <c r="G572" s="3">
        <v>9.1348767280578613E-2</v>
      </c>
      <c r="H572" s="3">
        <v>1572.294921875</v>
      </c>
      <c r="I572" s="3">
        <v>583.9698486328125</v>
      </c>
      <c r="J572" s="3">
        <v>473.64300537109375</v>
      </c>
      <c r="K572" s="3">
        <f t="shared" si="48"/>
        <v>47.007155905424902</v>
      </c>
      <c r="L572" s="3">
        <f t="shared" si="49"/>
        <v>57.956649644266676</v>
      </c>
      <c r="M572" s="3">
        <f t="shared" si="50"/>
        <v>1.2125461873942267</v>
      </c>
      <c r="N572" s="3">
        <f t="shared" si="51"/>
        <v>9.3315844344022487</v>
      </c>
      <c r="O572" s="3">
        <f t="shared" si="52"/>
        <v>0.81107441844811778</v>
      </c>
      <c r="P572" s="4">
        <f t="shared" si="53"/>
        <v>104.74164422320149</v>
      </c>
    </row>
    <row r="573" spans="1:16" x14ac:dyDescent="0.15">
      <c r="A573" t="s">
        <v>14</v>
      </c>
      <c r="B573" s="1">
        <v>2011</v>
      </c>
      <c r="C573" s="3">
        <v>6981.23828125</v>
      </c>
      <c r="D573" s="3">
        <v>4168.701171875</v>
      </c>
      <c r="E573" s="3">
        <v>934.13250732421875</v>
      </c>
      <c r="F573" s="3">
        <v>370.51058959960938</v>
      </c>
      <c r="G573" s="3">
        <v>9.1348767280578613E-2</v>
      </c>
      <c r="H573" s="3">
        <v>1041.2845458984375</v>
      </c>
      <c r="I573" s="3">
        <v>678.12890625</v>
      </c>
      <c r="J573" s="3">
        <v>582.775634765625</v>
      </c>
      <c r="K573" s="3">
        <f t="shared" si="48"/>
        <v>10.294854292313984</v>
      </c>
      <c r="L573" s="3">
        <f t="shared" si="49"/>
        <v>11.979289909842656</v>
      </c>
      <c r="M573" s="3">
        <f t="shared" si="50"/>
        <v>1.0970341707447402</v>
      </c>
      <c r="N573" s="3">
        <f t="shared" si="51"/>
        <v>4.94461726141013</v>
      </c>
      <c r="O573" s="3">
        <f t="shared" si="52"/>
        <v>0.8593876907391087</v>
      </c>
      <c r="P573" s="4">
        <f t="shared" si="53"/>
        <v>26.010860629537525</v>
      </c>
    </row>
    <row r="574" spans="1:16" x14ac:dyDescent="0.15">
      <c r="A574" t="s">
        <v>15</v>
      </c>
      <c r="B574" s="1">
        <v>2011</v>
      </c>
      <c r="C574" s="3">
        <v>754.99755859375</v>
      </c>
      <c r="D574" s="3">
        <v>515.29840087890625</v>
      </c>
      <c r="E574" s="3">
        <v>41.563690185546875</v>
      </c>
      <c r="F574" s="3">
        <v>16.442777633666992</v>
      </c>
      <c r="G574" s="3">
        <v>9.1348767280578613E-2</v>
      </c>
      <c r="H574" s="3">
        <v>103.49815368652344</v>
      </c>
      <c r="I574" s="3">
        <v>24.802871704101562</v>
      </c>
      <c r="J574" s="3">
        <v>23.51679801940918</v>
      </c>
      <c r="K574" s="3">
        <f t="shared" si="48"/>
        <v>30.43992516676602</v>
      </c>
      <c r="L574" s="3">
        <f t="shared" si="49"/>
        <v>32.10460701200163</v>
      </c>
      <c r="M574" s="3">
        <f t="shared" si="50"/>
        <v>1.2475550446376997</v>
      </c>
      <c r="N574" s="3">
        <f t="shared" si="51"/>
        <v>6.2899543193177818</v>
      </c>
      <c r="O574" s="3">
        <f t="shared" si="52"/>
        <v>0.94814819428833685</v>
      </c>
      <c r="P574" s="4">
        <f t="shared" si="53"/>
        <v>226.38497660315107</v>
      </c>
    </row>
    <row r="575" spans="1:16" x14ac:dyDescent="0.15">
      <c r="A575" t="s">
        <v>16</v>
      </c>
      <c r="B575" s="1">
        <v>2011</v>
      </c>
      <c r="C575" s="3">
        <v>10.779154777526855</v>
      </c>
      <c r="D575" s="3">
        <v>2.5577654838562012</v>
      </c>
      <c r="E575" s="3">
        <v>1.644277811050415</v>
      </c>
      <c r="F575" s="3">
        <v>4.5674381256103516</v>
      </c>
      <c r="G575" s="3">
        <v>0.18269753456115723</v>
      </c>
      <c r="H575" s="3">
        <v>135.65292358398438</v>
      </c>
      <c r="I575" s="3">
        <v>3.67449951171875</v>
      </c>
      <c r="J575" s="3">
        <v>2.9395997524261475</v>
      </c>
      <c r="K575" s="3">
        <f t="shared" si="48"/>
        <v>2.9335028466189392</v>
      </c>
      <c r="L575" s="3">
        <f t="shared" si="49"/>
        <v>3.6668783798306106</v>
      </c>
      <c r="M575" s="3">
        <f t="shared" si="50"/>
        <v>0.99658031675130754</v>
      </c>
      <c r="N575" s="3">
        <f t="shared" si="51"/>
        <v>7.6772933834598947E-2</v>
      </c>
      <c r="O575" s="3">
        <f t="shared" si="52"/>
        <v>0.8000000389307842</v>
      </c>
      <c r="P575" s="4">
        <f t="shared" si="53"/>
        <v>1.6289924772204341</v>
      </c>
    </row>
    <row r="576" spans="1:16" x14ac:dyDescent="0.15">
      <c r="A576" t="s">
        <v>17</v>
      </c>
      <c r="B576" s="1">
        <v>2011</v>
      </c>
      <c r="C576" s="3">
        <v>10607.509765625</v>
      </c>
      <c r="D576" s="3">
        <v>3625.386474609375</v>
      </c>
      <c r="E576" s="3">
        <v>1187.946044921875</v>
      </c>
      <c r="F576" s="3">
        <v>254.68035888671875</v>
      </c>
      <c r="G576" s="3">
        <v>9.1348767280578613E-2</v>
      </c>
      <c r="H576" s="3">
        <v>68.237525939941406</v>
      </c>
      <c r="I576" s="3">
        <v>1082.3905029296875</v>
      </c>
      <c r="J576" s="3">
        <v>707.8570556640625</v>
      </c>
      <c r="K576" s="3">
        <f t="shared" si="48"/>
        <v>9.8000765314494522</v>
      </c>
      <c r="L576" s="3">
        <f t="shared" si="49"/>
        <v>14.985383956756309</v>
      </c>
      <c r="M576" s="3">
        <f t="shared" si="50"/>
        <v>1.606327119551924</v>
      </c>
      <c r="N576" s="3">
        <f t="shared" si="51"/>
        <v>32.839648723354586</v>
      </c>
      <c r="O576" s="3">
        <f t="shared" si="52"/>
        <v>0.65397567120934463</v>
      </c>
      <c r="P576" s="4">
        <f t="shared" si="53"/>
        <v>59.068423311419508</v>
      </c>
    </row>
    <row r="577" spans="1:16" x14ac:dyDescent="0.15">
      <c r="A577" t="s">
        <v>18</v>
      </c>
      <c r="B577" s="1">
        <v>2011</v>
      </c>
      <c r="C577" s="3">
        <v>6237.38525390625</v>
      </c>
      <c r="D577" s="3">
        <v>690.23126220703125</v>
      </c>
      <c r="E577" s="3">
        <v>519.77447509765625</v>
      </c>
      <c r="F577" s="3">
        <v>23.019889831542969</v>
      </c>
      <c r="G577" s="3">
        <v>9.1348767280578613E-2</v>
      </c>
      <c r="H577" s="3">
        <v>637.70574951171875</v>
      </c>
      <c r="I577" s="3">
        <v>644.69097900390625</v>
      </c>
      <c r="J577" s="3">
        <v>518.93121337890625</v>
      </c>
      <c r="K577" s="3">
        <f t="shared" si="48"/>
        <v>9.6750000497035913</v>
      </c>
      <c r="L577" s="3">
        <f t="shared" si="49"/>
        <v>12.019676390812744</v>
      </c>
      <c r="M577" s="3">
        <f t="shared" si="50"/>
        <v>2.62778558336539</v>
      </c>
      <c r="N577" s="3">
        <f t="shared" si="51"/>
        <v>9.4388996743873843</v>
      </c>
      <c r="O577" s="3">
        <f t="shared" si="52"/>
        <v>0.80493016077360369</v>
      </c>
      <c r="P577" s="4">
        <f t="shared" si="53"/>
        <v>74.671610493967307</v>
      </c>
    </row>
    <row r="578" spans="1:16" x14ac:dyDescent="0.15">
      <c r="A578" t="s">
        <v>19</v>
      </c>
      <c r="B578" s="1">
        <v>2011</v>
      </c>
      <c r="C578" s="3">
        <v>4665.09033203125</v>
      </c>
      <c r="D578" s="3">
        <v>2908.544677734375</v>
      </c>
      <c r="E578" s="3">
        <v>330.22579956054688</v>
      </c>
      <c r="F578" s="3">
        <v>175.75502014160156</v>
      </c>
      <c r="G578" s="3">
        <v>9.1348767280578613E-2</v>
      </c>
      <c r="H578" s="3">
        <v>660.99969482421875</v>
      </c>
      <c r="I578" s="3">
        <v>335.02249145507812</v>
      </c>
      <c r="J578" s="3">
        <v>301.76828002929688</v>
      </c>
      <c r="K578" s="3">
        <f t="shared" si="48"/>
        <v>13.924707895788465</v>
      </c>
      <c r="L578" s="3">
        <f t="shared" si="49"/>
        <v>15.459180572518571</v>
      </c>
      <c r="M578" s="3">
        <f t="shared" si="50"/>
        <v>1.2037199343709597</v>
      </c>
      <c r="N578" s="3">
        <f t="shared" si="51"/>
        <v>5.5746098765412944</v>
      </c>
      <c r="O578" s="3">
        <f t="shared" si="52"/>
        <v>0.90074036139678049</v>
      </c>
      <c r="P578" s="4">
        <f t="shared" si="53"/>
        <v>106.3029833158222</v>
      </c>
    </row>
    <row r="579" spans="1:16" x14ac:dyDescent="0.15">
      <c r="A579" t="s">
        <v>20</v>
      </c>
      <c r="B579" s="1">
        <v>2011</v>
      </c>
      <c r="C579" s="3">
        <v>2458.560791015625</v>
      </c>
      <c r="D579" s="3">
        <v>1683.3751220703125</v>
      </c>
      <c r="E579" s="3">
        <v>14.798500061035156</v>
      </c>
      <c r="F579" s="3">
        <v>24.390121459960938</v>
      </c>
      <c r="G579" s="3">
        <v>6.4857625961303711</v>
      </c>
      <c r="H579" s="3">
        <v>49.419681549072266</v>
      </c>
      <c r="I579" s="3">
        <v>74.316757202148438</v>
      </c>
      <c r="J579" s="3">
        <v>59.526893615722656</v>
      </c>
      <c r="K579" s="3">
        <f t="shared" ref="K579:K642" si="54">C579/I579</f>
        <v>33.082186085274316</v>
      </c>
      <c r="L579" s="3">
        <f t="shared" ref="L579:L642" si="55">C579/J579</f>
        <v>41.30168133561488</v>
      </c>
      <c r="M579" s="3">
        <f t="shared" ref="M579:M642" si="56">C579/(D579+E579+I579+J579)</f>
        <v>1.3419965124334137</v>
      </c>
      <c r="N579" s="3">
        <f t="shared" ref="N579:N642" si="57">C579/(F579+G579+H579)</f>
        <v>30.618886267083248</v>
      </c>
      <c r="O579" s="3">
        <f t="shared" ref="O579:O642" si="58">J579/I579</f>
        <v>0.80098884634866419</v>
      </c>
      <c r="P579" s="4">
        <f t="shared" ref="P579:P642" si="59">(C579/VLOOKUP(A579,$A$2:$C$45,3))*100</f>
        <v>513.19783848491363</v>
      </c>
    </row>
    <row r="580" spans="1:16" x14ac:dyDescent="0.15">
      <c r="A580" t="s">
        <v>48</v>
      </c>
      <c r="B580" s="1">
        <v>2011</v>
      </c>
      <c r="C580" s="3">
        <v>3059.270263671875</v>
      </c>
      <c r="D580" s="3">
        <v>1567.3621826171875</v>
      </c>
      <c r="E580" s="3">
        <v>280.6234130859375</v>
      </c>
      <c r="F580" s="3">
        <v>139.03282165527344</v>
      </c>
      <c r="G580" s="3">
        <v>9.1348767280578613E-2</v>
      </c>
      <c r="H580" s="3">
        <v>560.24200439453125</v>
      </c>
      <c r="I580" s="3">
        <v>359.64163208007812</v>
      </c>
      <c r="J580" s="3">
        <v>309.11727905273438</v>
      </c>
      <c r="K580" s="3">
        <f t="shared" si="54"/>
        <v>8.506440831051215</v>
      </c>
      <c r="L580" s="3">
        <f t="shared" si="55"/>
        <v>9.8967947474394453</v>
      </c>
      <c r="M580" s="3">
        <f t="shared" si="56"/>
        <v>1.2155664809687032</v>
      </c>
      <c r="N580" s="3">
        <f t="shared" si="57"/>
        <v>4.3743469070004819</v>
      </c>
      <c r="O580" s="3">
        <f t="shared" si="58"/>
        <v>0.85951472654841599</v>
      </c>
      <c r="P580" s="4">
        <f t="shared" si="59"/>
        <v>638.58941068079548</v>
      </c>
    </row>
    <row r="581" spans="1:16" x14ac:dyDescent="0.15">
      <c r="A581" t="s">
        <v>47</v>
      </c>
      <c r="B581" s="1">
        <v>2011</v>
      </c>
      <c r="C581" s="3">
        <v>4565.33740234375</v>
      </c>
      <c r="D581" s="3">
        <v>2603.074462890625</v>
      </c>
      <c r="E581" s="3">
        <v>39.82806396484375</v>
      </c>
      <c r="F581" s="3">
        <v>89.79583740234375</v>
      </c>
      <c r="G581" s="3">
        <v>0.91348767280578613</v>
      </c>
      <c r="H581" s="3">
        <v>101.85387420654297</v>
      </c>
      <c r="I581" s="3">
        <v>834.75445556640625</v>
      </c>
      <c r="J581" s="3">
        <v>692.183837890625</v>
      </c>
      <c r="K581" s="3">
        <f t="shared" si="54"/>
        <v>5.4690782084487708</v>
      </c>
      <c r="L581" s="3">
        <f t="shared" si="55"/>
        <v>6.5955561982727762</v>
      </c>
      <c r="M581" s="3">
        <f t="shared" si="56"/>
        <v>1.0948469255959776</v>
      </c>
      <c r="N581" s="3">
        <f t="shared" si="57"/>
        <v>23.708254845025255</v>
      </c>
      <c r="O581" s="3">
        <f t="shared" si="58"/>
        <v>0.8292065208815893</v>
      </c>
      <c r="P581" s="4">
        <f t="shared" si="59"/>
        <v>952.96455365225631</v>
      </c>
    </row>
    <row r="582" spans="1:16" x14ac:dyDescent="0.15">
      <c r="A582" t="s">
        <v>21</v>
      </c>
      <c r="B582" s="1">
        <v>2011</v>
      </c>
      <c r="C582" s="3">
        <v>1627.3782958984375</v>
      </c>
      <c r="D582" s="3">
        <v>981.63385009765625</v>
      </c>
      <c r="E582" s="3">
        <v>99.296112060546875</v>
      </c>
      <c r="F582" s="3">
        <v>106.60401153564453</v>
      </c>
      <c r="G582" s="3">
        <v>9.1348767280578613E-2</v>
      </c>
      <c r="H582" s="3">
        <v>369.68844604492188</v>
      </c>
      <c r="I582" s="3">
        <v>170.40492248535156</v>
      </c>
      <c r="J582" s="3">
        <v>155.61505126953125</v>
      </c>
      <c r="K582" s="3">
        <f t="shared" si="54"/>
        <v>9.5500662314395939</v>
      </c>
      <c r="L582" s="3">
        <f t="shared" si="55"/>
        <v>10.457717827562552</v>
      </c>
      <c r="M582" s="3">
        <f t="shared" si="56"/>
        <v>1.1566710757496126</v>
      </c>
      <c r="N582" s="3">
        <f t="shared" si="57"/>
        <v>3.4161075045236839</v>
      </c>
      <c r="O582" s="3">
        <f t="shared" si="58"/>
        <v>0.91320748837468768</v>
      </c>
      <c r="P582" s="4">
        <f t="shared" si="59"/>
        <v>244.17120743150301</v>
      </c>
    </row>
    <row r="583" spans="1:16" x14ac:dyDescent="0.15">
      <c r="A583" t="s">
        <v>22</v>
      </c>
      <c r="B583" s="1">
        <v>2011</v>
      </c>
      <c r="C583" s="3">
        <v>446.78680419921875</v>
      </c>
      <c r="D583" s="3">
        <v>322.552490234375</v>
      </c>
      <c r="E583" s="3">
        <v>53.71307373046875</v>
      </c>
      <c r="F583" s="3">
        <v>17.630311965942383</v>
      </c>
      <c r="G583" s="3">
        <v>9.1348767280578613E-2</v>
      </c>
      <c r="H583" s="3">
        <v>175.75502014160156</v>
      </c>
      <c r="I583" s="3">
        <v>31.600696563720703</v>
      </c>
      <c r="J583" s="3">
        <v>27.926197052001953</v>
      </c>
      <c r="K583" s="3">
        <f t="shared" si="54"/>
        <v>14.138511260291459</v>
      </c>
      <c r="L583" s="3">
        <f t="shared" si="55"/>
        <v>15.998841638453232</v>
      </c>
      <c r="M583" s="3">
        <f t="shared" si="56"/>
        <v>1.0252284004172325</v>
      </c>
      <c r="N583" s="3">
        <f t="shared" si="57"/>
        <v>2.3092540257514584</v>
      </c>
      <c r="O583" s="3">
        <f t="shared" si="58"/>
        <v>0.88372093303989785</v>
      </c>
      <c r="P583" s="4">
        <f t="shared" si="59"/>
        <v>65.507597512303221</v>
      </c>
    </row>
    <row r="584" spans="1:16" x14ac:dyDescent="0.15">
      <c r="A584" t="s">
        <v>23</v>
      </c>
      <c r="B584" s="1">
        <v>2011</v>
      </c>
      <c r="C584" s="3">
        <v>337.2596435546875</v>
      </c>
      <c r="D584" s="3">
        <v>213.84745788574219</v>
      </c>
      <c r="E584" s="3">
        <v>10.231061935424805</v>
      </c>
      <c r="F584" s="3">
        <v>9.2262258529663086</v>
      </c>
      <c r="G584" s="3">
        <v>0.63944137096405029</v>
      </c>
      <c r="H584" s="3">
        <v>27.495979309082031</v>
      </c>
      <c r="I584" s="3">
        <v>35.091472625732422</v>
      </c>
      <c r="J584" s="3">
        <v>29.67158317565918</v>
      </c>
      <c r="K584" s="3">
        <f t="shared" si="54"/>
        <v>9.610871767956997</v>
      </c>
      <c r="L584" s="3">
        <f t="shared" si="55"/>
        <v>11.366418891707655</v>
      </c>
      <c r="M584" s="3">
        <f t="shared" si="56"/>
        <v>1.1676284580146412</v>
      </c>
      <c r="N584" s="3">
        <f t="shared" si="57"/>
        <v>9.0268945523235473</v>
      </c>
      <c r="O584" s="3">
        <f t="shared" si="58"/>
        <v>0.84554967219874211</v>
      </c>
      <c r="P584" s="4">
        <f t="shared" si="59"/>
        <v>114.70052012789289</v>
      </c>
    </row>
    <row r="585" spans="1:16" x14ac:dyDescent="0.15">
      <c r="A585" t="s">
        <v>24</v>
      </c>
      <c r="B585" s="1">
        <v>2011</v>
      </c>
      <c r="C585" s="3">
        <v>2979.88818359375</v>
      </c>
      <c r="D585" s="3">
        <v>1411.064453125</v>
      </c>
      <c r="E585" s="3">
        <v>420.75241088867188</v>
      </c>
      <c r="F585" s="3">
        <v>293.32089233398438</v>
      </c>
      <c r="G585" s="3">
        <v>9.1348767280578613E-2</v>
      </c>
      <c r="H585" s="3">
        <v>32.06341552734375</v>
      </c>
      <c r="I585" s="3">
        <v>288.17263793945312</v>
      </c>
      <c r="J585" s="3">
        <v>239.85296630859375</v>
      </c>
      <c r="K585" s="3">
        <f t="shared" si="54"/>
        <v>10.340635408347975</v>
      </c>
      <c r="L585" s="3">
        <f t="shared" si="55"/>
        <v>12.423812093946919</v>
      </c>
      <c r="M585" s="3">
        <f t="shared" si="56"/>
        <v>1.2627487739843763</v>
      </c>
      <c r="N585" s="3">
        <f t="shared" si="57"/>
        <v>9.1554871244764655</v>
      </c>
      <c r="O585" s="3">
        <f t="shared" si="58"/>
        <v>0.83232387371554806</v>
      </c>
      <c r="P585" s="4">
        <f t="shared" si="59"/>
        <v>150.68180815127906</v>
      </c>
    </row>
    <row r="586" spans="1:16" x14ac:dyDescent="0.15">
      <c r="A586" t="s">
        <v>25</v>
      </c>
      <c r="B586" s="1">
        <v>2011</v>
      </c>
      <c r="C586" s="3">
        <v>1919.8770751953125</v>
      </c>
      <c r="D586" s="3">
        <v>910.1990966796875</v>
      </c>
      <c r="E586" s="3">
        <v>228.82865905761719</v>
      </c>
      <c r="F586" s="3">
        <v>118.84474182128906</v>
      </c>
      <c r="G586" s="3">
        <v>9.1348767280578613E-2</v>
      </c>
      <c r="H586" s="3">
        <v>9.0435276031494141</v>
      </c>
      <c r="I586" s="3">
        <v>144.13224792480469</v>
      </c>
      <c r="J586" s="3">
        <v>123.00387573242188</v>
      </c>
      <c r="K586" s="3">
        <f t="shared" si="54"/>
        <v>13.320246529402167</v>
      </c>
      <c r="L586" s="3">
        <f t="shared" si="55"/>
        <v>15.608264892170901</v>
      </c>
      <c r="M586" s="3">
        <f t="shared" si="56"/>
        <v>1.3653295347210717</v>
      </c>
      <c r="N586" s="3">
        <f t="shared" si="57"/>
        <v>15.001428370564858</v>
      </c>
      <c r="O586" s="3">
        <f t="shared" si="58"/>
        <v>0.85340981982459807</v>
      </c>
      <c r="P586" s="4">
        <f t="shared" si="59"/>
        <v>210.0005060532109</v>
      </c>
    </row>
    <row r="587" spans="1:16" x14ac:dyDescent="0.15">
      <c r="A587" t="s">
        <v>26</v>
      </c>
      <c r="B587" s="1">
        <v>2011</v>
      </c>
      <c r="C587" s="3">
        <v>13984.9482421875</v>
      </c>
      <c r="D587" s="3">
        <v>4375.14892578125</v>
      </c>
      <c r="E587" s="3">
        <v>758.6514892578125</v>
      </c>
      <c r="F587" s="3">
        <v>947.46942138671875</v>
      </c>
      <c r="G587" s="3">
        <v>128.43637084960938</v>
      </c>
      <c r="H587" s="3">
        <v>560.69873046875</v>
      </c>
      <c r="I587" s="3">
        <v>4426.76171875</v>
      </c>
      <c r="J587" s="3">
        <v>1861.3177490234375</v>
      </c>
      <c r="K587" s="3">
        <f t="shared" si="54"/>
        <v>3.1591825200242489</v>
      </c>
      <c r="L587" s="3">
        <f t="shared" si="55"/>
        <v>7.5134663329379787</v>
      </c>
      <c r="M587" s="3">
        <f t="shared" si="56"/>
        <v>1.2243998698700966</v>
      </c>
      <c r="N587" s="3">
        <f t="shared" si="57"/>
        <v>8.5450993493970913</v>
      </c>
      <c r="O587" s="3">
        <f t="shared" si="58"/>
        <v>0.42046937858426775</v>
      </c>
      <c r="P587" s="4">
        <f t="shared" si="59"/>
        <v>48.644468080278564</v>
      </c>
    </row>
    <row r="588" spans="1:16" x14ac:dyDescent="0.15">
      <c r="A588" t="s">
        <v>27</v>
      </c>
      <c r="B588" s="1">
        <v>2011</v>
      </c>
      <c r="C588" s="3">
        <v>1779.0172119140625</v>
      </c>
      <c r="D588" s="3">
        <v>1188.3560791015625</v>
      </c>
      <c r="E588" s="3">
        <v>125.60455322265625</v>
      </c>
      <c r="F588" s="3">
        <v>41.929084777832031</v>
      </c>
      <c r="G588" s="3">
        <v>9.1348767280578613E-2</v>
      </c>
      <c r="H588" s="3">
        <v>152.36973571777344</v>
      </c>
      <c r="I588" s="3">
        <v>164.89317321777344</v>
      </c>
      <c r="J588" s="3">
        <v>107.84656524658203</v>
      </c>
      <c r="K588" s="3">
        <f t="shared" si="54"/>
        <v>10.788907613322021</v>
      </c>
      <c r="L588" s="3">
        <f t="shared" si="55"/>
        <v>16.495817069801809</v>
      </c>
      <c r="M588" s="3">
        <f t="shared" si="56"/>
        <v>1.1212055184873428</v>
      </c>
      <c r="N588" s="3">
        <f t="shared" si="57"/>
        <v>9.1517859090301297</v>
      </c>
      <c r="O588" s="3">
        <f t="shared" si="58"/>
        <v>0.65403899471416993</v>
      </c>
      <c r="P588" s="4">
        <f t="shared" si="59"/>
        <v>198.37431628812382</v>
      </c>
    </row>
    <row r="589" spans="1:16" x14ac:dyDescent="0.15">
      <c r="A589" t="s">
        <v>28</v>
      </c>
      <c r="B589" s="1">
        <v>2011</v>
      </c>
      <c r="C589" s="3">
        <v>5832.80126953125</v>
      </c>
      <c r="D589" s="3">
        <v>3235.025146484375</v>
      </c>
      <c r="E589" s="3">
        <v>37.087600708007812</v>
      </c>
      <c r="F589" s="3">
        <v>41.837734222412109</v>
      </c>
      <c r="G589" s="3">
        <v>9.1348767280578613E-2</v>
      </c>
      <c r="H589" s="3">
        <v>72.713615417480469</v>
      </c>
      <c r="I589" s="3">
        <v>56.219844818115234</v>
      </c>
      <c r="J589" s="3">
        <v>53.923282623291016</v>
      </c>
      <c r="K589" s="3">
        <f t="shared" si="54"/>
        <v>103.749864276605</v>
      </c>
      <c r="L589" s="3">
        <f t="shared" si="55"/>
        <v>108.16851248243361</v>
      </c>
      <c r="M589" s="3">
        <f t="shared" si="56"/>
        <v>1.7245298657845607</v>
      </c>
      <c r="N589" s="3">
        <f t="shared" si="57"/>
        <v>50.878087750648177</v>
      </c>
      <c r="O589" s="3">
        <f t="shared" si="58"/>
        <v>0.95915032846045467</v>
      </c>
      <c r="P589" s="4">
        <f t="shared" si="59"/>
        <v>274.85425892505538</v>
      </c>
    </row>
    <row r="590" spans="1:16" x14ac:dyDescent="0.15">
      <c r="A590" t="s">
        <v>49</v>
      </c>
      <c r="B590" s="1">
        <v>2011</v>
      </c>
      <c r="C590" s="3">
        <v>1210.827880859375</v>
      </c>
      <c r="D590" s="3">
        <v>646.749267578125</v>
      </c>
      <c r="E590" s="3">
        <v>166.89419555664062</v>
      </c>
      <c r="F590" s="3">
        <v>91.257415771484375</v>
      </c>
      <c r="G590" s="3">
        <v>9.1348767280578613E-2</v>
      </c>
      <c r="H590" s="3">
        <v>15.346592903137207</v>
      </c>
      <c r="I590" s="3">
        <v>69.81549072265625</v>
      </c>
      <c r="J590" s="3">
        <v>58.883853912353516</v>
      </c>
      <c r="K590" s="3">
        <f t="shared" si="54"/>
        <v>17.343255319502351</v>
      </c>
      <c r="L590" s="3">
        <f t="shared" si="55"/>
        <v>20.562986292671138</v>
      </c>
      <c r="M590" s="3">
        <f t="shared" si="56"/>
        <v>1.2849123173391837</v>
      </c>
      <c r="N590" s="3">
        <f t="shared" si="57"/>
        <v>11.348458919767863</v>
      </c>
      <c r="O590" s="3">
        <f t="shared" si="58"/>
        <v>0.84342104170363952</v>
      </c>
      <c r="P590" s="4">
        <f t="shared" si="59"/>
        <v>57.05683847276768</v>
      </c>
    </row>
    <row r="591" spans="1:16" x14ac:dyDescent="0.15">
      <c r="A591" t="s">
        <v>29</v>
      </c>
      <c r="B591" s="1">
        <v>2011</v>
      </c>
      <c r="C591" s="3">
        <v>43.938755035400391</v>
      </c>
      <c r="D591" s="3">
        <v>28.500814437866211</v>
      </c>
      <c r="E591" s="3">
        <v>1.0048364400863647</v>
      </c>
      <c r="F591" s="3">
        <v>2.5577654838562012</v>
      </c>
      <c r="G591" s="3">
        <v>9.1348767280578613E-2</v>
      </c>
      <c r="H591" s="3">
        <v>40.193458557128906</v>
      </c>
      <c r="I591" s="3">
        <v>9.9211492538452148</v>
      </c>
      <c r="J591" s="3">
        <v>9.278111457824707</v>
      </c>
      <c r="K591" s="3">
        <f t="shared" si="54"/>
        <v>4.4287968975338936</v>
      </c>
      <c r="L591" s="3">
        <f t="shared" si="55"/>
        <v>4.735743392944971</v>
      </c>
      <c r="M591" s="3">
        <f t="shared" si="56"/>
        <v>0.90214217830060439</v>
      </c>
      <c r="N591" s="3">
        <f t="shared" si="57"/>
        <v>1.0255862838126102</v>
      </c>
      <c r="O591" s="3">
        <f t="shared" si="58"/>
        <v>0.93518515047323969</v>
      </c>
      <c r="P591" s="4">
        <f t="shared" si="59"/>
        <v>65.272969568849632</v>
      </c>
    </row>
    <row r="592" spans="1:16" x14ac:dyDescent="0.15">
      <c r="A592" t="s">
        <v>30</v>
      </c>
      <c r="B592" s="1">
        <v>2011</v>
      </c>
      <c r="C592" s="3">
        <v>795.556396484375</v>
      </c>
      <c r="D592" s="3">
        <v>235.40577697753906</v>
      </c>
      <c r="E592" s="3">
        <v>37.087600708007812</v>
      </c>
      <c r="F592" s="3">
        <v>68.328880310058594</v>
      </c>
      <c r="G592" s="3">
        <v>9.1348767280578613E-2</v>
      </c>
      <c r="H592" s="3">
        <v>48.232147216796875</v>
      </c>
      <c r="I592" s="3">
        <v>183.44938659667969</v>
      </c>
      <c r="J592" s="3">
        <v>144.13224792480469</v>
      </c>
      <c r="K592" s="3">
        <f t="shared" si="54"/>
        <v>4.3366533475166937</v>
      </c>
      <c r="L592" s="3">
        <f t="shared" si="55"/>
        <v>5.5196280356317287</v>
      </c>
      <c r="M592" s="3">
        <f t="shared" si="56"/>
        <v>1.3257615803037319</v>
      </c>
      <c r="N592" s="3">
        <f t="shared" si="57"/>
        <v>6.8198901879066698</v>
      </c>
      <c r="O592" s="3">
        <f t="shared" si="58"/>
        <v>0.78567854926484326</v>
      </c>
      <c r="P592" s="4">
        <f t="shared" si="59"/>
        <v>79.083345452727471</v>
      </c>
    </row>
    <row r="593" spans="1:16" x14ac:dyDescent="0.15">
      <c r="A593" t="s">
        <v>54</v>
      </c>
      <c r="B593" s="1">
        <v>2011</v>
      </c>
      <c r="C593" s="3">
        <v>1022.7407836914062</v>
      </c>
      <c r="D593" s="3">
        <v>513.1973876953125</v>
      </c>
      <c r="E593" s="3">
        <v>27.039234161376953</v>
      </c>
      <c r="F593" s="3">
        <v>32.702857971191406</v>
      </c>
      <c r="G593" s="3">
        <v>4.2933921813964844</v>
      </c>
      <c r="H593" s="3">
        <v>155.29290771484375</v>
      </c>
      <c r="I593" s="3">
        <v>196.31013488769531</v>
      </c>
      <c r="J593" s="3">
        <v>163.33151245117188</v>
      </c>
      <c r="K593" s="3">
        <f t="shared" si="54"/>
        <v>5.2098216135223669</v>
      </c>
      <c r="L593" s="3">
        <f t="shared" si="55"/>
        <v>6.2617480750823002</v>
      </c>
      <c r="M593" s="3">
        <f t="shared" si="56"/>
        <v>1.1365323718792344</v>
      </c>
      <c r="N593" s="3">
        <f t="shared" si="57"/>
        <v>5.3187646928929091</v>
      </c>
      <c r="O593" s="3">
        <f t="shared" si="58"/>
        <v>0.83200754023530277</v>
      </c>
      <c r="P593" s="4">
        <f t="shared" si="59"/>
        <v>101.66691269491824</v>
      </c>
    </row>
    <row r="594" spans="1:16" x14ac:dyDescent="0.15">
      <c r="A594" t="s">
        <v>31</v>
      </c>
      <c r="B594" s="1">
        <v>2011</v>
      </c>
      <c r="C594" s="3">
        <v>7870.79248046875</v>
      </c>
      <c r="D594" s="3">
        <v>3534.28369140625</v>
      </c>
      <c r="E594" s="3">
        <v>129.53254699707031</v>
      </c>
      <c r="F594" s="3">
        <v>191.19296264648438</v>
      </c>
      <c r="G594" s="3">
        <v>9.1348767280578613E-2</v>
      </c>
      <c r="H594" s="3">
        <v>85.593795776367188</v>
      </c>
      <c r="I594" s="3">
        <v>429.18154907226562</v>
      </c>
      <c r="J594" s="3">
        <v>373.78848266601562</v>
      </c>
      <c r="K594" s="3">
        <f t="shared" si="54"/>
        <v>18.339074681757733</v>
      </c>
      <c r="L594" s="3">
        <f t="shared" si="55"/>
        <v>21.056808450412838</v>
      </c>
      <c r="M594" s="3">
        <f t="shared" si="56"/>
        <v>1.7620705367260023</v>
      </c>
      <c r="N594" s="3">
        <f t="shared" si="57"/>
        <v>28.426922447370959</v>
      </c>
      <c r="O594" s="3">
        <f t="shared" si="58"/>
        <v>0.87093325301148272</v>
      </c>
      <c r="P594" s="4">
        <f t="shared" si="59"/>
        <v>147.08376120347592</v>
      </c>
    </row>
    <row r="595" spans="1:16" x14ac:dyDescent="0.15">
      <c r="A595" t="s">
        <v>32</v>
      </c>
      <c r="B595" s="1">
        <v>2011</v>
      </c>
      <c r="C595" s="3">
        <v>737.36724853515625</v>
      </c>
      <c r="D595" s="3">
        <v>439.75296020507812</v>
      </c>
      <c r="E595" s="3">
        <v>26.856536865234375</v>
      </c>
      <c r="F595" s="3">
        <v>19.731332778930664</v>
      </c>
      <c r="G595" s="3">
        <v>9.1348767280578613E-2</v>
      </c>
      <c r="H595" s="3">
        <v>36.356807708740234</v>
      </c>
      <c r="I595" s="3">
        <v>97.9254150390625</v>
      </c>
      <c r="J595" s="3">
        <v>88.279853820800781</v>
      </c>
      <c r="K595" s="3">
        <f t="shared" si="54"/>
        <v>7.52988637567704</v>
      </c>
      <c r="L595" s="3">
        <f t="shared" si="55"/>
        <v>8.3526106650780996</v>
      </c>
      <c r="M595" s="3">
        <f t="shared" si="56"/>
        <v>1.1295198684492136</v>
      </c>
      <c r="N595" s="3">
        <f t="shared" si="57"/>
        <v>13.125203847775586</v>
      </c>
      <c r="O595" s="3">
        <f t="shared" si="58"/>
        <v>0.90150094115593893</v>
      </c>
      <c r="P595" s="4">
        <f t="shared" si="59"/>
        <v>193.79630143547885</v>
      </c>
    </row>
    <row r="596" spans="1:16" x14ac:dyDescent="0.15">
      <c r="A596" t="s">
        <v>33</v>
      </c>
      <c r="B596" s="1">
        <v>2011</v>
      </c>
      <c r="C596" s="3">
        <v>1527.0772705078125</v>
      </c>
      <c r="D596" s="3">
        <v>886.3570556640625</v>
      </c>
      <c r="E596" s="3">
        <v>201.7894287109375</v>
      </c>
      <c r="F596" s="3">
        <v>108.70503234863281</v>
      </c>
      <c r="G596" s="3">
        <v>9.1348767280578613E-2</v>
      </c>
      <c r="H596" s="3">
        <v>13.702315330505371</v>
      </c>
      <c r="I596" s="3">
        <v>106.4686279296875</v>
      </c>
      <c r="J596" s="3">
        <v>89.657791137695312</v>
      </c>
      <c r="K596" s="3">
        <f t="shared" si="54"/>
        <v>14.342978774144655</v>
      </c>
      <c r="L596" s="3">
        <f t="shared" si="55"/>
        <v>17.032287446860543</v>
      </c>
      <c r="M596" s="3">
        <f t="shared" si="56"/>
        <v>1.1890597912753695</v>
      </c>
      <c r="N596" s="3">
        <f t="shared" si="57"/>
        <v>12.466069556713691</v>
      </c>
      <c r="O596" s="3">
        <f t="shared" si="58"/>
        <v>0.84210525561488248</v>
      </c>
      <c r="P596" s="4">
        <f t="shared" si="59"/>
        <v>163.91073141615243</v>
      </c>
    </row>
    <row r="597" spans="1:16" x14ac:dyDescent="0.15">
      <c r="A597" t="s">
        <v>34</v>
      </c>
      <c r="B597" s="1">
        <v>2011</v>
      </c>
      <c r="C597" s="3">
        <v>1635.6910400390625</v>
      </c>
      <c r="D597" s="3">
        <v>806.0615234375</v>
      </c>
      <c r="E597" s="3">
        <v>177.49064636230469</v>
      </c>
      <c r="F597" s="3">
        <v>128.61906433105469</v>
      </c>
      <c r="G597" s="3">
        <v>9.1348767280578613E-2</v>
      </c>
      <c r="H597" s="3">
        <v>28.044071197509766</v>
      </c>
      <c r="I597" s="3">
        <v>126.77023315429688</v>
      </c>
      <c r="J597" s="3">
        <v>113.63389587402344</v>
      </c>
      <c r="K597" s="3">
        <f t="shared" si="54"/>
        <v>12.902800597110211</v>
      </c>
      <c r="L597" s="3">
        <f t="shared" si="55"/>
        <v>14.394393745440347</v>
      </c>
      <c r="M597" s="3">
        <f t="shared" si="56"/>
        <v>1.336396603052864</v>
      </c>
      <c r="N597" s="3">
        <f t="shared" si="57"/>
        <v>10.434732042191525</v>
      </c>
      <c r="O597" s="3">
        <f t="shared" si="58"/>
        <v>0.89637679955763194</v>
      </c>
      <c r="P597" s="4">
        <f t="shared" si="59"/>
        <v>356.43236225087691</v>
      </c>
    </row>
    <row r="598" spans="1:16" x14ac:dyDescent="0.15">
      <c r="A598" t="s">
        <v>35</v>
      </c>
      <c r="B598" s="1">
        <v>2011</v>
      </c>
      <c r="C598" s="3">
        <v>2738.818603515625</v>
      </c>
      <c r="D598" s="3">
        <v>1287.7435302734375</v>
      </c>
      <c r="E598" s="3">
        <v>189.45733642578125</v>
      </c>
      <c r="F598" s="3">
        <v>15.346592903137207</v>
      </c>
      <c r="G598" s="3">
        <v>9.1348767280578613E-2</v>
      </c>
      <c r="H598" s="3">
        <v>202.88560485839844</v>
      </c>
      <c r="I598" s="3">
        <v>48.319667816162109</v>
      </c>
      <c r="J598" s="3">
        <v>35.734508514404297</v>
      </c>
      <c r="K598" s="3">
        <f t="shared" si="54"/>
        <v>56.681238247245084</v>
      </c>
      <c r="L598" s="3">
        <f t="shared" si="55"/>
        <v>76.643522392693015</v>
      </c>
      <c r="M598" s="3">
        <f t="shared" si="56"/>
        <v>1.7542416376767307</v>
      </c>
      <c r="N598" s="3">
        <f t="shared" si="57"/>
        <v>12.544769664384928</v>
      </c>
      <c r="O598" s="3">
        <f t="shared" si="58"/>
        <v>0.73954375370212522</v>
      </c>
      <c r="P598" s="4">
        <f t="shared" si="59"/>
        <v>96.919161122583347</v>
      </c>
    </row>
    <row r="599" spans="1:16" x14ac:dyDescent="0.15">
      <c r="A599" t="s">
        <v>57</v>
      </c>
      <c r="B599" s="1">
        <v>2011</v>
      </c>
      <c r="C599" s="3">
        <v>1097.464111328125</v>
      </c>
      <c r="D599" s="3">
        <v>751.52630615234375</v>
      </c>
      <c r="E599" s="3">
        <v>70.612594604492188</v>
      </c>
      <c r="F599" s="3">
        <v>18.543800354003906</v>
      </c>
      <c r="G599" s="3">
        <v>9.1348767280578613E-2</v>
      </c>
      <c r="H599" s="3">
        <v>21.741006851196289</v>
      </c>
      <c r="I599" s="3">
        <v>84.421630859375</v>
      </c>
      <c r="J599" s="3">
        <v>73.030677795410156</v>
      </c>
      <c r="K599" s="3">
        <f t="shared" si="54"/>
        <v>12.999797565581522</v>
      </c>
      <c r="L599" s="3">
        <f t="shared" si="55"/>
        <v>15.027439761720226</v>
      </c>
      <c r="M599" s="3">
        <f t="shared" si="56"/>
        <v>1.1203286644306483</v>
      </c>
      <c r="N599" s="3">
        <f t="shared" si="57"/>
        <v>27.180995438895298</v>
      </c>
      <c r="O599" s="3">
        <f t="shared" si="58"/>
        <v>0.8650706821461519</v>
      </c>
      <c r="P599" s="4">
        <f t="shared" si="59"/>
        <v>38.836197802778827</v>
      </c>
    </row>
    <row r="600" spans="1:16" x14ac:dyDescent="0.15">
      <c r="A600" t="s">
        <v>55</v>
      </c>
      <c r="B600" s="1">
        <v>2011</v>
      </c>
      <c r="C600" s="3">
        <v>14773.2880859375</v>
      </c>
      <c r="D600" s="3">
        <v>7641.9638671875</v>
      </c>
      <c r="E600" s="3">
        <v>968.11419677734375</v>
      </c>
      <c r="F600" s="3">
        <v>619.8927001953125</v>
      </c>
      <c r="G600" s="3">
        <v>9.1348767280578613E-2</v>
      </c>
      <c r="H600" s="3">
        <v>99.752853393554688</v>
      </c>
      <c r="I600" s="3">
        <v>987.70550537109375</v>
      </c>
      <c r="J600" s="3">
        <v>856.98516845703125</v>
      </c>
      <c r="K600" s="3">
        <f t="shared" si="54"/>
        <v>14.95717904334955</v>
      </c>
      <c r="L600" s="3">
        <f t="shared" si="55"/>
        <v>17.238674168114525</v>
      </c>
      <c r="M600" s="3">
        <f t="shared" si="56"/>
        <v>1.4130669416467823</v>
      </c>
      <c r="N600" s="3">
        <f t="shared" si="57"/>
        <v>20.525956134214201</v>
      </c>
      <c r="O600" s="3">
        <f t="shared" si="58"/>
        <v>0.86765251767534779</v>
      </c>
      <c r="P600" s="4">
        <f t="shared" si="59"/>
        <v>522.78551287529581</v>
      </c>
    </row>
    <row r="601" spans="1:16" x14ac:dyDescent="0.15">
      <c r="A601" t="s">
        <v>36</v>
      </c>
      <c r="B601" s="1">
        <v>2011</v>
      </c>
      <c r="C601" s="3">
        <v>145.24453735351562</v>
      </c>
      <c r="D601" s="3">
        <v>10.048364639282227</v>
      </c>
      <c r="E601" s="3">
        <v>4.2020430564880371</v>
      </c>
      <c r="F601" s="3">
        <v>4.019345760345459</v>
      </c>
      <c r="G601" s="3">
        <v>9.1348767280578613E-2</v>
      </c>
      <c r="H601" s="3">
        <v>63.944137573242188</v>
      </c>
      <c r="I601" s="3">
        <v>6.2466492652893066</v>
      </c>
      <c r="J601" s="3">
        <v>4.1338119506835938</v>
      </c>
      <c r="K601" s="3">
        <f t="shared" si="54"/>
        <v>23.251591562951116</v>
      </c>
      <c r="L601" s="3">
        <f t="shared" si="55"/>
        <v>35.135738898209205</v>
      </c>
      <c r="M601" s="3">
        <f t="shared" si="56"/>
        <v>5.8968499192599717</v>
      </c>
      <c r="N601" s="3">
        <f t="shared" si="57"/>
        <v>2.1342281344290117</v>
      </c>
      <c r="O601" s="3">
        <f t="shared" si="58"/>
        <v>0.66176469577920838</v>
      </c>
      <c r="P601" s="4">
        <f t="shared" si="59"/>
        <v>35.43654868067091</v>
      </c>
    </row>
    <row r="602" spans="1:16" x14ac:dyDescent="0.15">
      <c r="A602" t="s">
        <v>37</v>
      </c>
      <c r="B602" s="1">
        <v>2011</v>
      </c>
      <c r="C602" s="3">
        <v>4433.064453125</v>
      </c>
      <c r="D602" s="3">
        <v>3288.281494140625</v>
      </c>
      <c r="E602" s="3">
        <v>190.55352783203125</v>
      </c>
      <c r="F602" s="3">
        <v>103.04141235351562</v>
      </c>
      <c r="G602" s="3">
        <v>9.1348767280578613E-2</v>
      </c>
      <c r="H602" s="3">
        <v>196.39984130859375</v>
      </c>
      <c r="I602" s="3">
        <v>115.01183319091797</v>
      </c>
      <c r="J602" s="3">
        <v>102.51853942871094</v>
      </c>
      <c r="K602" s="3">
        <f t="shared" si="54"/>
        <v>38.544420431645307</v>
      </c>
      <c r="L602" s="3">
        <f t="shared" si="55"/>
        <v>43.24158808571061</v>
      </c>
      <c r="M602" s="3">
        <f t="shared" si="56"/>
        <v>1.1993036347571298</v>
      </c>
      <c r="N602" s="3">
        <f t="shared" si="57"/>
        <v>14.799939696614576</v>
      </c>
      <c r="O602" s="3">
        <f t="shared" si="58"/>
        <v>0.89137384027721434</v>
      </c>
      <c r="P602" s="4">
        <f t="shared" si="59"/>
        <v>257.28235313371118</v>
      </c>
    </row>
    <row r="603" spans="1:16" x14ac:dyDescent="0.15">
      <c r="A603" t="s">
        <v>38</v>
      </c>
      <c r="B603" s="1">
        <v>2011</v>
      </c>
      <c r="C603" s="3">
        <v>834.28826904296875</v>
      </c>
      <c r="D603" s="3">
        <v>555.4005126953125</v>
      </c>
      <c r="E603" s="3">
        <v>130.62873840332031</v>
      </c>
      <c r="F603" s="3">
        <v>56.818931579589844</v>
      </c>
      <c r="G603" s="3">
        <v>9.1348767280578613E-2</v>
      </c>
      <c r="H603" s="3">
        <v>24.664167404174805</v>
      </c>
      <c r="I603" s="3">
        <v>60.996692657470703</v>
      </c>
      <c r="J603" s="3">
        <v>48.044082641601562</v>
      </c>
      <c r="K603" s="3">
        <f t="shared" si="54"/>
        <v>13.677598451574202</v>
      </c>
      <c r="L603" s="3">
        <f t="shared" si="55"/>
        <v>17.365057738048165</v>
      </c>
      <c r="M603" s="3">
        <f t="shared" si="56"/>
        <v>1.0493267779480422</v>
      </c>
      <c r="N603" s="3">
        <f t="shared" si="57"/>
        <v>10.227323531372345</v>
      </c>
      <c r="O603" s="3">
        <f t="shared" si="58"/>
        <v>0.78765061757356214</v>
      </c>
      <c r="P603" s="4">
        <f t="shared" si="59"/>
        <v>13197.639731893867</v>
      </c>
    </row>
    <row r="604" spans="1:16" x14ac:dyDescent="0.15">
      <c r="A604" t="s">
        <v>39</v>
      </c>
      <c r="B604" s="1">
        <v>2011</v>
      </c>
      <c r="C604" s="3">
        <v>23214.64453125</v>
      </c>
      <c r="D604" s="3">
        <v>13643.6689453125</v>
      </c>
      <c r="E604" s="3">
        <v>1711.3277587890625</v>
      </c>
      <c r="F604" s="3">
        <v>1778.3778076171875</v>
      </c>
      <c r="G604" s="3">
        <v>9.1348767280578613E-2</v>
      </c>
      <c r="H604" s="3">
        <v>2030.68310546875</v>
      </c>
      <c r="I604" s="3">
        <v>1717.92041015625</v>
      </c>
      <c r="J604" s="3">
        <v>1494.3271484375</v>
      </c>
      <c r="K604" s="3">
        <f t="shared" si="54"/>
        <v>13.513224707038994</v>
      </c>
      <c r="L604" s="3">
        <f t="shared" si="55"/>
        <v>15.535182209279757</v>
      </c>
      <c r="M604" s="3">
        <f t="shared" si="56"/>
        <v>1.2503010249017992</v>
      </c>
      <c r="N604" s="3">
        <f t="shared" si="57"/>
        <v>6.0944385877490959</v>
      </c>
      <c r="O604" s="3">
        <f t="shared" si="58"/>
        <v>0.86984655377695086</v>
      </c>
      <c r="P604" s="4">
        <f t="shared" si="59"/>
        <v>828.51435457351897</v>
      </c>
    </row>
    <row r="605" spans="1:16" x14ac:dyDescent="0.15">
      <c r="A605" t="s">
        <v>40</v>
      </c>
      <c r="B605" s="1">
        <v>2011</v>
      </c>
      <c r="C605" s="3">
        <v>1203.70263671875</v>
      </c>
      <c r="D605" s="3">
        <v>737.27587890625</v>
      </c>
      <c r="E605" s="3">
        <v>63.304695129394531</v>
      </c>
      <c r="F605" s="3">
        <v>83.310073852539062</v>
      </c>
      <c r="G605" s="3">
        <v>9.1348767280578613E-2</v>
      </c>
      <c r="H605" s="3">
        <v>36.722202301025391</v>
      </c>
      <c r="I605" s="3">
        <v>52.729068756103516</v>
      </c>
      <c r="J605" s="3">
        <v>33.254222869873047</v>
      </c>
      <c r="K605" s="3">
        <f t="shared" si="54"/>
        <v>22.828065526558699</v>
      </c>
      <c r="L605" s="3">
        <f t="shared" si="55"/>
        <v>36.196985911502232</v>
      </c>
      <c r="M605" s="3">
        <f t="shared" si="56"/>
        <v>1.3577167797386553</v>
      </c>
      <c r="N605" s="3">
        <f t="shared" si="57"/>
        <v>10.020532076949268</v>
      </c>
      <c r="O605" s="3">
        <f t="shared" si="58"/>
        <v>0.63066205518798946</v>
      </c>
      <c r="P605" s="4">
        <f t="shared" si="59"/>
        <v>79.906155323603599</v>
      </c>
    </row>
    <row r="606" spans="1:16" x14ac:dyDescent="0.15">
      <c r="A606" t="s">
        <v>41</v>
      </c>
      <c r="B606" s="1">
        <v>2011</v>
      </c>
      <c r="C606" s="3">
        <v>753.26190185546875</v>
      </c>
      <c r="D606" s="3">
        <v>482.6868896484375</v>
      </c>
      <c r="E606" s="3">
        <v>74.540596008300781</v>
      </c>
      <c r="F606" s="3">
        <v>20.644821166992188</v>
      </c>
      <c r="G606" s="3">
        <v>2.8318116664886475</v>
      </c>
      <c r="H606" s="3">
        <v>69.973152160644531</v>
      </c>
      <c r="I606" s="3">
        <v>26.548259735107422</v>
      </c>
      <c r="J606" s="3">
        <v>22.598173141479492</v>
      </c>
      <c r="K606" s="3">
        <f t="shared" si="54"/>
        <v>28.37330617416535</v>
      </c>
      <c r="L606" s="3">
        <f t="shared" si="55"/>
        <v>33.332867092377406</v>
      </c>
      <c r="M606" s="3">
        <f t="shared" si="56"/>
        <v>1.2422399427690274</v>
      </c>
      <c r="N606" s="3">
        <f t="shared" si="57"/>
        <v>8.0606060452982522</v>
      </c>
      <c r="O606" s="3">
        <f t="shared" si="58"/>
        <v>0.85121109130914763</v>
      </c>
      <c r="P606" s="4">
        <f t="shared" si="59"/>
        <v>105.17356808101475</v>
      </c>
    </row>
    <row r="607" spans="1:16" x14ac:dyDescent="0.15">
      <c r="A607" t="s">
        <v>42</v>
      </c>
      <c r="B607" s="1">
        <v>2011</v>
      </c>
      <c r="C607" s="3">
        <v>8.3127374649047852</v>
      </c>
      <c r="D607" s="3">
        <v>6.0290184020996094</v>
      </c>
      <c r="E607" s="3">
        <v>2.0096728801727295</v>
      </c>
      <c r="F607" s="3">
        <v>6.5771112442016602</v>
      </c>
      <c r="G607" s="3">
        <v>9.1348767280578613E-2</v>
      </c>
      <c r="H607" s="3">
        <v>119.30149078369141</v>
      </c>
      <c r="I607" s="3">
        <v>1.2860748767852783</v>
      </c>
      <c r="J607" s="3">
        <v>9.1862492263317108E-2</v>
      </c>
      <c r="K607" s="3">
        <f t="shared" si="54"/>
        <v>6.4636496793123115</v>
      </c>
      <c r="L607" s="3">
        <f t="shared" si="55"/>
        <v>90.491094461893454</v>
      </c>
      <c r="M607" s="3">
        <f t="shared" si="56"/>
        <v>0.88277214411961558</v>
      </c>
      <c r="N607" s="3">
        <f t="shared" si="57"/>
        <v>6.5989844502053072E-2</v>
      </c>
      <c r="O607" s="3">
        <f t="shared" si="58"/>
        <v>7.1428572256181599E-2</v>
      </c>
      <c r="P607" s="4">
        <f t="shared" si="59"/>
        <v>11.007878963425783</v>
      </c>
    </row>
    <row r="608" spans="1:16" x14ac:dyDescent="0.15">
      <c r="A608" t="s">
        <v>43</v>
      </c>
      <c r="B608" s="1">
        <v>2011</v>
      </c>
      <c r="C608" s="3">
        <v>813.6434326171875</v>
      </c>
      <c r="D608" s="3">
        <v>621.62835693359375</v>
      </c>
      <c r="E608" s="3">
        <v>41.015594482421875</v>
      </c>
      <c r="F608" s="3">
        <v>25.760353088378906</v>
      </c>
      <c r="G608" s="3">
        <v>19.548635482788086</v>
      </c>
      <c r="H608" s="3">
        <v>53.530376434326172</v>
      </c>
      <c r="I608" s="3">
        <v>12.125848770141602</v>
      </c>
      <c r="J608" s="3">
        <v>10.196736335754395</v>
      </c>
      <c r="K608" s="3">
        <f t="shared" si="54"/>
        <v>67.099915893779212</v>
      </c>
      <c r="L608" s="3">
        <f t="shared" si="55"/>
        <v>79.794495594064117</v>
      </c>
      <c r="M608" s="3">
        <f t="shared" si="56"/>
        <v>1.1878586605831358</v>
      </c>
      <c r="N608" s="3">
        <f t="shared" si="57"/>
        <v>8.2319775382204039</v>
      </c>
      <c r="O608" s="3">
        <f t="shared" si="58"/>
        <v>0.84090908018435728</v>
      </c>
      <c r="P608" s="4">
        <f t="shared" si="59"/>
        <v>295.2443798963601</v>
      </c>
    </row>
    <row r="609" spans="1:16" x14ac:dyDescent="0.15">
      <c r="A609" t="s">
        <v>44</v>
      </c>
      <c r="B609" s="1">
        <v>2011</v>
      </c>
      <c r="C609" s="3">
        <v>726.58807373046875</v>
      </c>
      <c r="D609" s="3">
        <v>170.63949584960938</v>
      </c>
      <c r="E609" s="3">
        <v>25.851701736450195</v>
      </c>
      <c r="F609" s="3">
        <v>64.766273498535156</v>
      </c>
      <c r="G609" s="3">
        <v>9.1348767280578613E-2</v>
      </c>
      <c r="H609" s="3">
        <v>27.952722549438477</v>
      </c>
      <c r="I609" s="3">
        <v>104.35578918457031</v>
      </c>
      <c r="J609" s="3">
        <v>96.363754272460938</v>
      </c>
      <c r="K609" s="3">
        <f t="shared" si="54"/>
        <v>6.9626043692255415</v>
      </c>
      <c r="L609" s="3">
        <f t="shared" si="55"/>
        <v>7.5400556901934115</v>
      </c>
      <c r="M609" s="3">
        <f t="shared" si="56"/>
        <v>1.8292256443580057</v>
      </c>
      <c r="N609" s="3">
        <f t="shared" si="57"/>
        <v>7.8287401601275759</v>
      </c>
      <c r="O609" s="3">
        <f t="shared" si="58"/>
        <v>0.92341550981925735</v>
      </c>
      <c r="P609" s="4">
        <f t="shared" si="59"/>
        <v>152.31922293316526</v>
      </c>
    </row>
    <row r="610" spans="1:16" x14ac:dyDescent="0.15">
      <c r="A610" t="s">
        <v>1</v>
      </c>
      <c r="B610" s="1">
        <v>2012</v>
      </c>
      <c r="C610" s="3">
        <v>302.96572875976562</v>
      </c>
      <c r="D610" s="3">
        <v>188.04475402832031</v>
      </c>
      <c r="E610" s="3">
        <v>36.008571624755859</v>
      </c>
      <c r="F610" s="3">
        <v>7.0655117034912109</v>
      </c>
      <c r="G610" s="3">
        <v>8.5126645863056183E-2</v>
      </c>
      <c r="H610" s="3">
        <v>142.50199890136719</v>
      </c>
      <c r="I610" s="3">
        <v>41.261981964111328</v>
      </c>
      <c r="J610" s="3">
        <v>37.144187927246094</v>
      </c>
      <c r="K610" s="3">
        <f t="shared" si="54"/>
        <v>7.3424909405291743</v>
      </c>
      <c r="L610" s="3">
        <f t="shared" si="55"/>
        <v>8.1564773835729358</v>
      </c>
      <c r="M610" s="3">
        <f t="shared" si="56"/>
        <v>1.0016737223422951</v>
      </c>
      <c r="N610" s="3">
        <f t="shared" si="57"/>
        <v>2.0244596709123819</v>
      </c>
      <c r="O610" s="3">
        <f t="shared" si="58"/>
        <v>0.90020367803837464</v>
      </c>
      <c r="P610" s="4">
        <f t="shared" si="59"/>
        <v>46.445049370064773</v>
      </c>
    </row>
    <row r="611" spans="1:16" x14ac:dyDescent="0.15">
      <c r="A611" t="s">
        <v>2</v>
      </c>
      <c r="B611" s="1">
        <v>2012</v>
      </c>
      <c r="C611" s="3">
        <v>29995.734375</v>
      </c>
      <c r="D611" s="3">
        <v>15491.091796875</v>
      </c>
      <c r="E611" s="3">
        <v>2972.962890625</v>
      </c>
      <c r="F611" s="3">
        <v>1110.98779296875</v>
      </c>
      <c r="G611" s="3">
        <v>115.77223968505859</v>
      </c>
      <c r="H611" s="3">
        <v>2167.579833984375</v>
      </c>
      <c r="I611" s="3">
        <v>3029.604248046875</v>
      </c>
      <c r="J611" s="3">
        <v>2570.008056640625</v>
      </c>
      <c r="K611" s="3">
        <f t="shared" si="54"/>
        <v>9.9008754672619848</v>
      </c>
      <c r="L611" s="3">
        <f t="shared" si="55"/>
        <v>11.671455386100538</v>
      </c>
      <c r="M611" s="3">
        <f t="shared" si="56"/>
        <v>1.2465155200468159</v>
      </c>
      <c r="N611" s="3">
        <f t="shared" si="57"/>
        <v>8.8369861456178587</v>
      </c>
      <c r="O611" s="3">
        <f t="shared" si="58"/>
        <v>0.84829827469956098</v>
      </c>
      <c r="P611" s="4">
        <f t="shared" si="59"/>
        <v>144.26872970227944</v>
      </c>
    </row>
    <row r="612" spans="1:16" x14ac:dyDescent="0.15">
      <c r="A612" t="s">
        <v>3</v>
      </c>
      <c r="B612" s="1">
        <v>2012</v>
      </c>
      <c r="C612" s="3">
        <v>2085.602783203125</v>
      </c>
      <c r="D612" s="3">
        <v>1235.9537353515625</v>
      </c>
      <c r="E612" s="3">
        <v>214.68939208984375</v>
      </c>
      <c r="F612" s="3">
        <v>111.00514221191406</v>
      </c>
      <c r="G612" s="3">
        <v>8.5126645863056183E-2</v>
      </c>
      <c r="H612" s="3">
        <v>458.57723999023438</v>
      </c>
      <c r="I612" s="3">
        <v>237.571533203125</v>
      </c>
      <c r="J612" s="3">
        <v>197.82221984863281</v>
      </c>
      <c r="K612" s="3">
        <f t="shared" si="54"/>
        <v>8.7788412823851374</v>
      </c>
      <c r="L612" s="3">
        <f t="shared" si="55"/>
        <v>10.542813566640598</v>
      </c>
      <c r="M612" s="3">
        <f t="shared" si="56"/>
        <v>1.1058123013256125</v>
      </c>
      <c r="N612" s="3">
        <f t="shared" si="57"/>
        <v>3.6610878289700182</v>
      </c>
      <c r="O612" s="3">
        <f t="shared" si="58"/>
        <v>0.83268486413939879</v>
      </c>
      <c r="P612" s="4">
        <f t="shared" si="59"/>
        <v>38.617926313091381</v>
      </c>
    </row>
    <row r="613" spans="1:16" x14ac:dyDescent="0.15">
      <c r="A613" t="s">
        <v>5</v>
      </c>
      <c r="B613" s="1">
        <v>2012</v>
      </c>
      <c r="C613" s="3">
        <v>1556.7109375</v>
      </c>
      <c r="D613" s="3">
        <v>905.23675537109375</v>
      </c>
      <c r="E613" s="3">
        <v>187.70425415039062</v>
      </c>
      <c r="F613" s="3">
        <v>79.252906799316406</v>
      </c>
      <c r="G613" s="3">
        <v>8.5126645863056183E-2</v>
      </c>
      <c r="H613" s="3">
        <v>76.699104309082031</v>
      </c>
      <c r="I613" s="3">
        <v>181.93928527832031</v>
      </c>
      <c r="J613" s="3">
        <v>148.32464599609375</v>
      </c>
      <c r="K613" s="3">
        <f t="shared" si="54"/>
        <v>8.556211128996317</v>
      </c>
      <c r="L613" s="3">
        <f t="shared" si="55"/>
        <v>10.495295148326173</v>
      </c>
      <c r="M613" s="3">
        <f t="shared" si="56"/>
        <v>1.0938065860208728</v>
      </c>
      <c r="N613" s="3">
        <f t="shared" si="57"/>
        <v>9.9765412254076349</v>
      </c>
      <c r="O613" s="3">
        <f t="shared" si="58"/>
        <v>0.81524254516662076</v>
      </c>
      <c r="P613" s="4">
        <f t="shared" si="59"/>
        <v>75.227045402473649</v>
      </c>
    </row>
    <row r="614" spans="1:16" x14ac:dyDescent="0.15">
      <c r="A614" t="s">
        <v>6</v>
      </c>
      <c r="B614" s="1">
        <v>2012</v>
      </c>
      <c r="C614" s="3">
        <v>15540.9755859375</v>
      </c>
      <c r="D614" s="3">
        <v>10461.3837890625</v>
      </c>
      <c r="E614" s="3">
        <v>1755.396484375</v>
      </c>
      <c r="F614" s="3">
        <v>574.00897216796875</v>
      </c>
      <c r="G614" s="3">
        <v>8.5126645863056183E-2</v>
      </c>
      <c r="H614" s="3">
        <v>186.00172424316406</v>
      </c>
      <c r="I614" s="3">
        <v>494.05130004882812</v>
      </c>
      <c r="J614" s="3">
        <v>404.30020141601562</v>
      </c>
      <c r="K614" s="3">
        <f t="shared" si="54"/>
        <v>31.456198140560613</v>
      </c>
      <c r="L614" s="3">
        <f t="shared" si="55"/>
        <v>38.439198228215062</v>
      </c>
      <c r="M614" s="3">
        <f t="shared" si="56"/>
        <v>1.1849652639920363</v>
      </c>
      <c r="N614" s="3">
        <f t="shared" si="57"/>
        <v>20.446074185007273</v>
      </c>
      <c r="O614" s="3">
        <f t="shared" si="58"/>
        <v>0.8183364791795058</v>
      </c>
      <c r="P614" s="4">
        <f t="shared" si="59"/>
        <v>96.983751249017914</v>
      </c>
    </row>
    <row r="615" spans="1:16" x14ac:dyDescent="0.15">
      <c r="A615" t="s">
        <v>7</v>
      </c>
      <c r="B615" s="1">
        <v>2012</v>
      </c>
      <c r="C615" s="3">
        <v>2510.980712890625</v>
      </c>
      <c r="D615" s="3">
        <v>1419.99755859375</v>
      </c>
      <c r="E615" s="3">
        <v>140.45896911621094</v>
      </c>
      <c r="F615" s="3">
        <v>38.306991577148438</v>
      </c>
      <c r="G615" s="3">
        <v>8.5126645863056183E-2</v>
      </c>
      <c r="H615" s="3">
        <v>38.392116546630859</v>
      </c>
      <c r="I615" s="3">
        <v>406.06497192382812</v>
      </c>
      <c r="J615" s="3">
        <v>363.54244995117188</v>
      </c>
      <c r="K615" s="3">
        <f t="shared" si="54"/>
        <v>6.1836919865169957</v>
      </c>
      <c r="L615" s="3">
        <f t="shared" si="55"/>
        <v>6.9069807754992025</v>
      </c>
      <c r="M615" s="3">
        <f t="shared" si="56"/>
        <v>1.0776445484845554</v>
      </c>
      <c r="N615" s="3">
        <f t="shared" si="57"/>
        <v>32.701774269467279</v>
      </c>
      <c r="O615" s="3">
        <f t="shared" si="58"/>
        <v>0.89528148224360293</v>
      </c>
      <c r="P615" s="4">
        <f t="shared" si="59"/>
        <v>139.79723578722093</v>
      </c>
    </row>
    <row r="616" spans="1:16" x14ac:dyDescent="0.15">
      <c r="A616" t="s">
        <v>51</v>
      </c>
      <c r="B616" s="1">
        <v>2012</v>
      </c>
      <c r="C616" s="3">
        <v>4037.21630859375</v>
      </c>
      <c r="D616" s="3">
        <v>1817.709228515625</v>
      </c>
      <c r="E616" s="3">
        <v>35.157302856445312</v>
      </c>
      <c r="F616" s="3">
        <v>77.550376892089844</v>
      </c>
      <c r="G616" s="3">
        <v>8.5126645863056183E-2</v>
      </c>
      <c r="H616" s="3">
        <v>65.973152160644531</v>
      </c>
      <c r="I616" s="3">
        <v>23.026035308837891</v>
      </c>
      <c r="J616" s="3">
        <v>21.513376235961914</v>
      </c>
      <c r="K616" s="3">
        <f t="shared" si="54"/>
        <v>175.33267253543119</v>
      </c>
      <c r="L616" s="3">
        <f t="shared" si="55"/>
        <v>187.66074949431277</v>
      </c>
      <c r="M616" s="3">
        <f t="shared" si="56"/>
        <v>2.1277556991243336</v>
      </c>
      <c r="N616" s="3">
        <f t="shared" si="57"/>
        <v>28.11262516840884</v>
      </c>
      <c r="O616" s="3">
        <f t="shared" si="58"/>
        <v>0.9343065772032676</v>
      </c>
      <c r="P616" s="4">
        <f t="shared" si="59"/>
        <v>224.76942069649354</v>
      </c>
    </row>
    <row r="617" spans="1:16" x14ac:dyDescent="0.15">
      <c r="A617" t="s">
        <v>52</v>
      </c>
      <c r="B617" s="1">
        <v>2012</v>
      </c>
      <c r="C617" s="3">
        <v>59.333271026611328</v>
      </c>
      <c r="D617" s="3">
        <v>1260.5440673828125</v>
      </c>
      <c r="E617" s="3">
        <v>8.5126645863056183E-2</v>
      </c>
      <c r="F617" s="3">
        <v>24.261093139648438</v>
      </c>
      <c r="G617" s="3">
        <v>8.5126645863056183E-2</v>
      </c>
      <c r="H617" s="3">
        <v>127.68996429443359</v>
      </c>
      <c r="I617" s="3">
        <v>8.4036625921726227E-2</v>
      </c>
      <c r="J617" s="3">
        <v>8.4036625921726227E-2</v>
      </c>
      <c r="K617" s="3">
        <f t="shared" si="54"/>
        <v>706.0406147419078</v>
      </c>
      <c r="L617" s="3">
        <f t="shared" si="55"/>
        <v>706.0406147419078</v>
      </c>
      <c r="M617" s="3">
        <f t="shared" si="56"/>
        <v>4.7060120263894951E-2</v>
      </c>
      <c r="N617" s="3">
        <f t="shared" si="57"/>
        <v>0.39025756523468225</v>
      </c>
      <c r="O617" s="3">
        <f t="shared" si="58"/>
        <v>1</v>
      </c>
      <c r="P617" s="4">
        <f t="shared" si="59"/>
        <v>3.3033416932086048</v>
      </c>
    </row>
    <row r="618" spans="1:16" x14ac:dyDescent="0.15">
      <c r="A618" t="s">
        <v>8</v>
      </c>
      <c r="B618" s="1">
        <v>2012</v>
      </c>
      <c r="C618" s="3">
        <v>362.63949584960938</v>
      </c>
      <c r="D618" s="3">
        <v>305.09390258789062</v>
      </c>
      <c r="E618" s="3">
        <v>16.429443359375</v>
      </c>
      <c r="F618" s="3">
        <v>2.6389260292053223</v>
      </c>
      <c r="G618" s="3">
        <v>2.2984194755554199</v>
      </c>
      <c r="H618" s="3">
        <v>42.988956451416016</v>
      </c>
      <c r="I618" s="3">
        <v>2.5210986137390137</v>
      </c>
      <c r="J618" s="3">
        <v>2.1849522590637207</v>
      </c>
      <c r="K618" s="3">
        <f t="shared" si="54"/>
        <v>143.84185286262274</v>
      </c>
      <c r="L618" s="3">
        <f t="shared" si="55"/>
        <v>165.97135902868877</v>
      </c>
      <c r="M618" s="3">
        <f t="shared" si="56"/>
        <v>1.1116088843753802</v>
      </c>
      <c r="N618" s="3">
        <f t="shared" si="57"/>
        <v>7.5666070831253087</v>
      </c>
      <c r="O618" s="3">
        <f t="shared" si="58"/>
        <v>0.86666671710363685</v>
      </c>
      <c r="P618" s="4">
        <f t="shared" si="59"/>
        <v>122.97480961004482</v>
      </c>
    </row>
    <row r="619" spans="1:16" x14ac:dyDescent="0.15">
      <c r="A619" t="s">
        <v>45</v>
      </c>
      <c r="B619" s="1">
        <v>2012</v>
      </c>
      <c r="C619" s="3">
        <v>782.0584716796875</v>
      </c>
      <c r="D619" s="3">
        <v>342.54962158203125</v>
      </c>
      <c r="E619" s="3">
        <v>10.470577239990234</v>
      </c>
      <c r="F619" s="3">
        <v>33.369644165039062</v>
      </c>
      <c r="G619" s="3">
        <v>12.683870315551758</v>
      </c>
      <c r="H619" s="3">
        <v>91.255760192871094</v>
      </c>
      <c r="I619" s="3">
        <v>36.051712036132812</v>
      </c>
      <c r="J619" s="3">
        <v>34.202907562255859</v>
      </c>
      <c r="K619" s="3">
        <f t="shared" si="54"/>
        <v>21.692686075376109</v>
      </c>
      <c r="L619" s="3">
        <f t="shared" si="55"/>
        <v>22.865262851007358</v>
      </c>
      <c r="M619" s="3">
        <f t="shared" si="56"/>
        <v>1.8476376048029437</v>
      </c>
      <c r="N619" s="3">
        <f t="shared" si="57"/>
        <v>5.6955983020048517</v>
      </c>
      <c r="O619" s="3">
        <f t="shared" si="58"/>
        <v>0.94871798398855545</v>
      </c>
      <c r="P619" s="4">
        <f t="shared" si="59"/>
        <v>265.20412905773622</v>
      </c>
    </row>
    <row r="620" spans="1:16" x14ac:dyDescent="0.15">
      <c r="A620" t="s">
        <v>9</v>
      </c>
      <c r="B620" s="1">
        <v>2012</v>
      </c>
      <c r="C620" s="3">
        <v>1678.2718505859375</v>
      </c>
      <c r="D620" s="3">
        <v>778.39801025390625</v>
      </c>
      <c r="E620" s="3">
        <v>102.15196990966797</v>
      </c>
      <c r="F620" s="3">
        <v>91.596267700195312</v>
      </c>
      <c r="G620" s="3">
        <v>21.196535110473633</v>
      </c>
      <c r="H620" s="3">
        <v>103.76937866210938</v>
      </c>
      <c r="I620" s="3">
        <v>154.96353149414062</v>
      </c>
      <c r="J620" s="3">
        <v>121.60099792480469</v>
      </c>
      <c r="K620" s="3">
        <f t="shared" si="54"/>
        <v>10.830108441671614</v>
      </c>
      <c r="L620" s="3">
        <f t="shared" si="55"/>
        <v>13.801464455281387</v>
      </c>
      <c r="M620" s="3">
        <f t="shared" si="56"/>
        <v>1.4503939209883805</v>
      </c>
      <c r="N620" s="3">
        <f t="shared" si="57"/>
        <v>7.74960724523776</v>
      </c>
      <c r="O620" s="3">
        <f t="shared" si="58"/>
        <v>0.78470719370126496</v>
      </c>
      <c r="P620" s="4">
        <f t="shared" si="59"/>
        <v>102.42962230295689</v>
      </c>
    </row>
    <row r="621" spans="1:16" x14ac:dyDescent="0.15">
      <c r="A621" t="s">
        <v>10</v>
      </c>
      <c r="B621" s="1">
        <v>2012</v>
      </c>
      <c r="C621" s="3">
        <v>45722.28515625</v>
      </c>
      <c r="D621" s="3">
        <v>21209.048828125</v>
      </c>
      <c r="E621" s="3">
        <v>5751.8369140625</v>
      </c>
      <c r="F621" s="3">
        <v>1227.5262451171875</v>
      </c>
      <c r="G621" s="3">
        <v>8.5126645863056183E-2</v>
      </c>
      <c r="H621" s="3">
        <v>780.69647216796875</v>
      </c>
      <c r="I621" s="3">
        <v>2787.9990234375</v>
      </c>
      <c r="J621" s="3">
        <v>2286.636474609375</v>
      </c>
      <c r="K621" s="3">
        <f t="shared" si="54"/>
        <v>16.399677608163618</v>
      </c>
      <c r="L621" s="3">
        <f t="shared" si="55"/>
        <v>19.995432445841971</v>
      </c>
      <c r="M621" s="3">
        <f t="shared" si="56"/>
        <v>1.4272371226108227</v>
      </c>
      <c r="N621" s="3">
        <f t="shared" si="57"/>
        <v>22.766572014554384</v>
      </c>
      <c r="O621" s="3">
        <f t="shared" si="58"/>
        <v>0.82017118922446264</v>
      </c>
      <c r="P621" s="4">
        <f t="shared" si="59"/>
        <v>57.398588547199282</v>
      </c>
    </row>
    <row r="622" spans="1:16" x14ac:dyDescent="0.15">
      <c r="A622" t="s">
        <v>50</v>
      </c>
      <c r="B622" s="1">
        <v>2012</v>
      </c>
      <c r="C622" s="3">
        <v>49.884212493896484</v>
      </c>
      <c r="D622" s="3">
        <v>1152.499755859375</v>
      </c>
      <c r="E622" s="3">
        <v>8.5126645863056183E-2</v>
      </c>
      <c r="F622" s="3">
        <v>4.1712055206298828</v>
      </c>
      <c r="G622" s="3">
        <v>8.5126645863056183E-2</v>
      </c>
      <c r="H622" s="3">
        <v>114.83584594726562</v>
      </c>
      <c r="I622" s="3">
        <v>8.4036625921726227E-2</v>
      </c>
      <c r="J622" s="3">
        <v>8.4036625921726227E-2</v>
      </c>
      <c r="K622" s="3">
        <f t="shared" si="54"/>
        <v>593.60084899600633</v>
      </c>
      <c r="L622" s="3">
        <f t="shared" si="55"/>
        <v>593.60084899600633</v>
      </c>
      <c r="M622" s="3">
        <f t="shared" si="56"/>
        <v>4.3273983592724385E-2</v>
      </c>
      <c r="N622" s="3">
        <f t="shared" si="57"/>
        <v>0.41887060329223608</v>
      </c>
      <c r="O622" s="3">
        <f t="shared" si="58"/>
        <v>1</v>
      </c>
      <c r="P622" s="4">
        <f t="shared" si="59"/>
        <v>6.2623365786581342E-2</v>
      </c>
    </row>
    <row r="623" spans="1:16" x14ac:dyDescent="0.15">
      <c r="A623" t="s">
        <v>11</v>
      </c>
      <c r="B623" s="1">
        <v>2012</v>
      </c>
      <c r="C623" s="3">
        <v>5677.4365234375</v>
      </c>
      <c r="D623" s="3">
        <v>3064.644287109375</v>
      </c>
      <c r="E623" s="3">
        <v>437.38070678710938</v>
      </c>
      <c r="F623" s="3">
        <v>407.33099365234375</v>
      </c>
      <c r="G623" s="3">
        <v>37.6259765625</v>
      </c>
      <c r="H623" s="3">
        <v>419.07846069335938</v>
      </c>
      <c r="I623" s="3">
        <v>527.41387939453125</v>
      </c>
      <c r="J623" s="3">
        <v>453.88180541992188</v>
      </c>
      <c r="K623" s="3">
        <f t="shared" si="54"/>
        <v>10.764670300211234</v>
      </c>
      <c r="L623" s="3">
        <f t="shared" si="55"/>
        <v>12.508623292764193</v>
      </c>
      <c r="M623" s="3">
        <f t="shared" si="56"/>
        <v>1.2663462933617096</v>
      </c>
      <c r="N623" s="3">
        <f t="shared" si="57"/>
        <v>6.5708376304312486</v>
      </c>
      <c r="O623" s="3">
        <f t="shared" si="58"/>
        <v>0.86057994139436778</v>
      </c>
      <c r="P623" s="4">
        <f t="shared" si="59"/>
        <v>291.6216940502718</v>
      </c>
    </row>
    <row r="624" spans="1:16" x14ac:dyDescent="0.15">
      <c r="A624" t="s">
        <v>46</v>
      </c>
      <c r="B624" s="1">
        <v>2012</v>
      </c>
      <c r="C624" s="3">
        <v>868.4620361328125</v>
      </c>
      <c r="D624" s="3">
        <v>643.7276611328125</v>
      </c>
      <c r="E624" s="3">
        <v>68.782325744628906</v>
      </c>
      <c r="F624" s="3">
        <v>35.072177886962891</v>
      </c>
      <c r="G624" s="3">
        <v>8.5126645863056183E-2</v>
      </c>
      <c r="H624" s="3">
        <v>14.131023406982422</v>
      </c>
      <c r="I624" s="3">
        <v>66.136825561523438</v>
      </c>
      <c r="J624" s="3">
        <v>53.279220581054688</v>
      </c>
      <c r="K624" s="3">
        <f t="shared" si="54"/>
        <v>13.131293024109997</v>
      </c>
      <c r="L624" s="3">
        <f t="shared" si="55"/>
        <v>16.300201591943424</v>
      </c>
      <c r="M624" s="3">
        <f t="shared" si="56"/>
        <v>1.043917369649032</v>
      </c>
      <c r="N624" s="3">
        <f t="shared" si="57"/>
        <v>17.620034446966656</v>
      </c>
      <c r="O624" s="3">
        <f t="shared" si="58"/>
        <v>0.8055908357967978</v>
      </c>
      <c r="P624" s="4">
        <f t="shared" si="59"/>
        <v>44.6085780351547</v>
      </c>
    </row>
    <row r="625" spans="1:16" x14ac:dyDescent="0.15">
      <c r="A625" t="s">
        <v>12</v>
      </c>
      <c r="B625" s="1">
        <v>2012</v>
      </c>
      <c r="C625" s="3">
        <v>48.181682586669922</v>
      </c>
      <c r="D625" s="3">
        <v>26.04875373840332</v>
      </c>
      <c r="E625" s="3">
        <v>1.1917730569839478</v>
      </c>
      <c r="F625" s="3">
        <v>0.93639308214187622</v>
      </c>
      <c r="G625" s="3">
        <v>8.5126645863056183E-2</v>
      </c>
      <c r="H625" s="3">
        <v>33.795276641845703</v>
      </c>
      <c r="I625" s="3">
        <v>1.5966958999633789</v>
      </c>
      <c r="J625" s="3">
        <v>1.5126591920852661</v>
      </c>
      <c r="K625" s="3">
        <f t="shared" si="54"/>
        <v>30.1758666680205</v>
      </c>
      <c r="L625" s="3">
        <f t="shared" si="55"/>
        <v>31.852305422644072</v>
      </c>
      <c r="M625" s="3">
        <f t="shared" si="56"/>
        <v>1.5875410245539019</v>
      </c>
      <c r="N625" s="3">
        <f t="shared" si="57"/>
        <v>1.3838631812889171</v>
      </c>
      <c r="O625" s="3">
        <f t="shared" si="58"/>
        <v>0.94736836996948492</v>
      </c>
      <c r="P625" s="4">
        <f t="shared" si="59"/>
        <v>178.48706518597967</v>
      </c>
    </row>
    <row r="626" spans="1:16" x14ac:dyDescent="0.15">
      <c r="A626" t="s">
        <v>13</v>
      </c>
      <c r="B626" s="1">
        <v>2012</v>
      </c>
      <c r="C626" s="3">
        <v>26949.734375</v>
      </c>
      <c r="D626" s="3">
        <v>19691.326171875</v>
      </c>
      <c r="E626" s="3">
        <v>1294.180419921875</v>
      </c>
      <c r="F626" s="3">
        <v>1314.014892578125</v>
      </c>
      <c r="G626" s="3">
        <v>8.5126645863056183E-2</v>
      </c>
      <c r="H626" s="3">
        <v>1465.1998291015625</v>
      </c>
      <c r="I626" s="3">
        <v>618.50958251953125</v>
      </c>
      <c r="J626" s="3">
        <v>527.5819091796875</v>
      </c>
      <c r="K626" s="3">
        <f t="shared" si="54"/>
        <v>43.57205633778355</v>
      </c>
      <c r="L626" s="3">
        <f t="shared" si="55"/>
        <v>51.081611984957718</v>
      </c>
      <c r="M626" s="3">
        <f t="shared" si="56"/>
        <v>1.2177039485954189</v>
      </c>
      <c r="N626" s="3">
        <f t="shared" si="57"/>
        <v>9.6965911724985165</v>
      </c>
      <c r="O626" s="3">
        <f t="shared" si="58"/>
        <v>0.85298906288655207</v>
      </c>
      <c r="P626" s="4">
        <f t="shared" si="59"/>
        <v>102.82991483941126</v>
      </c>
    </row>
    <row r="627" spans="1:16" x14ac:dyDescent="0.15">
      <c r="A627" t="s">
        <v>14</v>
      </c>
      <c r="B627" s="1">
        <v>2012</v>
      </c>
      <c r="C627" s="3">
        <v>7062.78759765625</v>
      </c>
      <c r="D627" s="3">
        <v>4374.232421875</v>
      </c>
      <c r="E627" s="3">
        <v>881.23101806640625</v>
      </c>
      <c r="F627" s="3">
        <v>399.66958618164062</v>
      </c>
      <c r="G627" s="3">
        <v>8.5126645863056183E-2</v>
      </c>
      <c r="H627" s="3">
        <v>968.48583984375</v>
      </c>
      <c r="I627" s="3">
        <v>698.26031494140625</v>
      </c>
      <c r="J627" s="3">
        <v>584.642822265625</v>
      </c>
      <c r="K627" s="3">
        <f t="shared" si="54"/>
        <v>10.114834606129543</v>
      </c>
      <c r="L627" s="3">
        <f t="shared" si="55"/>
        <v>12.080517075855525</v>
      </c>
      <c r="M627" s="3">
        <f t="shared" si="56"/>
        <v>1.0802067327244487</v>
      </c>
      <c r="N627" s="3">
        <f t="shared" si="57"/>
        <v>5.1619487405685902</v>
      </c>
      <c r="O627" s="3">
        <f t="shared" si="58"/>
        <v>0.83728490615234896</v>
      </c>
      <c r="P627" s="4">
        <f t="shared" si="59"/>
        <v>26.314698977123225</v>
      </c>
    </row>
    <row r="628" spans="1:16" x14ac:dyDescent="0.15">
      <c r="A628" t="s">
        <v>15</v>
      </c>
      <c r="B628" s="1">
        <v>2012</v>
      </c>
      <c r="C628" s="3">
        <v>735.74957275390625</v>
      </c>
      <c r="D628" s="3">
        <v>496.288330078125</v>
      </c>
      <c r="E628" s="3">
        <v>33.369644165039062</v>
      </c>
      <c r="F628" s="3">
        <v>20.685773849487305</v>
      </c>
      <c r="G628" s="3">
        <v>8.5126645863056183E-2</v>
      </c>
      <c r="H628" s="3">
        <v>96.448486328125</v>
      </c>
      <c r="I628" s="3">
        <v>24.202547073364258</v>
      </c>
      <c r="J628" s="3">
        <v>22.941997528076172</v>
      </c>
      <c r="K628" s="3">
        <f t="shared" si="54"/>
        <v>30.399675312009791</v>
      </c>
      <c r="L628" s="3">
        <f t="shared" si="55"/>
        <v>32.069987447845541</v>
      </c>
      <c r="M628" s="3">
        <f t="shared" si="56"/>
        <v>1.2755658110295518</v>
      </c>
      <c r="N628" s="3">
        <f t="shared" si="57"/>
        <v>6.2766884616270548</v>
      </c>
      <c r="O628" s="3">
        <f t="shared" si="58"/>
        <v>0.94791665763661026</v>
      </c>
      <c r="P628" s="4">
        <f t="shared" si="59"/>
        <v>220.61349459713378</v>
      </c>
    </row>
    <row r="629" spans="1:16" x14ac:dyDescent="0.15">
      <c r="A629" t="s">
        <v>16</v>
      </c>
      <c r="B629" s="1">
        <v>2012</v>
      </c>
      <c r="C629" s="3">
        <v>10.555704116821289</v>
      </c>
      <c r="D629" s="3">
        <v>1.4471529722213745</v>
      </c>
      <c r="E629" s="3">
        <v>1.8727861642837524</v>
      </c>
      <c r="F629" s="3">
        <v>4.2563323974609375</v>
      </c>
      <c r="G629" s="3">
        <v>0.17025329172611237</v>
      </c>
      <c r="H629" s="3">
        <v>126.41307067871094</v>
      </c>
      <c r="I629" s="3">
        <v>3.9497213363647461</v>
      </c>
      <c r="J629" s="3">
        <v>3.1093552112579346</v>
      </c>
      <c r="K629" s="3">
        <f t="shared" si="54"/>
        <v>2.6725186963535439</v>
      </c>
      <c r="L629" s="3">
        <f t="shared" si="55"/>
        <v>3.3948209193348569</v>
      </c>
      <c r="M629" s="3">
        <f t="shared" si="56"/>
        <v>1.0170236213212092</v>
      </c>
      <c r="N629" s="3">
        <f t="shared" si="57"/>
        <v>8.0676642004779614E-2</v>
      </c>
      <c r="O629" s="3">
        <f t="shared" si="58"/>
        <v>0.787234072092724</v>
      </c>
      <c r="P629" s="4">
        <f t="shared" si="59"/>
        <v>1.5952236472117773</v>
      </c>
    </row>
    <row r="630" spans="1:16" x14ac:dyDescent="0.15">
      <c r="A630" t="s">
        <v>17</v>
      </c>
      <c r="B630" s="1">
        <v>2012</v>
      </c>
      <c r="C630" s="3">
        <v>9884.9912109375</v>
      </c>
      <c r="D630" s="3">
        <v>5884.4423828125</v>
      </c>
      <c r="E630" s="3">
        <v>1603.1817626953125</v>
      </c>
      <c r="F630" s="3">
        <v>237.33308410644531</v>
      </c>
      <c r="G630" s="3">
        <v>8.5126645863056183E-2</v>
      </c>
      <c r="H630" s="3">
        <v>63.589603424072266</v>
      </c>
      <c r="I630" s="3">
        <v>917.796142578125</v>
      </c>
      <c r="J630" s="3">
        <v>685.45330810546875</v>
      </c>
      <c r="K630" s="3">
        <f t="shared" si="54"/>
        <v>10.770356021730683</v>
      </c>
      <c r="L630" s="3">
        <f t="shared" si="55"/>
        <v>14.421100743183699</v>
      </c>
      <c r="M630" s="3">
        <f t="shared" si="56"/>
        <v>1.0873532786858666</v>
      </c>
      <c r="N630" s="3">
        <f t="shared" si="57"/>
        <v>32.839649821001728</v>
      </c>
      <c r="O630" s="3">
        <f t="shared" si="58"/>
        <v>0.74684701352089344</v>
      </c>
      <c r="P630" s="4">
        <f t="shared" si="59"/>
        <v>55.045044329771997</v>
      </c>
    </row>
    <row r="631" spans="1:16" x14ac:dyDescent="0.15">
      <c r="A631" t="s">
        <v>18</v>
      </c>
      <c r="B631" s="1">
        <v>2012</v>
      </c>
      <c r="C631" s="3">
        <v>1223.6103515625</v>
      </c>
      <c r="D631" s="3">
        <v>418.65283203125</v>
      </c>
      <c r="E631" s="3">
        <v>292.6654052734375</v>
      </c>
      <c r="F631" s="3">
        <v>13.109503746032715</v>
      </c>
      <c r="G631" s="3">
        <v>8.5126645863056183E-2</v>
      </c>
      <c r="H631" s="3">
        <v>338.88916015625</v>
      </c>
      <c r="I631" s="3">
        <v>566.4068603515625</v>
      </c>
      <c r="J631" s="3">
        <v>223.6214599609375</v>
      </c>
      <c r="K631" s="3">
        <f t="shared" si="54"/>
        <v>2.1603028445012451</v>
      </c>
      <c r="L631" s="3">
        <f t="shared" si="55"/>
        <v>5.4717930549967875</v>
      </c>
      <c r="M631" s="3">
        <f t="shared" si="56"/>
        <v>0.81500859701874073</v>
      </c>
      <c r="N631" s="3">
        <f t="shared" si="57"/>
        <v>3.4753384972864212</v>
      </c>
      <c r="O631" s="3">
        <f t="shared" si="58"/>
        <v>0.39480711766474391</v>
      </c>
      <c r="P631" s="4">
        <f t="shared" si="59"/>
        <v>14.64859902810081</v>
      </c>
    </row>
    <row r="632" spans="1:16" x14ac:dyDescent="0.15">
      <c r="A632" t="s">
        <v>19</v>
      </c>
      <c r="B632" s="1">
        <v>2012</v>
      </c>
      <c r="C632" s="3">
        <v>4564.2353515625</v>
      </c>
      <c r="D632" s="3">
        <v>3009.226806640625</v>
      </c>
      <c r="E632" s="3">
        <v>346.29519653320312</v>
      </c>
      <c r="F632" s="3">
        <v>161.91087341308594</v>
      </c>
      <c r="G632" s="3">
        <v>8.5126645863056183E-2</v>
      </c>
      <c r="H632" s="3">
        <v>615.97637939453125</v>
      </c>
      <c r="I632" s="3">
        <v>347.82757568359375</v>
      </c>
      <c r="J632" s="3">
        <v>315.8936767578125</v>
      </c>
      <c r="K632" s="3">
        <f t="shared" si="54"/>
        <v>13.122120471881219</v>
      </c>
      <c r="L632" s="3">
        <f t="shared" si="55"/>
        <v>14.448644235008796</v>
      </c>
      <c r="M632" s="3">
        <f t="shared" si="56"/>
        <v>1.1355956983160609</v>
      </c>
      <c r="N632" s="3">
        <f t="shared" si="57"/>
        <v>5.866834700184139</v>
      </c>
      <c r="O632" s="3">
        <f t="shared" si="58"/>
        <v>0.90819043354161666</v>
      </c>
      <c r="P632" s="4">
        <f t="shared" si="59"/>
        <v>104.00481017382026</v>
      </c>
    </row>
    <row r="633" spans="1:16" x14ac:dyDescent="0.15">
      <c r="A633" t="s">
        <v>20</v>
      </c>
      <c r="B633" s="1">
        <v>2012</v>
      </c>
      <c r="C633" s="3">
        <v>2935.59228515625</v>
      </c>
      <c r="D633" s="3">
        <v>2019.7147216796875</v>
      </c>
      <c r="E633" s="3">
        <v>18.727861404418945</v>
      </c>
      <c r="F633" s="3">
        <v>32.944011688232422</v>
      </c>
      <c r="G633" s="3">
        <v>2.5537993907928467</v>
      </c>
      <c r="H633" s="3">
        <v>46.053516387939453</v>
      </c>
      <c r="I633" s="3">
        <v>92.440284729003906</v>
      </c>
      <c r="J633" s="3">
        <v>77.229660034179688</v>
      </c>
      <c r="K633" s="3">
        <f t="shared" si="54"/>
        <v>31.756633958475721</v>
      </c>
      <c r="L633" s="3">
        <f t="shared" si="55"/>
        <v>38.011202999689999</v>
      </c>
      <c r="M633" s="3">
        <f t="shared" si="56"/>
        <v>1.3294577373817931</v>
      </c>
      <c r="N633" s="3">
        <f t="shared" si="57"/>
        <v>35.99686695897644</v>
      </c>
      <c r="O633" s="3">
        <f t="shared" si="58"/>
        <v>0.83545458844685105</v>
      </c>
      <c r="P633" s="4">
        <f t="shared" si="59"/>
        <v>612.77297715011082</v>
      </c>
    </row>
    <row r="634" spans="1:16" x14ac:dyDescent="0.15">
      <c r="A634" t="s">
        <v>48</v>
      </c>
      <c r="B634" s="1">
        <v>2012</v>
      </c>
      <c r="C634" s="3">
        <v>2510.554931640625</v>
      </c>
      <c r="D634" s="3">
        <v>1192.2838134765625</v>
      </c>
      <c r="E634" s="3">
        <v>286.451171875</v>
      </c>
      <c r="F634" s="3">
        <v>112.96305847167969</v>
      </c>
      <c r="G634" s="3">
        <v>8.5126645863056183E-2</v>
      </c>
      <c r="H634" s="3">
        <v>429.29367065429688</v>
      </c>
      <c r="I634" s="3">
        <v>186.89744567871094</v>
      </c>
      <c r="J634" s="3">
        <v>170.93049621582031</v>
      </c>
      <c r="K634" s="3">
        <f t="shared" si="54"/>
        <v>13.432794239234466</v>
      </c>
      <c r="L634" s="3">
        <f t="shared" si="55"/>
        <v>14.68757762494732</v>
      </c>
      <c r="M634" s="3">
        <f t="shared" si="56"/>
        <v>1.3669855219201092</v>
      </c>
      <c r="N634" s="3">
        <f t="shared" si="57"/>
        <v>4.6291004555930906</v>
      </c>
      <c r="O634" s="3">
        <f t="shared" si="58"/>
        <v>0.91456839121098066</v>
      </c>
      <c r="P634" s="4">
        <f t="shared" si="59"/>
        <v>524.05105012000524</v>
      </c>
    </row>
    <row r="635" spans="1:16" x14ac:dyDescent="0.15">
      <c r="A635" t="s">
        <v>47</v>
      </c>
      <c r="B635" s="1">
        <v>2012</v>
      </c>
      <c r="C635" s="3">
        <v>6367.8134765625</v>
      </c>
      <c r="D635" s="3">
        <v>2874.81201171875</v>
      </c>
      <c r="E635" s="3">
        <v>44.861740112304688</v>
      </c>
      <c r="F635" s="3">
        <v>90.404495239257812</v>
      </c>
      <c r="G635" s="3">
        <v>0.85126644372940063</v>
      </c>
      <c r="H635" s="3">
        <v>94.916206359863281</v>
      </c>
      <c r="I635" s="3">
        <v>956.5048828125</v>
      </c>
      <c r="J635" s="3">
        <v>788.095458984375</v>
      </c>
      <c r="K635" s="3">
        <f t="shared" si="54"/>
        <v>6.6573768633973174</v>
      </c>
      <c r="L635" s="3">
        <f t="shared" si="55"/>
        <v>8.0800027508961332</v>
      </c>
      <c r="M635" s="3">
        <f t="shared" si="56"/>
        <v>1.3652314055174952</v>
      </c>
      <c r="N635" s="3">
        <f t="shared" si="57"/>
        <v>34.203932759075975</v>
      </c>
      <c r="O635" s="3">
        <f t="shared" si="58"/>
        <v>0.82393249960947912</v>
      </c>
      <c r="P635" s="4">
        <f t="shared" si="59"/>
        <v>1329.2118397027712</v>
      </c>
    </row>
    <row r="636" spans="1:16" x14ac:dyDescent="0.15">
      <c r="A636" t="s">
        <v>21</v>
      </c>
      <c r="B636" s="1">
        <v>2012</v>
      </c>
      <c r="C636" s="3">
        <v>1764.760498046875</v>
      </c>
      <c r="D636" s="3">
        <v>1162.14892578125</v>
      </c>
      <c r="E636" s="3">
        <v>115.51685333251953</v>
      </c>
      <c r="F636" s="3">
        <v>103.25862121582031</v>
      </c>
      <c r="G636" s="3">
        <v>8.5126645863056183E-2</v>
      </c>
      <c r="H636" s="3">
        <v>344.50753784179688</v>
      </c>
      <c r="I636" s="3">
        <v>164.45967102050781</v>
      </c>
      <c r="J636" s="3">
        <v>152.61050415039062</v>
      </c>
      <c r="K636" s="3">
        <f t="shared" si="54"/>
        <v>10.730658082289443</v>
      </c>
      <c r="L636" s="3">
        <f t="shared" si="55"/>
        <v>11.563820641780888</v>
      </c>
      <c r="M636" s="3">
        <f t="shared" si="56"/>
        <v>1.106616109899192</v>
      </c>
      <c r="N636" s="3">
        <f t="shared" si="57"/>
        <v>3.9405055972426366</v>
      </c>
      <c r="O636" s="3">
        <f t="shared" si="58"/>
        <v>0.92795092683458169</v>
      </c>
      <c r="P636" s="4">
        <f t="shared" si="59"/>
        <v>264.78397968164751</v>
      </c>
    </row>
    <row r="637" spans="1:16" x14ac:dyDescent="0.15">
      <c r="A637" t="s">
        <v>22</v>
      </c>
      <c r="B637" s="1">
        <v>2012</v>
      </c>
      <c r="C637" s="3">
        <v>406.39459228515625</v>
      </c>
      <c r="D637" s="3">
        <v>310.96762084960938</v>
      </c>
      <c r="E637" s="3">
        <v>57.715866088867188</v>
      </c>
      <c r="F637" s="3">
        <v>4.8522186279296875</v>
      </c>
      <c r="G637" s="3">
        <v>8.5126645863056183E-2</v>
      </c>
      <c r="H637" s="3">
        <v>163.78366088867188</v>
      </c>
      <c r="I637" s="3">
        <v>35.715564727783203</v>
      </c>
      <c r="J637" s="3">
        <v>32.69024658203125</v>
      </c>
      <c r="K637" s="3">
        <f t="shared" si="54"/>
        <v>11.378641087789413</v>
      </c>
      <c r="L637" s="3">
        <f t="shared" si="55"/>
        <v>12.431677175189554</v>
      </c>
      <c r="M637" s="3">
        <f t="shared" si="56"/>
        <v>0.9297747483497103</v>
      </c>
      <c r="N637" s="3">
        <f t="shared" si="57"/>
        <v>2.4086780984095797</v>
      </c>
      <c r="O637" s="3">
        <f t="shared" si="58"/>
        <v>0.91529412543773803</v>
      </c>
      <c r="P637" s="4">
        <f t="shared" si="59"/>
        <v>59.585317051400807</v>
      </c>
    </row>
    <row r="638" spans="1:16" x14ac:dyDescent="0.15">
      <c r="A638" t="s">
        <v>23</v>
      </c>
      <c r="B638" s="1">
        <v>2012</v>
      </c>
      <c r="C638" s="3">
        <v>287.47268676757812</v>
      </c>
      <c r="D638" s="3">
        <v>166.50772094726562</v>
      </c>
      <c r="E638" s="3">
        <v>11.832603454589844</v>
      </c>
      <c r="F638" s="3">
        <v>8.8531713485717773</v>
      </c>
      <c r="G638" s="3">
        <v>0.51075989007949829</v>
      </c>
      <c r="H638" s="3">
        <v>25.708246231079102</v>
      </c>
      <c r="I638" s="3">
        <v>37.648406982421875</v>
      </c>
      <c r="J638" s="3">
        <v>32.186027526855469</v>
      </c>
      <c r="K638" s="3">
        <f t="shared" si="54"/>
        <v>7.6357198035444043</v>
      </c>
      <c r="L638" s="3">
        <f t="shared" si="55"/>
        <v>8.931598860024458</v>
      </c>
      <c r="M638" s="3">
        <f t="shared" si="56"/>
        <v>1.1583478030919221</v>
      </c>
      <c r="N638" s="3">
        <f t="shared" si="57"/>
        <v>8.1966021931682516</v>
      </c>
      <c r="O638" s="3">
        <f t="shared" si="58"/>
        <v>0.85491074142614309</v>
      </c>
      <c r="P638" s="4">
        <f t="shared" si="59"/>
        <v>97.768195290929739</v>
      </c>
    </row>
    <row r="639" spans="1:16" x14ac:dyDescent="0.15">
      <c r="A639" t="s">
        <v>24</v>
      </c>
      <c r="B639" s="1">
        <v>2012</v>
      </c>
      <c r="C639" s="3">
        <v>2569.37744140625</v>
      </c>
      <c r="D639" s="3">
        <v>1452.09033203125</v>
      </c>
      <c r="E639" s="3">
        <v>155.86688232421875</v>
      </c>
      <c r="F639" s="3">
        <v>256.06094360351562</v>
      </c>
      <c r="G639" s="3">
        <v>8.5126645863056183E-2</v>
      </c>
      <c r="H639" s="3">
        <v>62.823463439941406</v>
      </c>
      <c r="I639" s="3">
        <v>249.42070007324219</v>
      </c>
      <c r="J639" s="3">
        <v>204.79725646972656</v>
      </c>
      <c r="K639" s="3">
        <f t="shared" si="54"/>
        <v>10.301380120622524</v>
      </c>
      <c r="L639" s="3">
        <f t="shared" si="55"/>
        <v>12.545956355553324</v>
      </c>
      <c r="M639" s="3">
        <f t="shared" si="56"/>
        <v>1.2459549885312786</v>
      </c>
      <c r="N639" s="3">
        <f t="shared" si="57"/>
        <v>8.0552440594807795</v>
      </c>
      <c r="O639" s="3">
        <f t="shared" si="58"/>
        <v>0.82109165923112237</v>
      </c>
      <c r="P639" s="4">
        <f t="shared" si="59"/>
        <v>129.92381419737941</v>
      </c>
    </row>
    <row r="640" spans="1:16" x14ac:dyDescent="0.15">
      <c r="A640" t="s">
        <v>25</v>
      </c>
      <c r="B640" s="1">
        <v>2012</v>
      </c>
      <c r="C640" s="3">
        <v>1686.86962890625</v>
      </c>
      <c r="D640" s="3">
        <v>939.79815673828125</v>
      </c>
      <c r="E640" s="3">
        <v>155.69664001464844</v>
      </c>
      <c r="F640" s="3">
        <v>121.22034454345703</v>
      </c>
      <c r="G640" s="3">
        <v>8.5126645863056183E-2</v>
      </c>
      <c r="H640" s="3">
        <v>16.769948959350586</v>
      </c>
      <c r="I640" s="3">
        <v>130.34080505371094</v>
      </c>
      <c r="J640" s="3">
        <v>107.56687927246094</v>
      </c>
      <c r="K640" s="3">
        <f t="shared" si="54"/>
        <v>12.941991789993345</v>
      </c>
      <c r="L640" s="3">
        <f t="shared" si="55"/>
        <v>15.682054181691958</v>
      </c>
      <c r="M640" s="3">
        <f t="shared" si="56"/>
        <v>1.2650866132640559</v>
      </c>
      <c r="N640" s="3">
        <f t="shared" si="57"/>
        <v>12.217016085049302</v>
      </c>
      <c r="O640" s="3">
        <f t="shared" si="58"/>
        <v>0.82527401321585125</v>
      </c>
      <c r="P640" s="4">
        <f t="shared" si="59"/>
        <v>184.51362344647339</v>
      </c>
    </row>
    <row r="641" spans="1:16" x14ac:dyDescent="0.15">
      <c r="A641" t="s">
        <v>26</v>
      </c>
      <c r="B641" s="1">
        <v>2012</v>
      </c>
      <c r="C641" s="3">
        <v>16266.6806640625</v>
      </c>
      <c r="D641" s="3">
        <v>5276.91552734375</v>
      </c>
      <c r="E641" s="3">
        <v>903.7044677734375</v>
      </c>
      <c r="F641" s="3">
        <v>935.2012939453125</v>
      </c>
      <c r="G641" s="3">
        <v>149.3121337890625</v>
      </c>
      <c r="H641" s="3">
        <v>522.50732421875</v>
      </c>
      <c r="I641" s="3">
        <v>2053.60302734375</v>
      </c>
      <c r="J641" s="3">
        <v>1779.4754638671875</v>
      </c>
      <c r="K641" s="3">
        <f t="shared" si="54"/>
        <v>7.9210443534955122</v>
      </c>
      <c r="L641" s="3">
        <f t="shared" si="55"/>
        <v>9.141278424098898</v>
      </c>
      <c r="M641" s="3">
        <f t="shared" si="56"/>
        <v>1.624442825622489</v>
      </c>
      <c r="N641" s="3">
        <f t="shared" si="57"/>
        <v>10.122259245434424</v>
      </c>
      <c r="O641" s="3">
        <f t="shared" si="58"/>
        <v>0.86651384915850305</v>
      </c>
      <c r="P641" s="4">
        <f t="shared" si="59"/>
        <v>56.581119545945604</v>
      </c>
    </row>
    <row r="642" spans="1:16" x14ac:dyDescent="0.15">
      <c r="A642" t="s">
        <v>27</v>
      </c>
      <c r="B642" s="1">
        <v>2012</v>
      </c>
      <c r="C642" s="3">
        <v>1739.818359375</v>
      </c>
      <c r="D642" s="3">
        <v>1146.4005126953125</v>
      </c>
      <c r="E642" s="3">
        <v>115.17635345458984</v>
      </c>
      <c r="F642" s="3">
        <v>40.009521484375</v>
      </c>
      <c r="G642" s="3">
        <v>8.5126645863056183E-2</v>
      </c>
      <c r="H642" s="3">
        <v>141.99124145507812</v>
      </c>
      <c r="I642" s="3">
        <v>162.52682495117188</v>
      </c>
      <c r="J642" s="3">
        <v>107.48284149169922</v>
      </c>
      <c r="K642" s="3">
        <f t="shared" si="54"/>
        <v>10.704807405778681</v>
      </c>
      <c r="L642" s="3">
        <f t="shared" si="55"/>
        <v>16.186940494212411</v>
      </c>
      <c r="M642" s="3">
        <f t="shared" si="56"/>
        <v>1.1359582513628645</v>
      </c>
      <c r="N642" s="3">
        <f t="shared" si="57"/>
        <v>9.5549323637173416</v>
      </c>
      <c r="O642" s="3">
        <f t="shared" si="58"/>
        <v>0.66132370163504028</v>
      </c>
      <c r="P642" s="4">
        <f t="shared" si="59"/>
        <v>194.00333802010067</v>
      </c>
    </row>
    <row r="643" spans="1:16" x14ac:dyDescent="0.15">
      <c r="A643" t="s">
        <v>28</v>
      </c>
      <c r="B643" s="1">
        <v>2012</v>
      </c>
      <c r="C643" s="3">
        <v>6387.05224609375</v>
      </c>
      <c r="D643" s="3">
        <v>2891.41162109375</v>
      </c>
      <c r="E643" s="3">
        <v>66.143402099609375</v>
      </c>
      <c r="F643" s="3">
        <v>51.586746215820312</v>
      </c>
      <c r="G643" s="3">
        <v>8.5126645863056183E-2</v>
      </c>
      <c r="H643" s="3">
        <v>67.760810852050781</v>
      </c>
      <c r="I643" s="3">
        <v>69.582321166992188</v>
      </c>
      <c r="J643" s="3">
        <v>66.052787780761719</v>
      </c>
      <c r="K643" s="3">
        <f t="shared" ref="K643:K706" si="60">C643/I643</f>
        <v>91.791307604776776</v>
      </c>
      <c r="L643" s="3">
        <f t="shared" ref="L643:L706" si="61">C643/J643</f>
        <v>96.696179838665614</v>
      </c>
      <c r="M643" s="3">
        <f t="shared" ref="M643:M706" si="62">C643/(D643+E643+I643+J643)</f>
        <v>2.0648754112223351</v>
      </c>
      <c r="N643" s="3">
        <f t="shared" ref="N643:N706" si="63">C643/(F643+G643+H643)</f>
        <v>53.478261121576651</v>
      </c>
      <c r="O643" s="3">
        <f t="shared" ref="O643:O706" si="64">J643/I643</f>
        <v>0.94927542905963336</v>
      </c>
      <c r="P643" s="4">
        <f t="shared" ref="P643:P706" si="65">(C643/VLOOKUP(A643,$A$2:$C$45,3))*100</f>
        <v>300.97176822840538</v>
      </c>
    </row>
    <row r="644" spans="1:16" x14ac:dyDescent="0.15">
      <c r="A644" t="s">
        <v>49</v>
      </c>
      <c r="B644" s="1">
        <v>2012</v>
      </c>
      <c r="C644" s="3">
        <v>1034.7994384765625</v>
      </c>
      <c r="D644" s="3">
        <v>626.957763671875</v>
      </c>
      <c r="E644" s="3">
        <v>67.590553283691406</v>
      </c>
      <c r="F644" s="3">
        <v>96.448486328125</v>
      </c>
      <c r="G644" s="3">
        <v>8.5126645863056183E-2</v>
      </c>
      <c r="H644" s="3">
        <v>14.301276206970215</v>
      </c>
      <c r="I644" s="3">
        <v>64.035903930664062</v>
      </c>
      <c r="J644" s="3">
        <v>51.262340545654297</v>
      </c>
      <c r="K644" s="3">
        <f t="shared" si="60"/>
        <v>16.159675665654831</v>
      </c>
      <c r="L644" s="3">
        <f t="shared" si="61"/>
        <v>20.186347862032733</v>
      </c>
      <c r="M644" s="3">
        <f t="shared" si="62"/>
        <v>1.2777722197732617</v>
      </c>
      <c r="N644" s="3">
        <f t="shared" si="63"/>
        <v>9.3364052251368506</v>
      </c>
      <c r="O644" s="3">
        <f t="shared" si="64"/>
        <v>0.80052497738080575</v>
      </c>
      <c r="P644" s="4">
        <f t="shared" si="65"/>
        <v>48.761996107128851</v>
      </c>
    </row>
    <row r="645" spans="1:16" x14ac:dyDescent="0.15">
      <c r="A645" t="s">
        <v>29</v>
      </c>
      <c r="B645" s="1">
        <v>2012</v>
      </c>
      <c r="C645" s="3">
        <v>39.924396514892578</v>
      </c>
      <c r="D645" s="3">
        <v>20.515522003173828</v>
      </c>
      <c r="E645" s="3">
        <v>0.85126644372940063</v>
      </c>
      <c r="F645" s="3">
        <v>2.3835461139678955</v>
      </c>
      <c r="G645" s="3">
        <v>8.5126645863056183E-2</v>
      </c>
      <c r="H645" s="3">
        <v>37.455722808837891</v>
      </c>
      <c r="I645" s="3">
        <v>7.5632963180541992</v>
      </c>
      <c r="J645" s="3">
        <v>6.9750399589538574</v>
      </c>
      <c r="K645" s="3">
        <f t="shared" si="60"/>
        <v>5.2787032050548941</v>
      </c>
      <c r="L645" s="3">
        <f t="shared" si="61"/>
        <v>5.7238950242344684</v>
      </c>
      <c r="M645" s="3">
        <f t="shared" si="62"/>
        <v>1.1119414518647983</v>
      </c>
      <c r="N645" s="3">
        <f t="shared" si="63"/>
        <v>1.0000000237003897</v>
      </c>
      <c r="O645" s="3">
        <f t="shared" si="64"/>
        <v>0.92222222502427598</v>
      </c>
      <c r="P645" s="4">
        <f t="shared" si="65"/>
        <v>59.309461924255515</v>
      </c>
    </row>
    <row r="646" spans="1:16" x14ac:dyDescent="0.15">
      <c r="A646" t="s">
        <v>30</v>
      </c>
      <c r="B646" s="1">
        <v>2012</v>
      </c>
      <c r="C646" s="3">
        <v>775.50372314453125</v>
      </c>
      <c r="D646" s="3">
        <v>281.34356689453125</v>
      </c>
      <c r="E646" s="3">
        <v>38.647495269775391</v>
      </c>
      <c r="F646" s="3">
        <v>72.357650756835938</v>
      </c>
      <c r="G646" s="3">
        <v>8.5126645863056183E-2</v>
      </c>
      <c r="H646" s="3">
        <v>44.946868896484375</v>
      </c>
      <c r="I646" s="3">
        <v>190.00680541992188</v>
      </c>
      <c r="J646" s="3">
        <v>161.7705078125</v>
      </c>
      <c r="K646" s="3">
        <f t="shared" si="60"/>
        <v>4.0814523534072382</v>
      </c>
      <c r="L646" s="3">
        <f t="shared" si="61"/>
        <v>4.7938510772518459</v>
      </c>
      <c r="M646" s="3">
        <f t="shared" si="62"/>
        <v>1.1544213028583541</v>
      </c>
      <c r="N646" s="3">
        <f t="shared" si="63"/>
        <v>6.6062361340458873</v>
      </c>
      <c r="O646" s="3">
        <f t="shared" si="64"/>
        <v>0.85139323012658075</v>
      </c>
      <c r="P646" s="4">
        <f t="shared" si="65"/>
        <v>77.089982694293909</v>
      </c>
    </row>
    <row r="647" spans="1:16" x14ac:dyDescent="0.15">
      <c r="A647" t="s">
        <v>54</v>
      </c>
      <c r="B647" s="1">
        <v>2012</v>
      </c>
      <c r="C647" s="3">
        <v>1292.1373291015625</v>
      </c>
      <c r="D647" s="3">
        <v>593.1624755859375</v>
      </c>
      <c r="E647" s="3">
        <v>26.389259338378906</v>
      </c>
      <c r="F647" s="3">
        <v>29.964578628540039</v>
      </c>
      <c r="G647" s="3">
        <v>4.6819653511047363</v>
      </c>
      <c r="H647" s="3">
        <v>144.71530151367188</v>
      </c>
      <c r="I647" s="3">
        <v>209.50331115722656</v>
      </c>
      <c r="J647" s="3">
        <v>175.46847534179688</v>
      </c>
      <c r="K647" s="3">
        <f t="shared" si="60"/>
        <v>6.1676224684193581</v>
      </c>
      <c r="L647" s="3">
        <f t="shared" si="61"/>
        <v>7.3639286292571624</v>
      </c>
      <c r="M647" s="3">
        <f t="shared" si="62"/>
        <v>1.2863186391799906</v>
      </c>
      <c r="N647" s="3">
        <f t="shared" si="63"/>
        <v>7.2040813671807911</v>
      </c>
      <c r="O647" s="3">
        <f t="shared" si="64"/>
        <v>0.83754511741397986</v>
      </c>
      <c r="P647" s="4">
        <f t="shared" si="65"/>
        <v>128.44663586550706</v>
      </c>
    </row>
    <row r="648" spans="1:16" x14ac:dyDescent="0.15">
      <c r="A648" t="s">
        <v>31</v>
      </c>
      <c r="B648" s="1">
        <v>2012</v>
      </c>
      <c r="C648" s="3">
        <v>7886.8134765625</v>
      </c>
      <c r="D648" s="3">
        <v>3249.62451171875</v>
      </c>
      <c r="E648" s="3">
        <v>143.01275634765625</v>
      </c>
      <c r="F648" s="3">
        <v>189.91754150390625</v>
      </c>
      <c r="G648" s="3">
        <v>8.5126645863056183E-2</v>
      </c>
      <c r="H648" s="3">
        <v>79.763664245605469</v>
      </c>
      <c r="I648" s="3">
        <v>527.9180908203125</v>
      </c>
      <c r="J648" s="3">
        <v>463.71408081054688</v>
      </c>
      <c r="K648" s="3">
        <f t="shared" si="60"/>
        <v>14.939464310282435</v>
      </c>
      <c r="L648" s="3">
        <f t="shared" si="61"/>
        <v>17.007923207284932</v>
      </c>
      <c r="M648" s="3">
        <f t="shared" si="62"/>
        <v>1.7988888650755657</v>
      </c>
      <c r="N648" s="3">
        <f t="shared" si="63"/>
        <v>29.235721917305206</v>
      </c>
      <c r="O648" s="3">
        <f t="shared" si="64"/>
        <v>0.87838262956664093</v>
      </c>
      <c r="P648" s="4">
        <f t="shared" si="65"/>
        <v>147.38315016202645</v>
      </c>
    </row>
    <row r="649" spans="1:16" x14ac:dyDescent="0.15">
      <c r="A649" t="s">
        <v>32</v>
      </c>
      <c r="B649" s="1">
        <v>2012</v>
      </c>
      <c r="C649" s="3">
        <v>704.50811767578125</v>
      </c>
      <c r="D649" s="3">
        <v>442.31805419921875</v>
      </c>
      <c r="E649" s="3">
        <v>30.305086135864258</v>
      </c>
      <c r="F649" s="3">
        <v>16.514568328857422</v>
      </c>
      <c r="G649" s="3">
        <v>8.5126645863056183E-2</v>
      </c>
      <c r="H649" s="3">
        <v>33.880405426025391</v>
      </c>
      <c r="I649" s="3">
        <v>109.83586883544922</v>
      </c>
      <c r="J649" s="3">
        <v>96.390007019042969</v>
      </c>
      <c r="K649" s="3">
        <f t="shared" si="60"/>
        <v>6.414189873903954</v>
      </c>
      <c r="L649" s="3">
        <f t="shared" si="61"/>
        <v>7.3089331504727193</v>
      </c>
      <c r="M649" s="3">
        <f t="shared" si="62"/>
        <v>1.037797950463613</v>
      </c>
      <c r="N649" s="3">
        <f t="shared" si="63"/>
        <v>13.956155239052809</v>
      </c>
      <c r="O649" s="3">
        <f t="shared" si="64"/>
        <v>0.87758223284462578</v>
      </c>
      <c r="P649" s="4">
        <f t="shared" si="65"/>
        <v>185.16020044023961</v>
      </c>
    </row>
    <row r="650" spans="1:16" x14ac:dyDescent="0.15">
      <c r="A650" t="s">
        <v>33</v>
      </c>
      <c r="B650" s="1">
        <v>2012</v>
      </c>
      <c r="C650" s="3">
        <v>1337.850341796875</v>
      </c>
      <c r="D650" s="3">
        <v>841.1363525390625</v>
      </c>
      <c r="E650" s="3">
        <v>75.932968139648438</v>
      </c>
      <c r="F650" s="3">
        <v>108.02571105957031</v>
      </c>
      <c r="G650" s="3">
        <v>8.5126645863056183E-2</v>
      </c>
      <c r="H650" s="3">
        <v>12.768996238708496</v>
      </c>
      <c r="I650" s="3">
        <v>92.776435852050781</v>
      </c>
      <c r="J650" s="3">
        <v>77.313697814941406</v>
      </c>
      <c r="K650" s="3">
        <f t="shared" si="60"/>
        <v>14.420152375009591</v>
      </c>
      <c r="L650" s="3">
        <f t="shared" si="61"/>
        <v>17.304182565412439</v>
      </c>
      <c r="M650" s="3">
        <f t="shared" si="62"/>
        <v>1.2305925652847749</v>
      </c>
      <c r="N650" s="3">
        <f t="shared" si="63"/>
        <v>11.06760572168796</v>
      </c>
      <c r="O650" s="3">
        <f t="shared" si="64"/>
        <v>0.83333334703903073</v>
      </c>
      <c r="P650" s="4">
        <f t="shared" si="65"/>
        <v>143.59982450420046</v>
      </c>
    </row>
    <row r="651" spans="1:16" x14ac:dyDescent="0.15">
      <c r="A651" t="s">
        <v>34</v>
      </c>
      <c r="B651" s="1">
        <v>2012</v>
      </c>
      <c r="C651" s="3">
        <v>1240.125</v>
      </c>
      <c r="D651" s="3">
        <v>734.21728515625</v>
      </c>
      <c r="E651" s="3">
        <v>135.86212158203125</v>
      </c>
      <c r="F651" s="3">
        <v>151.78080749511719</v>
      </c>
      <c r="G651" s="3">
        <v>8.5126645863056183E-2</v>
      </c>
      <c r="H651" s="3">
        <v>26.133880615234375</v>
      </c>
      <c r="I651" s="3">
        <v>141.68574523925781</v>
      </c>
      <c r="J651" s="3">
        <v>126.47512054443359</v>
      </c>
      <c r="K651" s="3">
        <f t="shared" si="60"/>
        <v>8.7526447908070164</v>
      </c>
      <c r="L651" s="3">
        <f t="shared" si="61"/>
        <v>9.8052881441161848</v>
      </c>
      <c r="M651" s="3">
        <f t="shared" si="62"/>
        <v>1.0895107385827103</v>
      </c>
      <c r="N651" s="3">
        <f t="shared" si="63"/>
        <v>6.9670016325491861</v>
      </c>
      <c r="O651" s="3">
        <f t="shared" si="64"/>
        <v>0.89264534220334746</v>
      </c>
      <c r="P651" s="4">
        <f t="shared" si="65"/>
        <v>270.23482578092052</v>
      </c>
    </row>
    <row r="652" spans="1:16" x14ac:dyDescent="0.15">
      <c r="A652" t="s">
        <v>35</v>
      </c>
      <c r="B652" s="1">
        <v>2012</v>
      </c>
      <c r="C652" s="3">
        <v>1770.9747314453125</v>
      </c>
      <c r="D652" s="3">
        <v>1267.96142578125</v>
      </c>
      <c r="E652" s="3">
        <v>158.93144226074219</v>
      </c>
      <c r="F652" s="3">
        <v>13.194629669189453</v>
      </c>
      <c r="G652" s="3">
        <v>8.5126645863056183E-2</v>
      </c>
      <c r="H652" s="3">
        <v>189.0662841796875</v>
      </c>
      <c r="I652" s="3">
        <v>44.539409637451172</v>
      </c>
      <c r="J652" s="3">
        <v>37.312259674072266</v>
      </c>
      <c r="K652" s="3">
        <f t="shared" si="60"/>
        <v>39.761971383567243</v>
      </c>
      <c r="L652" s="3">
        <f t="shared" si="61"/>
        <v>47.463615093672189</v>
      </c>
      <c r="M652" s="3">
        <f t="shared" si="62"/>
        <v>1.1738068888400246</v>
      </c>
      <c r="N652" s="3">
        <f t="shared" si="63"/>
        <v>8.7522084796680222</v>
      </c>
      <c r="O652" s="3">
        <f t="shared" si="64"/>
        <v>0.83773583839104315</v>
      </c>
      <c r="P652" s="4">
        <f t="shared" si="65"/>
        <v>62.669862516870701</v>
      </c>
    </row>
    <row r="653" spans="1:16" x14ac:dyDescent="0.15">
      <c r="A653" t="s">
        <v>57</v>
      </c>
      <c r="B653" s="1">
        <v>2012</v>
      </c>
      <c r="C653" s="3">
        <v>868.036376953125</v>
      </c>
      <c r="D653" s="3">
        <v>694.71856689453125</v>
      </c>
      <c r="E653" s="3">
        <v>78.061134338378906</v>
      </c>
      <c r="F653" s="3">
        <v>25.197486877441406</v>
      </c>
      <c r="G653" s="3">
        <v>8.5126645863056183E-2</v>
      </c>
      <c r="H653" s="3">
        <v>84.786140441894531</v>
      </c>
      <c r="I653" s="3">
        <v>81.263412475585938</v>
      </c>
      <c r="J653" s="3">
        <v>65.884712219238281</v>
      </c>
      <c r="K653" s="3">
        <f t="shared" si="60"/>
        <v>10.681761330339286</v>
      </c>
      <c r="L653" s="3">
        <f t="shared" si="61"/>
        <v>13.175080344354287</v>
      </c>
      <c r="M653" s="3">
        <f t="shared" si="62"/>
        <v>0.94359182588886514</v>
      </c>
      <c r="N653" s="3">
        <f t="shared" si="63"/>
        <v>7.8863105621017251</v>
      </c>
      <c r="O653" s="3">
        <f t="shared" si="64"/>
        <v>0.81075492908979307</v>
      </c>
      <c r="P653" s="4">
        <f t="shared" si="65"/>
        <v>30.717389377373365</v>
      </c>
    </row>
    <row r="654" spans="1:16" x14ac:dyDescent="0.15">
      <c r="A654" t="s">
        <v>55</v>
      </c>
      <c r="B654" s="1">
        <v>2012</v>
      </c>
      <c r="C654" s="3">
        <v>13374.162109375</v>
      </c>
      <c r="D654" s="3">
        <v>8121.08203125</v>
      </c>
      <c r="E654" s="3">
        <v>980.99945068359375</v>
      </c>
      <c r="F654" s="3">
        <v>587.37384033203125</v>
      </c>
      <c r="G654" s="3">
        <v>8.5126645863056183E-2</v>
      </c>
      <c r="H654" s="3">
        <v>92.958297729492188</v>
      </c>
      <c r="I654" s="3">
        <v>962.2193603515625</v>
      </c>
      <c r="J654" s="3">
        <v>853.39190673828125</v>
      </c>
      <c r="K654" s="3">
        <f t="shared" si="60"/>
        <v>13.899286026097554</v>
      </c>
      <c r="L654" s="3">
        <f t="shared" si="61"/>
        <v>15.671770500486591</v>
      </c>
      <c r="M654" s="3">
        <f t="shared" si="62"/>
        <v>1.2249989459147665</v>
      </c>
      <c r="N654" s="3">
        <f t="shared" si="63"/>
        <v>19.655824158322261</v>
      </c>
      <c r="O654" s="3">
        <f t="shared" si="64"/>
        <v>0.88689953861090531</v>
      </c>
      <c r="P654" s="4">
        <f t="shared" si="65"/>
        <v>473.27434197146528</v>
      </c>
    </row>
    <row r="655" spans="1:16" x14ac:dyDescent="0.15">
      <c r="A655" t="s">
        <v>36</v>
      </c>
      <c r="B655" s="1">
        <v>2012</v>
      </c>
      <c r="C655" s="3">
        <v>137.90516662597656</v>
      </c>
      <c r="D655" s="3">
        <v>7.7465248107910156</v>
      </c>
      <c r="E655" s="3">
        <v>3.9158256053924561</v>
      </c>
      <c r="F655" s="3">
        <v>3.0645592212677002</v>
      </c>
      <c r="G655" s="3">
        <v>8.5126645863056183E-2</v>
      </c>
      <c r="H655" s="3">
        <v>59.588649749755859</v>
      </c>
      <c r="I655" s="3">
        <v>6.3867835998535156</v>
      </c>
      <c r="J655" s="3">
        <v>4.1177945137023926</v>
      </c>
      <c r="K655" s="3">
        <f t="shared" si="60"/>
        <v>21.592271676331649</v>
      </c>
      <c r="L655" s="3">
        <f t="shared" si="61"/>
        <v>33.490055457377167</v>
      </c>
      <c r="M655" s="3">
        <f t="shared" si="62"/>
        <v>6.2212122189576951</v>
      </c>
      <c r="N655" s="3">
        <f t="shared" si="63"/>
        <v>2.1981004958132502</v>
      </c>
      <c r="O655" s="3">
        <f t="shared" si="64"/>
        <v>0.64473681459895349</v>
      </c>
      <c r="P655" s="4">
        <f t="shared" si="65"/>
        <v>33.645899801127122</v>
      </c>
    </row>
    <row r="656" spans="1:16" x14ac:dyDescent="0.15">
      <c r="A656" t="s">
        <v>37</v>
      </c>
      <c r="B656" s="1">
        <v>2012</v>
      </c>
      <c r="C656" s="3">
        <v>3351.1806640625</v>
      </c>
      <c r="D656" s="3">
        <v>2494.976806640625</v>
      </c>
      <c r="E656" s="3">
        <v>169.91278076171875</v>
      </c>
      <c r="F656" s="3">
        <v>94.745956420898438</v>
      </c>
      <c r="G656" s="3">
        <v>8.5126645863056183E-2</v>
      </c>
      <c r="H656" s="3">
        <v>183.02229309082031</v>
      </c>
      <c r="I656" s="3">
        <v>120.76062774658203</v>
      </c>
      <c r="J656" s="3">
        <v>107.23073577880859</v>
      </c>
      <c r="K656" s="3">
        <f t="shared" si="60"/>
        <v>27.75060652297206</v>
      </c>
      <c r="L656" s="3">
        <f t="shared" si="61"/>
        <v>31.252053245024687</v>
      </c>
      <c r="M656" s="3">
        <f t="shared" si="62"/>
        <v>1.1584232883789396</v>
      </c>
      <c r="N656" s="3">
        <f t="shared" si="63"/>
        <v>12.060967947936364</v>
      </c>
      <c r="O656" s="3">
        <f t="shared" si="64"/>
        <v>0.8879610662825792</v>
      </c>
      <c r="P656" s="4">
        <f t="shared" si="65"/>
        <v>194.4929193209457</v>
      </c>
    </row>
    <row r="657" spans="1:16" x14ac:dyDescent="0.15">
      <c r="A657" t="s">
        <v>38</v>
      </c>
      <c r="B657" s="1">
        <v>2012</v>
      </c>
      <c r="C657" s="3">
        <v>901.74652099609375</v>
      </c>
      <c r="D657" s="3">
        <v>514.76080322265625</v>
      </c>
      <c r="E657" s="3">
        <v>99.002288818359375</v>
      </c>
      <c r="F657" s="3">
        <v>59.929157257080078</v>
      </c>
      <c r="G657" s="3">
        <v>8.5126645863056183E-2</v>
      </c>
      <c r="H657" s="3">
        <v>22.984193801879883</v>
      </c>
      <c r="I657" s="3">
        <v>63.279579162597656</v>
      </c>
      <c r="J657" s="3">
        <v>48.825279235839844</v>
      </c>
      <c r="K657" s="3">
        <f t="shared" si="60"/>
        <v>14.250197819410982</v>
      </c>
      <c r="L657" s="3">
        <f t="shared" si="61"/>
        <v>18.468845137380661</v>
      </c>
      <c r="M657" s="3">
        <f t="shared" si="62"/>
        <v>1.2423010555158975</v>
      </c>
      <c r="N657" s="3">
        <f t="shared" si="63"/>
        <v>10.864615182498625</v>
      </c>
      <c r="O657" s="3">
        <f t="shared" si="64"/>
        <v>0.77158034048208013</v>
      </c>
      <c r="P657" s="4">
        <f t="shared" si="65"/>
        <v>14264.764536659422</v>
      </c>
    </row>
    <row r="658" spans="1:16" x14ac:dyDescent="0.15">
      <c r="A658" t="s">
        <v>39</v>
      </c>
      <c r="B658" s="1">
        <v>2012</v>
      </c>
      <c r="C658" s="3">
        <v>23590.380859375</v>
      </c>
      <c r="D658" s="3">
        <v>14266.3740234375</v>
      </c>
      <c r="E658" s="3">
        <v>1832.265869140625</v>
      </c>
      <c r="F658" s="3">
        <v>1766.63330078125</v>
      </c>
      <c r="G658" s="3">
        <v>8.5126645863056183E-2</v>
      </c>
      <c r="H658" s="3">
        <v>2621.645263671875</v>
      </c>
      <c r="I658" s="3">
        <v>1693.25390625</v>
      </c>
      <c r="J658" s="3">
        <v>1518.2896728515625</v>
      </c>
      <c r="K658" s="3">
        <f t="shared" si="60"/>
        <v>13.931980769275134</v>
      </c>
      <c r="L658" s="3">
        <f t="shared" si="61"/>
        <v>15.537470405807959</v>
      </c>
      <c r="M658" s="3">
        <f t="shared" si="62"/>
        <v>1.2216549311389324</v>
      </c>
      <c r="N658" s="3">
        <f t="shared" si="63"/>
        <v>5.375666767825984</v>
      </c>
      <c r="O658" s="3">
        <f t="shared" si="64"/>
        <v>0.8966698185354105</v>
      </c>
      <c r="P658" s="4">
        <f t="shared" si="65"/>
        <v>841.92412016210051</v>
      </c>
    </row>
    <row r="659" spans="1:16" x14ac:dyDescent="0.15">
      <c r="A659" t="s">
        <v>40</v>
      </c>
      <c r="B659" s="1">
        <v>2012</v>
      </c>
      <c r="C659" s="3">
        <v>993.0023193359375</v>
      </c>
      <c r="D659" s="3">
        <v>729.96099853515625</v>
      </c>
      <c r="E659" s="3">
        <v>56.353839874267578</v>
      </c>
      <c r="F659" s="3">
        <v>72.017143249511719</v>
      </c>
      <c r="G659" s="3">
        <v>8.5126645863056183E-2</v>
      </c>
      <c r="H659" s="3">
        <v>34.220912933349609</v>
      </c>
      <c r="I659" s="3">
        <v>48.993350982666016</v>
      </c>
      <c r="J659" s="3">
        <v>34.370979309082031</v>
      </c>
      <c r="K659" s="3">
        <f t="shared" si="60"/>
        <v>20.268103720589853</v>
      </c>
      <c r="L659" s="3">
        <f t="shared" si="61"/>
        <v>28.890719417865149</v>
      </c>
      <c r="M659" s="3">
        <f t="shared" si="62"/>
        <v>1.1418030407914028</v>
      </c>
      <c r="N659" s="3">
        <f t="shared" si="63"/>
        <v>9.3394713449799678</v>
      </c>
      <c r="O659" s="3">
        <f t="shared" si="64"/>
        <v>0.70154375276846404</v>
      </c>
      <c r="P659" s="4">
        <f t="shared" si="65"/>
        <v>65.919102563281825</v>
      </c>
    </row>
    <row r="660" spans="1:16" x14ac:dyDescent="0.15">
      <c r="A660" t="s">
        <v>41</v>
      </c>
      <c r="B660" s="1">
        <v>2012</v>
      </c>
      <c r="C660" s="3">
        <v>712.33978271484375</v>
      </c>
      <c r="D660" s="3">
        <v>450.5753173828125</v>
      </c>
      <c r="E660" s="3">
        <v>79.338035583496094</v>
      </c>
      <c r="F660" s="3">
        <v>18.557607650756836</v>
      </c>
      <c r="G660" s="3">
        <v>2.4686727523803711</v>
      </c>
      <c r="H660" s="3">
        <v>65.207008361816406</v>
      </c>
      <c r="I660" s="3">
        <v>48.321060180664062</v>
      </c>
      <c r="J660" s="3">
        <v>43.362899780273438</v>
      </c>
      <c r="K660" s="3">
        <f t="shared" si="60"/>
        <v>14.741807817368429</v>
      </c>
      <c r="L660" s="3">
        <f t="shared" si="61"/>
        <v>16.427401910951072</v>
      </c>
      <c r="M660" s="3">
        <f t="shared" si="62"/>
        <v>1.1459827253117782</v>
      </c>
      <c r="N660" s="3">
        <f t="shared" si="63"/>
        <v>8.2606124956740423</v>
      </c>
      <c r="O660" s="3">
        <f t="shared" si="64"/>
        <v>0.89739131588063414</v>
      </c>
      <c r="P660" s="4">
        <f t="shared" si="65"/>
        <v>99.459851148226434</v>
      </c>
    </row>
    <row r="661" spans="1:16" x14ac:dyDescent="0.15">
      <c r="A661" t="s">
        <v>42</v>
      </c>
      <c r="B661" s="1">
        <v>2012</v>
      </c>
      <c r="C661" s="3">
        <v>4.2563323974609375</v>
      </c>
      <c r="D661" s="3">
        <v>8.5126645863056183E-2</v>
      </c>
      <c r="E661" s="3">
        <v>8.5126645863056183E-2</v>
      </c>
      <c r="F661" s="3">
        <v>5.9588651657104492</v>
      </c>
      <c r="G661" s="3">
        <v>0.25537994503974915</v>
      </c>
      <c r="H661" s="3">
        <v>111.17539978027344</v>
      </c>
      <c r="I661" s="3">
        <v>0.16807325184345245</v>
      </c>
      <c r="J661" s="3">
        <v>0.16807325184345245</v>
      </c>
      <c r="K661" s="3">
        <f t="shared" si="60"/>
        <v>25.324269928598692</v>
      </c>
      <c r="L661" s="3">
        <f t="shared" si="61"/>
        <v>25.324269928598692</v>
      </c>
      <c r="M661" s="3">
        <f t="shared" si="62"/>
        <v>8.405083169493567</v>
      </c>
      <c r="N661" s="3">
        <f t="shared" si="63"/>
        <v>3.6258158898190888E-2</v>
      </c>
      <c r="O661" s="3">
        <f t="shared" si="64"/>
        <v>1</v>
      </c>
      <c r="P661" s="4">
        <f t="shared" si="65"/>
        <v>5.6363131949211089</v>
      </c>
    </row>
    <row r="662" spans="1:16" x14ac:dyDescent="0.15">
      <c r="A662" t="s">
        <v>43</v>
      </c>
      <c r="B662" s="1">
        <v>2012</v>
      </c>
      <c r="C662" s="3">
        <v>873.2291259765625</v>
      </c>
      <c r="D662" s="3">
        <v>684.928955078125</v>
      </c>
      <c r="E662" s="3">
        <v>41.031044006347656</v>
      </c>
      <c r="F662" s="3">
        <v>21.877548217773438</v>
      </c>
      <c r="G662" s="3">
        <v>9.7895641326904297</v>
      </c>
      <c r="H662" s="3">
        <v>49.969341278076172</v>
      </c>
      <c r="I662" s="3">
        <v>15.546775817871094</v>
      </c>
      <c r="J662" s="3">
        <v>13.193750381469727</v>
      </c>
      <c r="K662" s="3">
        <f t="shared" si="60"/>
        <v>56.16785989624816</v>
      </c>
      <c r="L662" s="3">
        <f t="shared" si="61"/>
        <v>66.185057374057166</v>
      </c>
      <c r="M662" s="3">
        <f t="shared" si="62"/>
        <v>1.1570538203192253</v>
      </c>
      <c r="N662" s="3">
        <f t="shared" si="63"/>
        <v>10.696558794064057</v>
      </c>
      <c r="O662" s="3">
        <f t="shared" si="64"/>
        <v>0.8486486546170845</v>
      </c>
      <c r="P662" s="4">
        <f t="shared" si="65"/>
        <v>316.86606377082501</v>
      </c>
    </row>
    <row r="663" spans="1:16" x14ac:dyDescent="0.15">
      <c r="A663" t="s">
        <v>44</v>
      </c>
      <c r="B663" s="1">
        <v>2012</v>
      </c>
      <c r="C663" s="3">
        <v>746.47552490234375</v>
      </c>
      <c r="D663" s="3">
        <v>180.55361938476562</v>
      </c>
      <c r="E663" s="3">
        <v>21.962675094604492</v>
      </c>
      <c r="F663" s="3">
        <v>74.826324462890625</v>
      </c>
      <c r="G663" s="3">
        <v>8.5126645863056183E-2</v>
      </c>
      <c r="H663" s="3">
        <v>26.04875373840332</v>
      </c>
      <c r="I663" s="3">
        <v>102.60871887207031</v>
      </c>
      <c r="J663" s="3">
        <v>94.205055236816406</v>
      </c>
      <c r="K663" s="3">
        <f t="shared" si="60"/>
        <v>7.2749716896185852</v>
      </c>
      <c r="L663" s="3">
        <f t="shared" si="61"/>
        <v>7.9239433916345989</v>
      </c>
      <c r="M663" s="3">
        <f t="shared" si="62"/>
        <v>1.8693196020558704</v>
      </c>
      <c r="N663" s="3">
        <f t="shared" si="63"/>
        <v>7.3937600070486011</v>
      </c>
      <c r="O663" s="3">
        <f t="shared" si="64"/>
        <v>0.91809990683412235</v>
      </c>
      <c r="P663" s="4">
        <f t="shared" si="65"/>
        <v>156.48835427201101</v>
      </c>
    </row>
    <row r="664" spans="1:16" x14ac:dyDescent="0.15">
      <c r="A664" t="s">
        <v>1</v>
      </c>
      <c r="B664" s="1">
        <v>2013</v>
      </c>
      <c r="C664" s="3">
        <v>299.84127807617188</v>
      </c>
      <c r="D664" s="3">
        <v>162.07418823242188</v>
      </c>
      <c r="E664" s="3">
        <v>47.645130157470703</v>
      </c>
      <c r="F664" s="3">
        <v>5.5720572471618652</v>
      </c>
      <c r="G664" s="3">
        <v>8.0754458904266357E-2</v>
      </c>
      <c r="H664" s="3">
        <v>135.18295288085938</v>
      </c>
      <c r="I664" s="3">
        <v>40.253921508789062</v>
      </c>
      <c r="J664" s="3">
        <v>35.941001892089844</v>
      </c>
      <c r="K664" s="3">
        <f t="shared" si="60"/>
        <v>7.4487470248260008</v>
      </c>
      <c r="L664" s="3">
        <f t="shared" si="61"/>
        <v>8.3425965413101935</v>
      </c>
      <c r="M664" s="3">
        <f t="shared" si="62"/>
        <v>1.0487105371113064</v>
      </c>
      <c r="N664" s="3">
        <f t="shared" si="63"/>
        <v>2.1290137413292225</v>
      </c>
      <c r="O664" s="3">
        <f t="shared" si="64"/>
        <v>0.89285715639512209</v>
      </c>
      <c r="P664" s="4">
        <f t="shared" si="65"/>
        <v>45.966066922618012</v>
      </c>
    </row>
    <row r="665" spans="1:16" x14ac:dyDescent="0.15">
      <c r="A665" t="s">
        <v>2</v>
      </c>
      <c r="B665" s="1">
        <v>2013</v>
      </c>
      <c r="C665" s="3">
        <v>31516.60546875</v>
      </c>
      <c r="D665" s="3">
        <v>15735.328125</v>
      </c>
      <c r="E665" s="3">
        <v>3279.6806640625</v>
      </c>
      <c r="F665" s="3">
        <v>1215.2738037109375</v>
      </c>
      <c r="G665" s="3">
        <v>226.67774963378906</v>
      </c>
      <c r="H665" s="3">
        <v>2083.787841796875</v>
      </c>
      <c r="I665" s="3">
        <v>3346.0693359375</v>
      </c>
      <c r="J665" s="3">
        <v>2815.050537109375</v>
      </c>
      <c r="K665" s="3">
        <f t="shared" si="60"/>
        <v>9.4189935427383169</v>
      </c>
      <c r="L665" s="3">
        <f t="shared" si="61"/>
        <v>11.195751214155012</v>
      </c>
      <c r="M665" s="3">
        <f t="shared" si="62"/>
        <v>1.2518447888369422</v>
      </c>
      <c r="N665" s="3">
        <f t="shared" si="63"/>
        <v>8.9390059606161625</v>
      </c>
      <c r="O665" s="3">
        <f t="shared" si="64"/>
        <v>0.84130071868957723</v>
      </c>
      <c r="P665" s="4">
        <f t="shared" si="65"/>
        <v>151.58357447297789</v>
      </c>
    </row>
    <row r="666" spans="1:16" x14ac:dyDescent="0.15">
      <c r="A666" t="s">
        <v>58</v>
      </c>
      <c r="B666" s="1">
        <v>2013</v>
      </c>
      <c r="C666" s="3">
        <v>23.822565078735352</v>
      </c>
      <c r="D666" s="3">
        <v>29.313867568969727</v>
      </c>
      <c r="E666" s="3">
        <v>0.4037722647190094</v>
      </c>
      <c r="F666" s="3">
        <v>4.6837582588195801</v>
      </c>
      <c r="G666" s="3">
        <v>8.0754458904266357E-2</v>
      </c>
      <c r="H666" s="3">
        <v>0.96905344724655151</v>
      </c>
      <c r="I666" s="3">
        <v>4.0859241485595703</v>
      </c>
      <c r="J666" s="3">
        <v>3.7075979709625244</v>
      </c>
      <c r="K666" s="3">
        <f t="shared" si="60"/>
        <v>5.8303982679496462</v>
      </c>
      <c r="L666" s="3">
        <f t="shared" si="61"/>
        <v>6.4253366371734222</v>
      </c>
      <c r="M666" s="3">
        <f t="shared" si="62"/>
        <v>0.63507936940077159</v>
      </c>
      <c r="N666" s="3">
        <f t="shared" si="63"/>
        <v>4.1549298278409852</v>
      </c>
      <c r="O666" s="3">
        <f t="shared" si="64"/>
        <v>0.90740743982474104</v>
      </c>
      <c r="P666" s="4">
        <f t="shared" si="65"/>
        <v>0.11457799829776734</v>
      </c>
    </row>
    <row r="667" spans="1:16" x14ac:dyDescent="0.15">
      <c r="A667" t="s">
        <v>3</v>
      </c>
      <c r="B667" s="1">
        <v>2013</v>
      </c>
      <c r="C667" s="3">
        <v>2165.02685546875</v>
      </c>
      <c r="D667" s="3">
        <v>1305.71875</v>
      </c>
      <c r="E667" s="3">
        <v>236.61054992675781</v>
      </c>
      <c r="F667" s="3">
        <v>106.03060150146484</v>
      </c>
      <c r="G667" s="3">
        <v>8.0754458904266357E-2</v>
      </c>
      <c r="H667" s="3">
        <v>435.02426147460938</v>
      </c>
      <c r="I667" s="3">
        <v>245.07978820800781</v>
      </c>
      <c r="J667" s="3">
        <v>217.23497009277344</v>
      </c>
      <c r="K667" s="3">
        <f t="shared" si="60"/>
        <v>8.8339673838432393</v>
      </c>
      <c r="L667" s="3">
        <f t="shared" si="61"/>
        <v>9.9662906692423547</v>
      </c>
      <c r="M667" s="3">
        <f t="shared" si="62"/>
        <v>1.0800056232341904</v>
      </c>
      <c r="N667" s="3">
        <f t="shared" si="63"/>
        <v>4.0008951281586898</v>
      </c>
      <c r="O667" s="3">
        <f t="shared" si="64"/>
        <v>0.88638468182614272</v>
      </c>
      <c r="P667" s="4">
        <f t="shared" si="65"/>
        <v>40.088576906263718</v>
      </c>
    </row>
    <row r="668" spans="1:16" x14ac:dyDescent="0.15">
      <c r="A668" t="s">
        <v>5</v>
      </c>
      <c r="B668" s="1">
        <v>2013</v>
      </c>
      <c r="C668" s="3">
        <v>1787.257568359375</v>
      </c>
      <c r="D668" s="3">
        <v>908.48760986328125</v>
      </c>
      <c r="E668" s="3">
        <v>224.98191833496094</v>
      </c>
      <c r="F668" s="3">
        <v>81.80426025390625</v>
      </c>
      <c r="G668" s="3">
        <v>8.0754458904266357E-2</v>
      </c>
      <c r="H668" s="3">
        <v>72.759765625</v>
      </c>
      <c r="I668" s="3">
        <v>196.12437438964844</v>
      </c>
      <c r="J668" s="3">
        <v>164.57194519042969</v>
      </c>
      <c r="K668" s="3">
        <f t="shared" si="60"/>
        <v>9.1128783656872567</v>
      </c>
      <c r="L668" s="3">
        <f t="shared" si="61"/>
        <v>10.860037938369759</v>
      </c>
      <c r="M668" s="3">
        <f t="shared" si="62"/>
        <v>1.1961574218931945</v>
      </c>
      <c r="N668" s="3">
        <f t="shared" si="63"/>
        <v>11.557180038377229</v>
      </c>
      <c r="O668" s="3">
        <f t="shared" si="64"/>
        <v>0.83912030670633408</v>
      </c>
      <c r="P668" s="4">
        <f t="shared" si="65"/>
        <v>86.368061662626658</v>
      </c>
    </row>
    <row r="669" spans="1:16" x14ac:dyDescent="0.15">
      <c r="A669" t="s">
        <v>6</v>
      </c>
      <c r="B669" s="1">
        <v>2013</v>
      </c>
      <c r="C669" s="3">
        <v>14140.669921875</v>
      </c>
      <c r="D669" s="3">
        <v>8791.818359375</v>
      </c>
      <c r="E669" s="3">
        <v>1440.9017333984375</v>
      </c>
      <c r="F669" s="3">
        <v>580.70526123046875</v>
      </c>
      <c r="G669" s="3">
        <v>8.0754458904266357E-2</v>
      </c>
      <c r="H669" s="3">
        <v>176.448486328125</v>
      </c>
      <c r="I669" s="3">
        <v>447.18173217773438</v>
      </c>
      <c r="J669" s="3">
        <v>357.06439208984375</v>
      </c>
      <c r="K669" s="3">
        <f t="shared" si="60"/>
        <v>31.621752196833317</v>
      </c>
      <c r="L669" s="3">
        <f t="shared" si="61"/>
        <v>39.602576552402226</v>
      </c>
      <c r="M669" s="3">
        <f t="shared" si="62"/>
        <v>1.2812098581983411</v>
      </c>
      <c r="N669" s="3">
        <f t="shared" si="63"/>
        <v>18.674096180509537</v>
      </c>
      <c r="O669" s="3">
        <f t="shared" si="64"/>
        <v>0.79847714339978204</v>
      </c>
      <c r="P669" s="4">
        <f t="shared" si="65"/>
        <v>88.245117342475041</v>
      </c>
    </row>
    <row r="670" spans="1:16" x14ac:dyDescent="0.15">
      <c r="A670" t="s">
        <v>7</v>
      </c>
      <c r="B670" s="1">
        <v>2013</v>
      </c>
      <c r="C670" s="3">
        <v>2343.574951171875</v>
      </c>
      <c r="D670" s="3">
        <v>1233.8472900390625</v>
      </c>
      <c r="E670" s="3">
        <v>133.40635681152344</v>
      </c>
      <c r="F670" s="3">
        <v>37.87384033203125</v>
      </c>
      <c r="G670" s="3">
        <v>8.0754458904266357E-2</v>
      </c>
      <c r="H670" s="3">
        <v>36.420257568359375</v>
      </c>
      <c r="I670" s="3">
        <v>419.63955688476562</v>
      </c>
      <c r="J670" s="3">
        <v>377.34268188476562</v>
      </c>
      <c r="K670" s="3">
        <f t="shared" si="60"/>
        <v>5.5847331661715298</v>
      </c>
      <c r="L670" s="3">
        <f t="shared" si="61"/>
        <v>6.2107338069102003</v>
      </c>
      <c r="M670" s="3">
        <f t="shared" si="62"/>
        <v>1.0828648423877196</v>
      </c>
      <c r="N670" s="3">
        <f t="shared" si="63"/>
        <v>31.510313994982877</v>
      </c>
      <c r="O670" s="3">
        <f t="shared" si="64"/>
        <v>0.89920665412480438</v>
      </c>
      <c r="P670" s="4">
        <f t="shared" si="65"/>
        <v>130.47702770159441</v>
      </c>
    </row>
    <row r="671" spans="1:16" x14ac:dyDescent="0.15">
      <c r="A671" t="s">
        <v>51</v>
      </c>
      <c r="B671" s="1">
        <v>2013</v>
      </c>
      <c r="C671" s="3">
        <v>4877.89208984375</v>
      </c>
      <c r="D671" s="3">
        <v>2244.570068359375</v>
      </c>
      <c r="E671" s="3">
        <v>36.743278503417969</v>
      </c>
      <c r="F671" s="3">
        <v>81.077468872070312</v>
      </c>
      <c r="G671" s="3">
        <v>8.0754458904266357E-2</v>
      </c>
      <c r="H671" s="3">
        <v>62.584701538085938</v>
      </c>
      <c r="I671" s="3">
        <v>28.298809051513672</v>
      </c>
      <c r="J671" s="3">
        <v>26.7098388671875</v>
      </c>
      <c r="K671" s="3">
        <f t="shared" si="60"/>
        <v>172.37093196976207</v>
      </c>
      <c r="L671" s="3">
        <f t="shared" si="61"/>
        <v>182.62529078137354</v>
      </c>
      <c r="M671" s="3">
        <f t="shared" si="62"/>
        <v>2.0878509472321078</v>
      </c>
      <c r="N671" s="3">
        <f t="shared" si="63"/>
        <v>33.934832578974998</v>
      </c>
      <c r="O671" s="3">
        <f t="shared" si="64"/>
        <v>0.94385028071557031</v>
      </c>
      <c r="P671" s="4">
        <f t="shared" si="65"/>
        <v>271.57350398103591</v>
      </c>
    </row>
    <row r="672" spans="1:16" x14ac:dyDescent="0.15">
      <c r="A672" t="s">
        <v>52</v>
      </c>
      <c r="B672" s="1">
        <v>2013</v>
      </c>
      <c r="C672" s="3">
        <v>286.43606567382812</v>
      </c>
      <c r="D672" s="3">
        <v>1.3728257417678833</v>
      </c>
      <c r="E672" s="3">
        <v>15.18183708190918</v>
      </c>
      <c r="F672" s="3">
        <v>23.176528930664062</v>
      </c>
      <c r="G672" s="3">
        <v>8.0754458904266357E-2</v>
      </c>
      <c r="H672" s="3">
        <v>121.13168334960938</v>
      </c>
      <c r="I672" s="3">
        <v>163.73963928222656</v>
      </c>
      <c r="J672" s="3">
        <v>136.27314758300781</v>
      </c>
      <c r="K672" s="3">
        <f t="shared" si="60"/>
        <v>1.7493385653556883</v>
      </c>
      <c r="L672" s="3">
        <f t="shared" si="61"/>
        <v>2.1019259535291197</v>
      </c>
      <c r="M672" s="3">
        <f t="shared" si="62"/>
        <v>0.90481843902557513</v>
      </c>
      <c r="N672" s="3">
        <f t="shared" si="63"/>
        <v>1.9837808396485197</v>
      </c>
      <c r="O672" s="3">
        <f t="shared" si="64"/>
        <v>0.83225508606454979</v>
      </c>
      <c r="P672" s="4">
        <f t="shared" si="65"/>
        <v>15.947143681908587</v>
      </c>
    </row>
    <row r="673" spans="1:16" x14ac:dyDescent="0.15">
      <c r="A673" t="s">
        <v>8</v>
      </c>
      <c r="B673" s="1">
        <v>2013</v>
      </c>
      <c r="C673" s="3">
        <v>388.025146484375</v>
      </c>
      <c r="D673" s="3">
        <v>325.35971069335938</v>
      </c>
      <c r="E673" s="3">
        <v>15.908627510070801</v>
      </c>
      <c r="F673" s="3">
        <v>2.4226336479187012</v>
      </c>
      <c r="G673" s="3">
        <v>2.34187912940979</v>
      </c>
      <c r="H673" s="3">
        <v>24.468599319458008</v>
      </c>
      <c r="I673" s="3">
        <v>2.1186275482177734</v>
      </c>
      <c r="J673" s="3">
        <v>1.9672969579696655</v>
      </c>
      <c r="K673" s="3">
        <f t="shared" si="60"/>
        <v>183.14929719987288</v>
      </c>
      <c r="L673" s="3">
        <f t="shared" si="61"/>
        <v>197.23770979894846</v>
      </c>
      <c r="M673" s="3">
        <f t="shared" si="62"/>
        <v>1.123556846931512</v>
      </c>
      <c r="N673" s="3">
        <f t="shared" si="63"/>
        <v>13.273480606501328</v>
      </c>
      <c r="O673" s="3">
        <f t="shared" si="64"/>
        <v>0.92857140445690423</v>
      </c>
      <c r="P673" s="4">
        <f t="shared" si="65"/>
        <v>131.58334670919209</v>
      </c>
    </row>
    <row r="674" spans="1:16" x14ac:dyDescent="0.15">
      <c r="A674" t="s">
        <v>45</v>
      </c>
      <c r="B674" s="1">
        <v>2013</v>
      </c>
      <c r="C674" s="3">
        <v>1019.7672729492188</v>
      </c>
      <c r="D674" s="3">
        <v>613.4915771484375</v>
      </c>
      <c r="E674" s="3">
        <v>11.79015064239502</v>
      </c>
      <c r="F674" s="3">
        <v>34.078380584716797</v>
      </c>
      <c r="G674" s="3">
        <v>13.889765739440918</v>
      </c>
      <c r="H674" s="3">
        <v>86.568778991699219</v>
      </c>
      <c r="I674" s="3">
        <v>35.638339996337891</v>
      </c>
      <c r="J674" s="3">
        <v>33.217052459716797</v>
      </c>
      <c r="K674" s="3">
        <f t="shared" si="60"/>
        <v>28.614331449051992</v>
      </c>
      <c r="L674" s="3">
        <f t="shared" si="61"/>
        <v>30.700113268205168</v>
      </c>
      <c r="M674" s="3">
        <f t="shared" si="62"/>
        <v>1.4691150252654879</v>
      </c>
      <c r="N674" s="3">
        <f t="shared" si="63"/>
        <v>7.5798318606960606</v>
      </c>
      <c r="O674" s="3">
        <f t="shared" si="64"/>
        <v>0.93205947479961471</v>
      </c>
      <c r="P674" s="4">
        <f t="shared" si="65"/>
        <v>345.81364598381174</v>
      </c>
    </row>
    <row r="675" spans="1:16" x14ac:dyDescent="0.15">
      <c r="A675" t="s">
        <v>9</v>
      </c>
      <c r="B675" s="1">
        <v>2013</v>
      </c>
      <c r="C675" s="3">
        <v>1550.40478515625</v>
      </c>
      <c r="D675" s="3">
        <v>837.18145751953125</v>
      </c>
      <c r="E675" s="3">
        <v>111.36038970947266</v>
      </c>
      <c r="F675" s="3">
        <v>39.569683074951172</v>
      </c>
      <c r="G675" s="3">
        <v>44.253440856933594</v>
      </c>
      <c r="H675" s="3">
        <v>98.439682006835938</v>
      </c>
      <c r="I675" s="3">
        <v>132.94387817382812</v>
      </c>
      <c r="J675" s="3">
        <v>114.85987091064453</v>
      </c>
      <c r="K675" s="3">
        <f t="shared" si="60"/>
        <v>11.662099875926961</v>
      </c>
      <c r="L675" s="3">
        <f t="shared" si="61"/>
        <v>13.49822851849094</v>
      </c>
      <c r="M675" s="3">
        <f t="shared" si="62"/>
        <v>1.2959505931511783</v>
      </c>
      <c r="N675" s="3">
        <f t="shared" si="63"/>
        <v>8.5064244302126983</v>
      </c>
      <c r="O675" s="3">
        <f t="shared" si="64"/>
        <v>0.86397262129258623</v>
      </c>
      <c r="P675" s="4">
        <f t="shared" si="65"/>
        <v>94.6255378738594</v>
      </c>
    </row>
    <row r="676" spans="1:16" x14ac:dyDescent="0.15">
      <c r="A676" t="s">
        <v>10</v>
      </c>
      <c r="B676" s="1">
        <v>2013</v>
      </c>
      <c r="C676" s="3">
        <v>46610.6640625</v>
      </c>
      <c r="D676" s="3">
        <v>21747.173828125</v>
      </c>
      <c r="E676" s="3">
        <v>5768.533203125</v>
      </c>
      <c r="F676" s="3">
        <v>1285.691650390625</v>
      </c>
      <c r="G676" s="3">
        <v>8.0754458904266357E-2</v>
      </c>
      <c r="H676" s="3">
        <v>741.16436767578125</v>
      </c>
      <c r="I676" s="3">
        <v>2813.158935546875</v>
      </c>
      <c r="J676" s="3">
        <v>2345.92578125</v>
      </c>
      <c r="K676" s="3">
        <f t="shared" si="60"/>
        <v>16.568798681628323</v>
      </c>
      <c r="L676" s="3">
        <f t="shared" si="61"/>
        <v>19.868771823490526</v>
      </c>
      <c r="M676" s="3">
        <f t="shared" si="62"/>
        <v>1.4265022535388046</v>
      </c>
      <c r="N676" s="3">
        <f t="shared" si="63"/>
        <v>22.995618163475775</v>
      </c>
      <c r="O676" s="3">
        <f t="shared" si="64"/>
        <v>0.83391156880866191</v>
      </c>
      <c r="P676" s="4">
        <f t="shared" si="65"/>
        <v>58.513836727372194</v>
      </c>
    </row>
    <row r="677" spans="1:16" x14ac:dyDescent="0.15">
      <c r="A677" t="s">
        <v>50</v>
      </c>
      <c r="B677" s="1">
        <v>2013</v>
      </c>
      <c r="C677" s="3">
        <v>6.3796019554138184</v>
      </c>
      <c r="D677" s="3">
        <v>19.381069183349609</v>
      </c>
      <c r="E677" s="3">
        <v>8.0754458904266357E-2</v>
      </c>
      <c r="F677" s="3">
        <v>3.4724414348602295</v>
      </c>
      <c r="G677" s="3">
        <v>8.0754458904266357E-2</v>
      </c>
      <c r="H677" s="3">
        <v>108.93775939941406</v>
      </c>
      <c r="I677" s="3">
        <v>7.5665265321731567E-2</v>
      </c>
      <c r="J677" s="3">
        <v>7.5665265321731567E-2</v>
      </c>
      <c r="K677" s="3">
        <f t="shared" si="60"/>
        <v>84.313481599350908</v>
      </c>
      <c r="L677" s="3">
        <f t="shared" si="61"/>
        <v>84.313481599350908</v>
      </c>
      <c r="M677" s="3">
        <f t="shared" si="62"/>
        <v>0.32527159574514253</v>
      </c>
      <c r="N677" s="3">
        <f t="shared" si="63"/>
        <v>5.6712132444666656E-2</v>
      </c>
      <c r="O677" s="3">
        <f t="shared" si="64"/>
        <v>1</v>
      </c>
      <c r="P677" s="4">
        <f t="shared" si="65"/>
        <v>8.0087892913123758E-3</v>
      </c>
    </row>
    <row r="678" spans="1:16" x14ac:dyDescent="0.15">
      <c r="A678" t="s">
        <v>11</v>
      </c>
      <c r="B678" s="1">
        <v>2013</v>
      </c>
      <c r="C678" s="3">
        <v>5874.72509765625</v>
      </c>
      <c r="D678" s="3">
        <v>3235.588623046875</v>
      </c>
      <c r="E678" s="3">
        <v>501.4044189453125</v>
      </c>
      <c r="F678" s="3">
        <v>372.7625732421875</v>
      </c>
      <c r="G678" s="3">
        <v>47.564373016357422</v>
      </c>
      <c r="H678" s="3">
        <v>397.55416870117188</v>
      </c>
      <c r="I678" s="3">
        <v>576.41796875</v>
      </c>
      <c r="J678" s="3">
        <v>486.37631225585938</v>
      </c>
      <c r="K678" s="3">
        <f t="shared" si="60"/>
        <v>10.191779951613887</v>
      </c>
      <c r="L678" s="3">
        <f t="shared" si="61"/>
        <v>12.078559234122071</v>
      </c>
      <c r="M678" s="3">
        <f t="shared" si="62"/>
        <v>1.2239552926663373</v>
      </c>
      <c r="N678" s="3">
        <f t="shared" si="63"/>
        <v>7.182859452556988</v>
      </c>
      <c r="O678" s="3">
        <f t="shared" si="64"/>
        <v>0.84379103120362153</v>
      </c>
      <c r="P678" s="4">
        <f t="shared" si="65"/>
        <v>301.75542746902954</v>
      </c>
    </row>
    <row r="679" spans="1:16" x14ac:dyDescent="0.15">
      <c r="A679" t="s">
        <v>46</v>
      </c>
      <c r="B679" s="1">
        <v>2013</v>
      </c>
      <c r="C679" s="3">
        <v>855.9971923828125</v>
      </c>
      <c r="D679" s="3">
        <v>534.998291015625</v>
      </c>
      <c r="E679" s="3">
        <v>62.503948211669922</v>
      </c>
      <c r="F679" s="3">
        <v>38.116104125976562</v>
      </c>
      <c r="G679" s="3">
        <v>8.0754458904266357E-2</v>
      </c>
      <c r="H679" s="3">
        <v>13.405239105224609</v>
      </c>
      <c r="I679" s="3">
        <v>62.877834320068359</v>
      </c>
      <c r="J679" s="3">
        <v>47.971778869628906</v>
      </c>
      <c r="K679" s="3">
        <f t="shared" si="60"/>
        <v>13.613655776143816</v>
      </c>
      <c r="L679" s="3">
        <f t="shared" si="61"/>
        <v>17.843765908892472</v>
      </c>
      <c r="M679" s="3">
        <f t="shared" si="62"/>
        <v>1.2084350305036042</v>
      </c>
      <c r="N679" s="3">
        <f t="shared" si="63"/>
        <v>16.5884185081675</v>
      </c>
      <c r="O679" s="3">
        <f t="shared" si="64"/>
        <v>0.76293624595015719</v>
      </c>
      <c r="P679" s="4">
        <f t="shared" si="65"/>
        <v>43.968320969234028</v>
      </c>
    </row>
    <row r="680" spans="1:16" x14ac:dyDescent="0.15">
      <c r="A680" t="s">
        <v>12</v>
      </c>
      <c r="B680" s="1">
        <v>2013</v>
      </c>
      <c r="C680" s="3">
        <v>48.937198638916016</v>
      </c>
      <c r="D680" s="3">
        <v>26.648969650268555</v>
      </c>
      <c r="E680" s="3">
        <v>1.7765979766845703</v>
      </c>
      <c r="F680" s="3">
        <v>1.130562424659729</v>
      </c>
      <c r="G680" s="3">
        <v>8.0754458904266357E-2</v>
      </c>
      <c r="H680" s="3">
        <v>33.9168701171875</v>
      </c>
      <c r="I680" s="3">
        <v>1.361974835395813</v>
      </c>
      <c r="J680" s="3">
        <v>1.361974835395813</v>
      </c>
      <c r="K680" s="3">
        <f t="shared" si="60"/>
        <v>35.931059346404176</v>
      </c>
      <c r="L680" s="3">
        <f t="shared" si="61"/>
        <v>35.931059346404176</v>
      </c>
      <c r="M680" s="3">
        <f t="shared" si="62"/>
        <v>1.5710419577660393</v>
      </c>
      <c r="N680" s="3">
        <f t="shared" si="63"/>
        <v>1.3931034538693701</v>
      </c>
      <c r="O680" s="3">
        <f t="shared" si="64"/>
        <v>1</v>
      </c>
      <c r="P680" s="4">
        <f t="shared" si="65"/>
        <v>181.28584338605046</v>
      </c>
    </row>
    <row r="681" spans="1:16" x14ac:dyDescent="0.15">
      <c r="A681" t="s">
        <v>13</v>
      </c>
      <c r="B681" s="1">
        <v>2013</v>
      </c>
      <c r="C681" s="3">
        <v>25322.8203125</v>
      </c>
      <c r="D681" s="3">
        <v>19814.962890625</v>
      </c>
      <c r="E681" s="3">
        <v>1288.0335693359375</v>
      </c>
      <c r="F681" s="3">
        <v>1275.839599609375</v>
      </c>
      <c r="G681" s="3">
        <v>8.0754458904266357E-2</v>
      </c>
      <c r="H681" s="3">
        <v>1389.9456787109375</v>
      </c>
      <c r="I681" s="3">
        <v>614.70458984375</v>
      </c>
      <c r="J681" s="3">
        <v>520.42572021484375</v>
      </c>
      <c r="K681" s="3">
        <f t="shared" si="60"/>
        <v>41.195105308936661</v>
      </c>
      <c r="L681" s="3">
        <f t="shared" si="61"/>
        <v>48.657895505330053</v>
      </c>
      <c r="M681" s="3">
        <f t="shared" si="62"/>
        <v>1.1387119326363009</v>
      </c>
      <c r="N681" s="3">
        <f t="shared" si="63"/>
        <v>9.4989095480167371</v>
      </c>
      <c r="O681" s="3">
        <f t="shared" si="64"/>
        <v>0.84662735371331665</v>
      </c>
      <c r="P681" s="4">
        <f t="shared" si="65"/>
        <v>96.622230853735033</v>
      </c>
    </row>
    <row r="682" spans="1:16" x14ac:dyDescent="0.15">
      <c r="A682" t="s">
        <v>14</v>
      </c>
      <c r="B682" s="1">
        <v>2013</v>
      </c>
      <c r="C682" s="3">
        <v>10728.794921875</v>
      </c>
      <c r="D682" s="3">
        <v>5847.2685546875</v>
      </c>
      <c r="E682" s="3">
        <v>1777.486328125</v>
      </c>
      <c r="F682" s="3">
        <v>596.93695068359375</v>
      </c>
      <c r="G682" s="3">
        <v>6.2180929183959961</v>
      </c>
      <c r="H682" s="3">
        <v>1083.8055419921875</v>
      </c>
      <c r="I682" s="3">
        <v>1097.676025390625</v>
      </c>
      <c r="J682" s="3">
        <v>919.93829345703125</v>
      </c>
      <c r="K682" s="3">
        <f t="shared" si="60"/>
        <v>9.7740997103922282</v>
      </c>
      <c r="L682" s="3">
        <f t="shared" si="61"/>
        <v>11.662515842836935</v>
      </c>
      <c r="M682" s="3">
        <f t="shared" si="62"/>
        <v>1.1126720723396268</v>
      </c>
      <c r="N682" s="3">
        <f t="shared" si="63"/>
        <v>6.3598373391137226</v>
      </c>
      <c r="O682" s="3">
        <f t="shared" si="64"/>
        <v>0.83807815072726666</v>
      </c>
      <c r="P682" s="4">
        <f t="shared" si="65"/>
        <v>39.973594682376834</v>
      </c>
    </row>
    <row r="683" spans="1:16" x14ac:dyDescent="0.15">
      <c r="A683" t="s">
        <v>15</v>
      </c>
      <c r="B683" s="1">
        <v>2013</v>
      </c>
      <c r="C683" s="3">
        <v>724.4482421875</v>
      </c>
      <c r="D683" s="3">
        <v>491.5523681640625</v>
      </c>
      <c r="E683" s="3">
        <v>34.320644378662109</v>
      </c>
      <c r="F683" s="3">
        <v>20.027105331420898</v>
      </c>
      <c r="G683" s="3">
        <v>8.0754458904266357E-2</v>
      </c>
      <c r="H683" s="3">
        <v>91.494796752929688</v>
      </c>
      <c r="I683" s="3">
        <v>26.558507919311523</v>
      </c>
      <c r="J683" s="3">
        <v>25.120868682861328</v>
      </c>
      <c r="K683" s="3">
        <f t="shared" si="60"/>
        <v>27.277445118094565</v>
      </c>
      <c r="L683" s="3">
        <f t="shared" si="61"/>
        <v>28.838502813469727</v>
      </c>
      <c r="M683" s="3">
        <f t="shared" si="62"/>
        <v>1.2543420403127257</v>
      </c>
      <c r="N683" s="3">
        <f t="shared" si="63"/>
        <v>6.491317183894445</v>
      </c>
      <c r="O683" s="3">
        <f t="shared" si="64"/>
        <v>0.94586897574148576</v>
      </c>
      <c r="P683" s="4">
        <f t="shared" si="65"/>
        <v>217.22480621431873</v>
      </c>
    </row>
    <row r="684" spans="1:16" x14ac:dyDescent="0.15">
      <c r="A684" t="s">
        <v>16</v>
      </c>
      <c r="B684" s="1">
        <v>2013</v>
      </c>
      <c r="C684" s="3">
        <v>13.970520973205566</v>
      </c>
      <c r="D684" s="3">
        <v>1.3728257417678833</v>
      </c>
      <c r="E684" s="3">
        <v>2.5033881664276123</v>
      </c>
      <c r="F684" s="3">
        <v>4.0377225875854492</v>
      </c>
      <c r="G684" s="3">
        <v>0.16150890290737152</v>
      </c>
      <c r="H684" s="3">
        <v>119.92036437988281</v>
      </c>
      <c r="I684" s="3">
        <v>4.0859241485595703</v>
      </c>
      <c r="J684" s="3">
        <v>3.2536063194274902</v>
      </c>
      <c r="K684" s="3">
        <f t="shared" si="60"/>
        <v>3.4191826537285719</v>
      </c>
      <c r="L684" s="3">
        <f t="shared" si="61"/>
        <v>4.2938572161563302</v>
      </c>
      <c r="M684" s="3">
        <f t="shared" si="62"/>
        <v>1.245616920698815</v>
      </c>
      <c r="N684" s="3">
        <f t="shared" si="63"/>
        <v>0.11255693249110872</v>
      </c>
      <c r="O684" s="3">
        <f t="shared" si="64"/>
        <v>0.7962963092632297</v>
      </c>
      <c r="P684" s="4">
        <f t="shared" si="65"/>
        <v>2.1112855356386002</v>
      </c>
    </row>
    <row r="685" spans="1:16" x14ac:dyDescent="0.15">
      <c r="A685" t="s">
        <v>17</v>
      </c>
      <c r="B685" s="1">
        <v>2013</v>
      </c>
      <c r="C685" s="3">
        <v>9539.28125</v>
      </c>
      <c r="D685" s="3">
        <v>3760.864501953125</v>
      </c>
      <c r="E685" s="3">
        <v>28.753963470458984</v>
      </c>
      <c r="F685" s="3">
        <v>227.64680480957031</v>
      </c>
      <c r="G685" s="3">
        <v>8.0754458904266357E-2</v>
      </c>
      <c r="H685" s="3">
        <v>60.323577880859375</v>
      </c>
      <c r="I685" s="3">
        <v>421.79278564453125</v>
      </c>
      <c r="J685" s="3">
        <v>348.78680419921875</v>
      </c>
      <c r="K685" s="3">
        <f t="shared" si="60"/>
        <v>22.616037008369542</v>
      </c>
      <c r="L685" s="3">
        <f t="shared" si="61"/>
        <v>27.349891495755639</v>
      </c>
      <c r="M685" s="3">
        <f t="shared" si="62"/>
        <v>2.0918567865668667</v>
      </c>
      <c r="N685" s="3">
        <f t="shared" si="63"/>
        <v>33.11662416751566</v>
      </c>
      <c r="O685" s="3">
        <f t="shared" si="64"/>
        <v>0.82691505419241862</v>
      </c>
      <c r="P685" s="4">
        <f t="shared" si="65"/>
        <v>53.119941947891014</v>
      </c>
    </row>
    <row r="686" spans="1:16" x14ac:dyDescent="0.15">
      <c r="A686" t="s">
        <v>18</v>
      </c>
      <c r="B686" s="1">
        <v>2013</v>
      </c>
      <c r="C686" s="3">
        <v>6463.34423828125</v>
      </c>
      <c r="D686" s="3">
        <v>2212.9951171875</v>
      </c>
      <c r="E686" s="3">
        <v>571.0147705078125</v>
      </c>
      <c r="F686" s="3">
        <v>116.52867889404297</v>
      </c>
      <c r="G686" s="3">
        <v>8.0754458904266357E-2</v>
      </c>
      <c r="H686" s="3">
        <v>321.48348999023438</v>
      </c>
      <c r="I686" s="3">
        <v>575.0560302734375</v>
      </c>
      <c r="J686" s="3">
        <v>448.69503784179688</v>
      </c>
      <c r="K686" s="3">
        <f t="shared" si="60"/>
        <v>11.239503453616422</v>
      </c>
      <c r="L686" s="3">
        <f t="shared" si="61"/>
        <v>14.404759788228654</v>
      </c>
      <c r="M686" s="3">
        <f t="shared" si="62"/>
        <v>1.6974133390433426</v>
      </c>
      <c r="N686" s="3">
        <f t="shared" si="63"/>
        <v>14.753363713246213</v>
      </c>
      <c r="O686" s="3">
        <f t="shared" si="64"/>
        <v>0.78026316431886411</v>
      </c>
      <c r="P686" s="4">
        <f t="shared" si="65"/>
        <v>77.376705751358315</v>
      </c>
    </row>
    <row r="687" spans="1:16" x14ac:dyDescent="0.15">
      <c r="A687" t="s">
        <v>19</v>
      </c>
      <c r="B687" s="1">
        <v>2013</v>
      </c>
      <c r="C687" s="3">
        <v>4514.81982421875</v>
      </c>
      <c r="D687" s="3">
        <v>2717.71044921875</v>
      </c>
      <c r="E687" s="3">
        <v>381.24179077148438</v>
      </c>
      <c r="F687" s="3">
        <v>152.545166015625</v>
      </c>
      <c r="G687" s="3">
        <v>8.0754458904266357E-2</v>
      </c>
      <c r="H687" s="3">
        <v>584.3392333984375</v>
      </c>
      <c r="I687" s="3">
        <v>341.25033569335938</v>
      </c>
      <c r="J687" s="3">
        <v>308.48727416992188</v>
      </c>
      <c r="K687" s="3">
        <f t="shared" si="60"/>
        <v>13.230228228334038</v>
      </c>
      <c r="L687" s="3">
        <f t="shared" si="61"/>
        <v>14.63535193264369</v>
      </c>
      <c r="M687" s="3">
        <f t="shared" si="62"/>
        <v>1.2043727288869128</v>
      </c>
      <c r="N687" s="3">
        <f t="shared" si="63"/>
        <v>6.1262324283476026</v>
      </c>
      <c r="O687" s="3">
        <f t="shared" si="64"/>
        <v>0.90399112294829298</v>
      </c>
      <c r="P687" s="4">
        <f t="shared" si="65"/>
        <v>102.87878310791392</v>
      </c>
    </row>
    <row r="688" spans="1:16" x14ac:dyDescent="0.15">
      <c r="A688" t="s">
        <v>20</v>
      </c>
      <c r="B688" s="1">
        <v>2013</v>
      </c>
      <c r="C688" s="3">
        <v>3366.976318359375</v>
      </c>
      <c r="D688" s="3">
        <v>2212.83349609375</v>
      </c>
      <c r="E688" s="3">
        <v>81.238983154296875</v>
      </c>
      <c r="F688" s="3">
        <v>41.750053405761719</v>
      </c>
      <c r="G688" s="3">
        <v>2.5841424465179443</v>
      </c>
      <c r="H688" s="3">
        <v>87.457077026367188</v>
      </c>
      <c r="I688" s="3">
        <v>98.51617431640625</v>
      </c>
      <c r="J688" s="3">
        <v>82.172477722167969</v>
      </c>
      <c r="K688" s="3">
        <f t="shared" si="60"/>
        <v>34.176888635013313</v>
      </c>
      <c r="L688" s="3">
        <f t="shared" si="61"/>
        <v>40.974501581215598</v>
      </c>
      <c r="M688" s="3">
        <f t="shared" si="62"/>
        <v>1.3605257799603849</v>
      </c>
      <c r="N688" s="3">
        <f t="shared" si="63"/>
        <v>25.547794211379081</v>
      </c>
      <c r="O688" s="3">
        <f t="shared" si="64"/>
        <v>0.83410138784168653</v>
      </c>
      <c r="P688" s="4">
        <f t="shared" si="65"/>
        <v>702.81970457119462</v>
      </c>
    </row>
    <row r="689" spans="1:16" x14ac:dyDescent="0.15">
      <c r="A689" t="s">
        <v>48</v>
      </c>
      <c r="B689" s="1">
        <v>2013</v>
      </c>
      <c r="C689" s="3">
        <v>2948.9912109375</v>
      </c>
      <c r="D689" s="3">
        <v>1522.30224609375</v>
      </c>
      <c r="E689" s="3">
        <v>288.0511474609375</v>
      </c>
      <c r="F689" s="3">
        <v>114.34830474853516</v>
      </c>
      <c r="G689" s="3">
        <v>8.0754458904266357E-2</v>
      </c>
      <c r="H689" s="3">
        <v>407.24472045898438</v>
      </c>
      <c r="I689" s="3">
        <v>200.43728637695312</v>
      </c>
      <c r="J689" s="3">
        <v>182.65594482421875</v>
      </c>
      <c r="K689" s="3">
        <f t="shared" si="60"/>
        <v>14.712787546881216</v>
      </c>
      <c r="L689" s="3">
        <f t="shared" si="61"/>
        <v>16.145060122600984</v>
      </c>
      <c r="M689" s="3">
        <f t="shared" si="62"/>
        <v>1.3444554235577701</v>
      </c>
      <c r="N689" s="3">
        <f t="shared" si="63"/>
        <v>5.6529412170632511</v>
      </c>
      <c r="O689" s="3">
        <f t="shared" si="64"/>
        <v>0.91128725660706744</v>
      </c>
      <c r="P689" s="4">
        <f t="shared" si="65"/>
        <v>615.56985724926699</v>
      </c>
    </row>
    <row r="690" spans="1:16" x14ac:dyDescent="0.15">
      <c r="A690" t="s">
        <v>47</v>
      </c>
      <c r="B690" s="1">
        <v>2013</v>
      </c>
      <c r="C690" s="3">
        <v>7451.375</v>
      </c>
      <c r="D690" s="3">
        <v>3469.372802734375</v>
      </c>
      <c r="E690" s="3">
        <v>52.894168853759766</v>
      </c>
      <c r="F690" s="3">
        <v>91.656303405761719</v>
      </c>
      <c r="G690" s="3">
        <v>1.534334659576416</v>
      </c>
      <c r="H690" s="3">
        <v>90.041213989257812</v>
      </c>
      <c r="I690" s="3">
        <v>1086.4775390625</v>
      </c>
      <c r="J690" s="3">
        <v>880.89501953125</v>
      </c>
      <c r="K690" s="3">
        <f t="shared" si="60"/>
        <v>6.8582872006996523</v>
      </c>
      <c r="L690" s="3">
        <f t="shared" si="61"/>
        <v>8.4588683495623513</v>
      </c>
      <c r="M690" s="3">
        <f t="shared" si="62"/>
        <v>1.3573523286970937</v>
      </c>
      <c r="N690" s="3">
        <f t="shared" si="63"/>
        <v>40.666373867027119</v>
      </c>
      <c r="O690" s="3">
        <f t="shared" si="64"/>
        <v>0.81078069988575829</v>
      </c>
      <c r="P690" s="4">
        <f t="shared" si="65"/>
        <v>1555.3935284881964</v>
      </c>
    </row>
    <row r="691" spans="1:16" x14ac:dyDescent="0.15">
      <c r="A691" t="s">
        <v>21</v>
      </c>
      <c r="B691" s="1">
        <v>2013</v>
      </c>
      <c r="C691" s="3">
        <v>1942.1446533203125</v>
      </c>
      <c r="D691" s="3">
        <v>1258.3966064453125</v>
      </c>
      <c r="E691" s="3">
        <v>134.29466247558594</v>
      </c>
      <c r="F691" s="3">
        <v>102.23513793945312</v>
      </c>
      <c r="G691" s="3">
        <v>8.0754458904266357E-2</v>
      </c>
      <c r="H691" s="3">
        <v>358.872802734375</v>
      </c>
      <c r="I691" s="3">
        <v>166.16091918945312</v>
      </c>
      <c r="J691" s="3">
        <v>150.42254638671875</v>
      </c>
      <c r="K691" s="3">
        <f t="shared" si="60"/>
        <v>11.688335998586531</v>
      </c>
      <c r="L691" s="3">
        <f t="shared" si="61"/>
        <v>12.911260312847556</v>
      </c>
      <c r="M691" s="3">
        <f t="shared" si="62"/>
        <v>1.1362390223896692</v>
      </c>
      <c r="N691" s="3">
        <f t="shared" si="63"/>
        <v>4.2111714224941128</v>
      </c>
      <c r="O691" s="3">
        <f t="shared" si="64"/>
        <v>0.90528234388984197</v>
      </c>
      <c r="P691" s="4">
        <f t="shared" si="65"/>
        <v>291.398629441629</v>
      </c>
    </row>
    <row r="692" spans="1:16" x14ac:dyDescent="0.15">
      <c r="A692" t="s">
        <v>22</v>
      </c>
      <c r="B692" s="1">
        <v>2013</v>
      </c>
      <c r="C692" s="3">
        <v>490.6640625</v>
      </c>
      <c r="D692" s="3">
        <v>313.73104858398438</v>
      </c>
      <c r="E692" s="3">
        <v>71.225425720214844</v>
      </c>
      <c r="F692" s="3">
        <v>3.1494238376617432</v>
      </c>
      <c r="G692" s="3">
        <v>8.0754458904266357E-2</v>
      </c>
      <c r="H692" s="3">
        <v>155.37156677246094</v>
      </c>
      <c r="I692" s="3">
        <v>41.161903381347656</v>
      </c>
      <c r="J692" s="3">
        <v>37.075981140136719</v>
      </c>
      <c r="K692" s="3">
        <f t="shared" si="60"/>
        <v>11.920344352257102</v>
      </c>
      <c r="L692" s="3">
        <f t="shared" si="61"/>
        <v>13.234014243491728</v>
      </c>
      <c r="M692" s="3">
        <f t="shared" si="62"/>
        <v>1.0593049184449463</v>
      </c>
      <c r="N692" s="3">
        <f t="shared" si="63"/>
        <v>3.0936864048151063</v>
      </c>
      <c r="O692" s="3">
        <f t="shared" si="64"/>
        <v>0.90073534249967513</v>
      </c>
      <c r="P692" s="4">
        <f t="shared" si="65"/>
        <v>71.940853261345708</v>
      </c>
    </row>
    <row r="693" spans="1:16" x14ac:dyDescent="0.15">
      <c r="A693" t="s">
        <v>23</v>
      </c>
      <c r="B693" s="1">
        <v>2013</v>
      </c>
      <c r="C693" s="3">
        <v>426.8680419921875</v>
      </c>
      <c r="D693" s="3">
        <v>246.54335021972656</v>
      </c>
      <c r="E693" s="3">
        <v>16.150890350341797</v>
      </c>
      <c r="F693" s="3">
        <v>8.7214813232421875</v>
      </c>
      <c r="G693" s="3">
        <v>0.24226336181163788</v>
      </c>
      <c r="H693" s="3">
        <v>25.599163055419922</v>
      </c>
      <c r="I693" s="3">
        <v>40.859241485595703</v>
      </c>
      <c r="J693" s="3">
        <v>35.562675476074219</v>
      </c>
      <c r="K693" s="3">
        <f t="shared" si="60"/>
        <v>10.447282584594069</v>
      </c>
      <c r="L693" s="3">
        <f t="shared" si="61"/>
        <v>12.003260055036492</v>
      </c>
      <c r="M693" s="3">
        <f t="shared" si="62"/>
        <v>1.2587664507027696</v>
      </c>
      <c r="N693" s="3">
        <f t="shared" si="63"/>
        <v>12.350466725700796</v>
      </c>
      <c r="O693" s="3">
        <f t="shared" si="64"/>
        <v>0.87037042742487747</v>
      </c>
      <c r="P693" s="4">
        <f t="shared" si="65"/>
        <v>145.17594197284922</v>
      </c>
    </row>
    <row r="694" spans="1:16" x14ac:dyDescent="0.15">
      <c r="A694" t="s">
        <v>24</v>
      </c>
      <c r="B694" s="1">
        <v>2013</v>
      </c>
      <c r="C694" s="3">
        <v>2772.2197265625</v>
      </c>
      <c r="D694" s="3">
        <v>1316.62060546875</v>
      </c>
      <c r="E694" s="3">
        <v>235.96452331542969</v>
      </c>
      <c r="F694" s="3">
        <v>227.16227722167969</v>
      </c>
      <c r="G694" s="3">
        <v>8.0754458904266357E-2</v>
      </c>
      <c r="H694" s="3">
        <v>59.596786499023438</v>
      </c>
      <c r="I694" s="3">
        <v>270.80599975585938</v>
      </c>
      <c r="J694" s="3">
        <v>227.52545166015625</v>
      </c>
      <c r="K694" s="3">
        <f t="shared" si="60"/>
        <v>10.23692137198492</v>
      </c>
      <c r="L694" s="3">
        <f t="shared" si="61"/>
        <v>12.184218101029112</v>
      </c>
      <c r="M694" s="3">
        <f t="shared" si="62"/>
        <v>1.3516979448729682</v>
      </c>
      <c r="N694" s="3">
        <f t="shared" si="63"/>
        <v>9.6646962899225137</v>
      </c>
      <c r="O694" s="3">
        <f t="shared" si="64"/>
        <v>0.84017876954453752</v>
      </c>
      <c r="P694" s="4">
        <f t="shared" si="65"/>
        <v>140.18079043734696</v>
      </c>
    </row>
    <row r="695" spans="1:16" x14ac:dyDescent="0.15">
      <c r="A695" t="s">
        <v>25</v>
      </c>
      <c r="B695" s="1">
        <v>2013</v>
      </c>
      <c r="C695" s="3">
        <v>1941.25634765625</v>
      </c>
      <c r="D695" s="3">
        <v>880.3043212890625</v>
      </c>
      <c r="E695" s="3">
        <v>209.55781555175781</v>
      </c>
      <c r="F695" s="3">
        <v>112.81397247314453</v>
      </c>
      <c r="G695" s="3">
        <v>8.0754458904266357E-2</v>
      </c>
      <c r="H695" s="3">
        <v>15.908627510070801</v>
      </c>
      <c r="I695" s="3">
        <v>155.41645812988281</v>
      </c>
      <c r="J695" s="3">
        <v>130.14425659179688</v>
      </c>
      <c r="K695" s="3">
        <f t="shared" si="60"/>
        <v>12.490674224694569</v>
      </c>
      <c r="L695" s="3">
        <f t="shared" si="61"/>
        <v>14.916189146518274</v>
      </c>
      <c r="M695" s="3">
        <f t="shared" si="62"/>
        <v>1.4113887561566649</v>
      </c>
      <c r="N695" s="3">
        <f t="shared" si="63"/>
        <v>15.071473534709789</v>
      </c>
      <c r="O695" s="3">
        <f t="shared" si="64"/>
        <v>0.83739044215661029</v>
      </c>
      <c r="P695" s="4">
        <f t="shared" si="65"/>
        <v>212.33901933296843</v>
      </c>
    </row>
    <row r="696" spans="1:16" x14ac:dyDescent="0.15">
      <c r="A696" t="s">
        <v>26</v>
      </c>
      <c r="B696" s="1">
        <v>2013</v>
      </c>
      <c r="C696" s="3">
        <v>16707.693359375</v>
      </c>
      <c r="D696" s="3">
        <v>5910.0146484375</v>
      </c>
      <c r="E696" s="3">
        <v>1116.4302978515625</v>
      </c>
      <c r="F696" s="3">
        <v>936.9132080078125</v>
      </c>
      <c r="G696" s="3">
        <v>161.5089111328125</v>
      </c>
      <c r="H696" s="3">
        <v>495.67083740234375</v>
      </c>
      <c r="I696" s="3">
        <v>2529.5654296875</v>
      </c>
      <c r="J696" s="3">
        <v>1874.60693359375</v>
      </c>
      <c r="K696" s="3">
        <f t="shared" si="60"/>
        <v>6.604965882000946</v>
      </c>
      <c r="L696" s="3">
        <f t="shared" si="61"/>
        <v>8.9126381962885457</v>
      </c>
      <c r="M696" s="3">
        <f t="shared" si="62"/>
        <v>1.4616615102131398</v>
      </c>
      <c r="N696" s="3">
        <f t="shared" si="63"/>
        <v>10.481003187924596</v>
      </c>
      <c r="O696" s="3">
        <f t="shared" si="64"/>
        <v>0.74107864995029482</v>
      </c>
      <c r="P696" s="4">
        <f t="shared" si="65"/>
        <v>58.115113637923088</v>
      </c>
    </row>
    <row r="697" spans="1:16" x14ac:dyDescent="0.15">
      <c r="A697" t="s">
        <v>27</v>
      </c>
      <c r="B697" s="1">
        <v>2013</v>
      </c>
      <c r="C697" s="3">
        <v>1706.3416748046875</v>
      </c>
      <c r="D697" s="3">
        <v>1037.6947021484375</v>
      </c>
      <c r="E697" s="3">
        <v>133.97163391113281</v>
      </c>
      <c r="F697" s="3">
        <v>37.954593658447266</v>
      </c>
      <c r="G697" s="3">
        <v>8.0754458904266357E-2</v>
      </c>
      <c r="H697" s="3">
        <v>184.84695434570312</v>
      </c>
      <c r="I697" s="3">
        <v>154.50846862792969</v>
      </c>
      <c r="J697" s="3">
        <v>98.667503356933594</v>
      </c>
      <c r="K697" s="3">
        <f t="shared" si="60"/>
        <v>11.043677346344762</v>
      </c>
      <c r="L697" s="3">
        <f t="shared" si="61"/>
        <v>17.293856809490041</v>
      </c>
      <c r="M697" s="3">
        <f t="shared" si="62"/>
        <v>1.1975652780458252</v>
      </c>
      <c r="N697" s="3">
        <f t="shared" si="63"/>
        <v>7.6557970549839123</v>
      </c>
      <c r="O697" s="3">
        <f t="shared" si="64"/>
        <v>0.63858961410415527</v>
      </c>
      <c r="P697" s="4">
        <f t="shared" si="65"/>
        <v>190.27042618048787</v>
      </c>
    </row>
    <row r="698" spans="1:16" x14ac:dyDescent="0.15">
      <c r="A698" t="s">
        <v>28</v>
      </c>
      <c r="B698" s="1">
        <v>2013</v>
      </c>
      <c r="C698" s="3">
        <v>7326.9326171875</v>
      </c>
      <c r="D698" s="3">
        <v>3681.918701171875</v>
      </c>
      <c r="E698" s="3">
        <v>80.835212707519531</v>
      </c>
      <c r="F698" s="3">
        <v>53.540203094482422</v>
      </c>
      <c r="G698" s="3">
        <v>8.0754458904266357E-2</v>
      </c>
      <c r="H698" s="3">
        <v>64.280548095703125</v>
      </c>
      <c r="I698" s="3">
        <v>91.706298828125</v>
      </c>
      <c r="J698" s="3">
        <v>89.058013916015625</v>
      </c>
      <c r="K698" s="3">
        <f t="shared" si="60"/>
        <v>79.895631061499515</v>
      </c>
      <c r="L698" s="3">
        <f t="shared" si="61"/>
        <v>82.271457615223909</v>
      </c>
      <c r="M698" s="3">
        <f t="shared" si="62"/>
        <v>1.8579684931394029</v>
      </c>
      <c r="N698" s="3">
        <f t="shared" si="63"/>
        <v>62.144521198861071</v>
      </c>
      <c r="O698" s="3">
        <f t="shared" si="64"/>
        <v>0.97112210452334613</v>
      </c>
      <c r="P698" s="4">
        <f t="shared" si="65"/>
        <v>345.26097180964439</v>
      </c>
    </row>
    <row r="699" spans="1:16" x14ac:dyDescent="0.15">
      <c r="A699" t="s">
        <v>49</v>
      </c>
      <c r="B699" s="1">
        <v>2013</v>
      </c>
      <c r="C699" s="3">
        <v>1147.7630615234375</v>
      </c>
      <c r="D699" s="3">
        <v>563.100830078125</v>
      </c>
      <c r="E699" s="3">
        <v>95.7747802734375</v>
      </c>
      <c r="F699" s="3">
        <v>92.140830993652344</v>
      </c>
      <c r="G699" s="3">
        <v>8.0754458904266357E-2</v>
      </c>
      <c r="H699" s="3">
        <v>13.56674861907959</v>
      </c>
      <c r="I699" s="3">
        <v>71.125350952148438</v>
      </c>
      <c r="J699" s="3">
        <v>57.278606414794922</v>
      </c>
      <c r="K699" s="3">
        <f t="shared" si="60"/>
        <v>16.137186617126531</v>
      </c>
      <c r="L699" s="3">
        <f t="shared" si="61"/>
        <v>20.038250463212616</v>
      </c>
      <c r="M699" s="3">
        <f t="shared" si="62"/>
        <v>1.4578849859518055</v>
      </c>
      <c r="N699" s="3">
        <f t="shared" si="63"/>
        <v>10.849618453639813</v>
      </c>
      <c r="O699" s="3">
        <f t="shared" si="64"/>
        <v>0.80531913935061916</v>
      </c>
      <c r="P699" s="4">
        <f t="shared" si="65"/>
        <v>54.085087270927978</v>
      </c>
    </row>
    <row r="700" spans="1:16" x14ac:dyDescent="0.15">
      <c r="A700" t="s">
        <v>29</v>
      </c>
      <c r="B700" s="1">
        <v>2013</v>
      </c>
      <c r="C700" s="3">
        <v>19.300313949584961</v>
      </c>
      <c r="D700" s="3">
        <v>4.522249698638916</v>
      </c>
      <c r="E700" s="3">
        <v>0.32301780581474304</v>
      </c>
      <c r="F700" s="3">
        <v>0.72679007053375244</v>
      </c>
      <c r="G700" s="3">
        <v>8.0754458904266357E-2</v>
      </c>
      <c r="H700" s="3">
        <v>35.531959533691406</v>
      </c>
      <c r="I700" s="3">
        <v>1.1349790096282959</v>
      </c>
      <c r="J700" s="3">
        <v>0.98364847898483276</v>
      </c>
      <c r="K700" s="3">
        <f t="shared" si="60"/>
        <v>17.004996379541669</v>
      </c>
      <c r="L700" s="3">
        <f t="shared" si="61"/>
        <v>19.621149589438403</v>
      </c>
      <c r="M700" s="3">
        <f t="shared" si="62"/>
        <v>2.7714826212629911</v>
      </c>
      <c r="N700" s="3">
        <f t="shared" si="63"/>
        <v>0.53111109926146005</v>
      </c>
      <c r="O700" s="3">
        <f t="shared" si="64"/>
        <v>0.86666667016773846</v>
      </c>
      <c r="P700" s="4">
        <f t="shared" si="65"/>
        <v>28.671472464013188</v>
      </c>
    </row>
    <row r="701" spans="1:16" x14ac:dyDescent="0.15">
      <c r="A701" t="s">
        <v>30</v>
      </c>
      <c r="B701" s="1">
        <v>2013</v>
      </c>
      <c r="C701" s="3">
        <v>743.50628662109375</v>
      </c>
      <c r="D701" s="3">
        <v>256.96066284179688</v>
      </c>
      <c r="E701" s="3">
        <v>23.499546051025391</v>
      </c>
      <c r="F701" s="3">
        <v>78.735595703125</v>
      </c>
      <c r="G701" s="3">
        <v>8.0754458904266357E-2</v>
      </c>
      <c r="H701" s="3">
        <v>42.638351440429688</v>
      </c>
      <c r="I701" s="3">
        <v>184.39625549316406</v>
      </c>
      <c r="J701" s="3">
        <v>153.44915771484375</v>
      </c>
      <c r="K701" s="3">
        <f t="shared" si="60"/>
        <v>4.0321116317281023</v>
      </c>
      <c r="L701" s="3">
        <f t="shared" si="61"/>
        <v>4.8452940224198535</v>
      </c>
      <c r="M701" s="3">
        <f t="shared" si="62"/>
        <v>1.202489933853208</v>
      </c>
      <c r="N701" s="3">
        <f t="shared" si="63"/>
        <v>6.1216756273026887</v>
      </c>
      <c r="O701" s="3">
        <f t="shared" si="64"/>
        <v>0.8321706821239242</v>
      </c>
      <c r="P701" s="4">
        <f t="shared" si="65"/>
        <v>73.909234808453206</v>
      </c>
    </row>
    <row r="702" spans="1:16" x14ac:dyDescent="0.15">
      <c r="A702" t="s">
        <v>59</v>
      </c>
      <c r="B702" s="1">
        <v>2013</v>
      </c>
      <c r="C702" s="3">
        <v>12.516940116882324</v>
      </c>
      <c r="D702" s="3">
        <v>9.6097803115844727</v>
      </c>
      <c r="E702" s="3">
        <v>1.2113168239593506</v>
      </c>
      <c r="F702" s="3">
        <v>0.32301780581474304</v>
      </c>
      <c r="G702" s="3">
        <v>8.0754458904266357E-2</v>
      </c>
      <c r="H702" s="3">
        <v>8.1561994552612305</v>
      </c>
      <c r="I702" s="3">
        <v>0.30266106128692627</v>
      </c>
      <c r="J702" s="3">
        <v>0.30266106128692627</v>
      </c>
      <c r="K702" s="3">
        <f t="shared" si="60"/>
        <v>41.356294938172162</v>
      </c>
      <c r="L702" s="3">
        <f t="shared" si="61"/>
        <v>41.356294938172162</v>
      </c>
      <c r="M702" s="3">
        <f t="shared" si="62"/>
        <v>1.0954385476438657</v>
      </c>
      <c r="N702" s="3">
        <f t="shared" si="63"/>
        <v>1.4622641903904816</v>
      </c>
      <c r="O702" s="3">
        <f t="shared" si="64"/>
        <v>1</v>
      </c>
      <c r="P702" s="4">
        <f t="shared" si="65"/>
        <v>1.2442631391675945</v>
      </c>
    </row>
    <row r="703" spans="1:16" x14ac:dyDescent="0.15">
      <c r="A703" t="s">
        <v>54</v>
      </c>
      <c r="B703" s="1">
        <v>2013</v>
      </c>
      <c r="C703" s="3">
        <v>1843.54345703125</v>
      </c>
      <c r="D703" s="3">
        <v>1019.28271484375</v>
      </c>
      <c r="E703" s="3">
        <v>29.556129455566406</v>
      </c>
      <c r="F703" s="3">
        <v>29.152359008789062</v>
      </c>
      <c r="G703" s="3">
        <v>5.8143205642700195</v>
      </c>
      <c r="H703" s="3">
        <v>137.28257751464844</v>
      </c>
      <c r="I703" s="3">
        <v>218.14295959472656</v>
      </c>
      <c r="J703" s="3">
        <v>184.01792907714844</v>
      </c>
      <c r="K703" s="3">
        <f t="shared" si="60"/>
        <v>8.4510793309866514</v>
      </c>
      <c r="L703" s="3">
        <f t="shared" si="61"/>
        <v>10.018281730897836</v>
      </c>
      <c r="M703" s="3">
        <f t="shared" si="62"/>
        <v>1.2705332848382076</v>
      </c>
      <c r="N703" s="3">
        <f t="shared" si="63"/>
        <v>10.702765795341207</v>
      </c>
      <c r="O703" s="3">
        <f t="shared" si="64"/>
        <v>0.84356574889706837</v>
      </c>
      <c r="P703" s="4">
        <f t="shared" si="65"/>
        <v>183.25989799565545</v>
      </c>
    </row>
    <row r="704" spans="1:16" x14ac:dyDescent="0.15">
      <c r="A704" t="s">
        <v>31</v>
      </c>
      <c r="B704" s="1">
        <v>2013</v>
      </c>
      <c r="C704" s="3">
        <v>8484.1435546875</v>
      </c>
      <c r="D704" s="3">
        <v>3456.371337890625</v>
      </c>
      <c r="E704" s="3">
        <v>164.496826171875</v>
      </c>
      <c r="F704" s="3">
        <v>176.20622253417969</v>
      </c>
      <c r="G704" s="3">
        <v>8.0754458904266357E-2</v>
      </c>
      <c r="H704" s="3">
        <v>75.666923522949219</v>
      </c>
      <c r="I704" s="3">
        <v>674.02618408203125</v>
      </c>
      <c r="J704" s="3">
        <v>583.681884765625</v>
      </c>
      <c r="K704" s="3">
        <f t="shared" si="60"/>
        <v>12.587261081321659</v>
      </c>
      <c r="L704" s="3">
        <f t="shared" si="61"/>
        <v>14.535560852799589</v>
      </c>
      <c r="M704" s="3">
        <f t="shared" si="62"/>
        <v>1.7390613879218937</v>
      </c>
      <c r="N704" s="3">
        <f t="shared" si="63"/>
        <v>33.673396352709403</v>
      </c>
      <c r="O704" s="3">
        <f t="shared" si="64"/>
        <v>0.86596322004990378</v>
      </c>
      <c r="P704" s="4">
        <f t="shared" si="65"/>
        <v>158.54562900880182</v>
      </c>
    </row>
    <row r="705" spans="1:16" x14ac:dyDescent="0.15">
      <c r="A705" t="s">
        <v>32</v>
      </c>
      <c r="B705" s="1">
        <v>2013</v>
      </c>
      <c r="C705" s="3">
        <v>501.64666748046875</v>
      </c>
      <c r="D705" s="3">
        <v>269.71987915039062</v>
      </c>
      <c r="E705" s="3">
        <v>10.659587860107422</v>
      </c>
      <c r="F705" s="3">
        <v>11.709396362304688</v>
      </c>
      <c r="G705" s="3">
        <v>8.0754458904266357E-2</v>
      </c>
      <c r="H705" s="3">
        <v>32.140274047851562</v>
      </c>
      <c r="I705" s="3">
        <v>49.106758117675781</v>
      </c>
      <c r="J705" s="3">
        <v>46.382808685302734</v>
      </c>
      <c r="K705" s="3">
        <f t="shared" si="60"/>
        <v>10.215430354379331</v>
      </c>
      <c r="L705" s="3">
        <f t="shared" si="61"/>
        <v>10.815357709017412</v>
      </c>
      <c r="M705" s="3">
        <f t="shared" si="62"/>
        <v>1.3346315401162012</v>
      </c>
      <c r="N705" s="3">
        <f t="shared" si="63"/>
        <v>11.41911713751192</v>
      </c>
      <c r="O705" s="3">
        <f t="shared" si="64"/>
        <v>0.94453004969610133</v>
      </c>
      <c r="P705" s="4">
        <f t="shared" si="65"/>
        <v>131.84375760962919</v>
      </c>
    </row>
    <row r="706" spans="1:16" x14ac:dyDescent="0.15">
      <c r="A706" t="s">
        <v>33</v>
      </c>
      <c r="B706" s="1">
        <v>2013</v>
      </c>
      <c r="C706" s="3">
        <v>1750.5950927734375</v>
      </c>
      <c r="D706" s="3">
        <v>779.4420166015625</v>
      </c>
      <c r="E706" s="3">
        <v>117.82074737548828</v>
      </c>
      <c r="F706" s="3">
        <v>103.20419311523438</v>
      </c>
      <c r="G706" s="3">
        <v>8.0754458904266357E-2</v>
      </c>
      <c r="H706" s="3">
        <v>12.113167762756348</v>
      </c>
      <c r="I706" s="3">
        <v>105.40171813964844</v>
      </c>
      <c r="J706" s="3">
        <v>90.041664123535156</v>
      </c>
      <c r="K706" s="3">
        <f t="shared" si="60"/>
        <v>16.608790859120965</v>
      </c>
      <c r="L706" s="3">
        <f t="shared" si="61"/>
        <v>19.442056183809086</v>
      </c>
      <c r="M706" s="3">
        <f t="shared" si="62"/>
        <v>1.602073072249897</v>
      </c>
      <c r="N706" s="3">
        <f t="shared" si="63"/>
        <v>15.170049247881769</v>
      </c>
      <c r="O706" s="3">
        <f t="shared" si="64"/>
        <v>0.85427131277155754</v>
      </c>
      <c r="P706" s="4">
        <f t="shared" si="65"/>
        <v>187.90229388628268</v>
      </c>
    </row>
    <row r="707" spans="1:16" x14ac:dyDescent="0.15">
      <c r="A707" t="s">
        <v>34</v>
      </c>
      <c r="B707" s="1">
        <v>2013</v>
      </c>
      <c r="C707" s="3">
        <v>1518.9913330078125</v>
      </c>
      <c r="D707" s="3">
        <v>649.3465576171875</v>
      </c>
      <c r="E707" s="3">
        <v>225.87020874023438</v>
      </c>
      <c r="F707" s="3">
        <v>156.90589904785156</v>
      </c>
      <c r="G707" s="3">
        <v>8.0754458904266357E-2</v>
      </c>
      <c r="H707" s="3">
        <v>24.791618347167969</v>
      </c>
      <c r="I707" s="3">
        <v>142.78034973144531</v>
      </c>
      <c r="J707" s="3">
        <v>122.80472564697266</v>
      </c>
      <c r="K707" s="3">
        <f t="shared" ref="K707:K770" si="66">C707/I707</f>
        <v>10.638658161748966</v>
      </c>
      <c r="L707" s="3">
        <f t="shared" ref="L707:L770" si="67">C707/J707</f>
        <v>12.369160266474307</v>
      </c>
      <c r="M707" s="3">
        <f t="shared" ref="M707:M770" si="68">C707/(D707+E707+I707+J707)</f>
        <v>1.3315119922111285</v>
      </c>
      <c r="N707" s="3">
        <f t="shared" ref="N707:N770" si="69">C707/(F707+G707+H707)</f>
        <v>8.3562865765852763</v>
      </c>
      <c r="O707" s="3">
        <f t="shared" ref="O707:O770" si="70">J707/I707</f>
        <v>0.86009542544163331</v>
      </c>
      <c r="P707" s="4">
        <f t="shared" ref="P707:P770" si="71">(C707/VLOOKUP(A707,$A$2:$C$45,3))*100</f>
        <v>331.00240559467346</v>
      </c>
    </row>
    <row r="708" spans="1:16" x14ac:dyDescent="0.15">
      <c r="A708" t="s">
        <v>35</v>
      </c>
      <c r="B708" s="1">
        <v>2013</v>
      </c>
      <c r="C708" s="3">
        <v>1958.86083984375</v>
      </c>
      <c r="D708" s="3">
        <v>1398.9901123046875</v>
      </c>
      <c r="E708" s="3">
        <v>102.96192932128906</v>
      </c>
      <c r="F708" s="3">
        <v>12.032413482666016</v>
      </c>
      <c r="G708" s="3">
        <v>8.0754458904266357E-2</v>
      </c>
      <c r="H708" s="3">
        <v>179.35563659667969</v>
      </c>
      <c r="I708" s="3">
        <v>40.632247924804688</v>
      </c>
      <c r="J708" s="3">
        <v>32.460399627685547</v>
      </c>
      <c r="K708" s="3">
        <f t="shared" si="66"/>
        <v>48.209511899732433</v>
      </c>
      <c r="L708" s="3">
        <f t="shared" si="67"/>
        <v>60.346171406128754</v>
      </c>
      <c r="M708" s="3">
        <f t="shared" si="68"/>
        <v>1.2436858797101682</v>
      </c>
      <c r="N708" s="3">
        <f t="shared" si="69"/>
        <v>10.230704915966745</v>
      </c>
      <c r="O708" s="3">
        <f t="shared" si="70"/>
        <v>0.79888269257851008</v>
      </c>
      <c r="P708" s="4">
        <f t="shared" si="71"/>
        <v>69.318628517360381</v>
      </c>
    </row>
    <row r="709" spans="1:16" x14ac:dyDescent="0.15">
      <c r="A709" t="s">
        <v>57</v>
      </c>
      <c r="B709" s="1">
        <v>2013</v>
      </c>
      <c r="C709" s="3">
        <v>1085.9051513671875</v>
      </c>
      <c r="D709" s="3">
        <v>780.4918212890625</v>
      </c>
      <c r="E709" s="3">
        <v>92.625358581542969</v>
      </c>
      <c r="F709" s="3">
        <v>23.015020370483398</v>
      </c>
      <c r="G709" s="3">
        <v>8.0754458904266357E-2</v>
      </c>
      <c r="H709" s="3">
        <v>84.307647705078125</v>
      </c>
      <c r="I709" s="3">
        <v>69.990371704101562</v>
      </c>
      <c r="J709" s="3">
        <v>61.742855072021484</v>
      </c>
      <c r="K709" s="3">
        <f t="shared" si="66"/>
        <v>15.515064785740401</v>
      </c>
      <c r="L709" s="3">
        <f t="shared" si="67"/>
        <v>17.587543531968297</v>
      </c>
      <c r="M709" s="3">
        <f t="shared" si="68"/>
        <v>1.0806634939731432</v>
      </c>
      <c r="N709" s="3">
        <f t="shared" si="69"/>
        <v>10.110526515286049</v>
      </c>
      <c r="O709" s="3">
        <f t="shared" si="70"/>
        <v>0.88216212557138396</v>
      </c>
      <c r="P709" s="4">
        <f t="shared" si="71"/>
        <v>38.42715840841165</v>
      </c>
    </row>
    <row r="710" spans="1:16" x14ac:dyDescent="0.15">
      <c r="A710" t="s">
        <v>55</v>
      </c>
      <c r="B710" s="1">
        <v>2013</v>
      </c>
      <c r="C710" s="3">
        <v>13892.51171875</v>
      </c>
      <c r="D710" s="3">
        <v>7877.677734375</v>
      </c>
      <c r="E710" s="3">
        <v>1053.8455810546875</v>
      </c>
      <c r="F710" s="3">
        <v>566.4117431640625</v>
      </c>
      <c r="G710" s="3">
        <v>8.0754458904266357E-2</v>
      </c>
      <c r="H710" s="3">
        <v>88.183860778808594</v>
      </c>
      <c r="I710" s="3">
        <v>1019.2111206054688</v>
      </c>
      <c r="J710" s="3">
        <v>890.5045166015625</v>
      </c>
      <c r="K710" s="3">
        <f t="shared" si="66"/>
        <v>13.630651626423646</v>
      </c>
      <c r="L710" s="3">
        <f t="shared" si="67"/>
        <v>15.600720108380889</v>
      </c>
      <c r="M710" s="3">
        <f t="shared" si="68"/>
        <v>1.2814505592436163</v>
      </c>
      <c r="N710" s="3">
        <f t="shared" si="69"/>
        <v>21.220426765776313</v>
      </c>
      <c r="O710" s="3">
        <f t="shared" si="70"/>
        <v>0.87371938806216387</v>
      </c>
      <c r="P710" s="4">
        <f t="shared" si="71"/>
        <v>491.61729073205748</v>
      </c>
    </row>
    <row r="711" spans="1:16" x14ac:dyDescent="0.15">
      <c r="A711" t="s">
        <v>36</v>
      </c>
      <c r="B711" s="1">
        <v>2013</v>
      </c>
      <c r="C711" s="3">
        <v>130.09542846679688</v>
      </c>
      <c r="D711" s="3">
        <v>5.8143205642700195</v>
      </c>
      <c r="E711" s="3">
        <v>4.0377225875854492</v>
      </c>
      <c r="F711" s="3">
        <v>2.9071602821350098</v>
      </c>
      <c r="G711" s="3">
        <v>8.0754458904266357E-2</v>
      </c>
      <c r="H711" s="3">
        <v>56.528118133544922</v>
      </c>
      <c r="I711" s="3">
        <v>5.3722338676452637</v>
      </c>
      <c r="J711" s="3">
        <v>3.1022758483886719</v>
      </c>
      <c r="K711" s="3">
        <f t="shared" si="66"/>
        <v>24.216263042885693</v>
      </c>
      <c r="L711" s="3">
        <f t="shared" si="67"/>
        <v>41.935480539027083</v>
      </c>
      <c r="M711" s="3">
        <f t="shared" si="68"/>
        <v>7.0987397032390982</v>
      </c>
      <c r="N711" s="3">
        <f t="shared" si="69"/>
        <v>2.1858887795989674</v>
      </c>
      <c r="O711" s="3">
        <f t="shared" si="70"/>
        <v>0.57746477998145107</v>
      </c>
      <c r="P711" s="4">
        <f t="shared" si="71"/>
        <v>31.740491367159841</v>
      </c>
    </row>
    <row r="712" spans="1:16" x14ac:dyDescent="0.15">
      <c r="A712" t="s">
        <v>37</v>
      </c>
      <c r="B712" s="1">
        <v>2013</v>
      </c>
      <c r="C712" s="3">
        <v>4043.94091796875</v>
      </c>
      <c r="D712" s="3">
        <v>2879.21923828125</v>
      </c>
      <c r="E712" s="3">
        <v>223.68983459472656</v>
      </c>
      <c r="F712" s="3">
        <v>93.75592041015625</v>
      </c>
      <c r="G712" s="3">
        <v>8.0754458904266357E-2</v>
      </c>
      <c r="H712" s="3">
        <v>173.6220703125</v>
      </c>
      <c r="I712" s="3">
        <v>132.11155700683594</v>
      </c>
      <c r="J712" s="3">
        <v>117.05416870117188</v>
      </c>
      <c r="K712" s="3">
        <f t="shared" si="66"/>
        <v>30.610046612042439</v>
      </c>
      <c r="L712" s="3">
        <f t="shared" si="67"/>
        <v>34.547602728208211</v>
      </c>
      <c r="M712" s="3">
        <f t="shared" si="68"/>
        <v>1.2063993678413829</v>
      </c>
      <c r="N712" s="3">
        <f t="shared" si="69"/>
        <v>15.119867982718526</v>
      </c>
      <c r="O712" s="3">
        <f t="shared" si="70"/>
        <v>0.88602519986283301</v>
      </c>
      <c r="P712" s="4">
        <f t="shared" si="71"/>
        <v>234.69873860626288</v>
      </c>
    </row>
    <row r="713" spans="1:16" x14ac:dyDescent="0.15">
      <c r="A713" t="s">
        <v>38</v>
      </c>
      <c r="B713" s="1">
        <v>2013</v>
      </c>
      <c r="C713" s="3">
        <v>836.13165283203125</v>
      </c>
      <c r="D713" s="3">
        <v>488.88748168945312</v>
      </c>
      <c r="E713" s="3">
        <v>62.746212005615234</v>
      </c>
      <c r="F713" s="3">
        <v>57.335662841796875</v>
      </c>
      <c r="G713" s="3">
        <v>8.0754458904266357E-2</v>
      </c>
      <c r="H713" s="3">
        <v>21.803703308105469</v>
      </c>
      <c r="I713" s="3">
        <v>65.223457336425781</v>
      </c>
      <c r="J713" s="3">
        <v>50.241737365722656</v>
      </c>
      <c r="K713" s="3">
        <f t="shared" si="66"/>
        <v>12.819492970438892</v>
      </c>
      <c r="L713" s="3">
        <f t="shared" si="67"/>
        <v>16.642172358523588</v>
      </c>
      <c r="M713" s="3">
        <f t="shared" si="68"/>
        <v>1.2533848689823714</v>
      </c>
      <c r="N713" s="3">
        <f t="shared" si="69"/>
        <v>10.554536478944486</v>
      </c>
      <c r="O713" s="3">
        <f t="shared" si="70"/>
        <v>0.77030165859766253</v>
      </c>
      <c r="P713" s="4">
        <f t="shared" si="71"/>
        <v>13226.800294301833</v>
      </c>
    </row>
    <row r="714" spans="1:16" x14ac:dyDescent="0.15">
      <c r="A714" t="s">
        <v>39</v>
      </c>
      <c r="B714" s="1">
        <v>2013</v>
      </c>
      <c r="C714" s="3">
        <v>27277.482421875</v>
      </c>
      <c r="D714" s="3">
        <v>15176.9111328125</v>
      </c>
      <c r="E714" s="3">
        <v>2143.546142578125</v>
      </c>
      <c r="F714" s="3">
        <v>2111.244384765625</v>
      </c>
      <c r="G714" s="3">
        <v>8.0754458904266357E-2</v>
      </c>
      <c r="H714" s="3">
        <v>2510.17138671875</v>
      </c>
      <c r="I714" s="3">
        <v>1799.7740478515625</v>
      </c>
      <c r="J714" s="3">
        <v>1578.37744140625</v>
      </c>
      <c r="K714" s="3">
        <f t="shared" si="66"/>
        <v>15.156059425591144</v>
      </c>
      <c r="L714" s="3">
        <f t="shared" si="67"/>
        <v>17.2819768619933</v>
      </c>
      <c r="M714" s="3">
        <f t="shared" si="68"/>
        <v>1.317841345378862</v>
      </c>
      <c r="N714" s="3">
        <f t="shared" si="69"/>
        <v>5.9023050799129351</v>
      </c>
      <c r="O714" s="3">
        <f t="shared" si="70"/>
        <v>0.87698644354295507</v>
      </c>
      <c r="P714" s="4">
        <f t="shared" si="71"/>
        <v>973.51418466597488</v>
      </c>
    </row>
    <row r="715" spans="1:16" x14ac:dyDescent="0.15">
      <c r="A715" t="s">
        <v>40</v>
      </c>
      <c r="B715" s="1">
        <v>2013</v>
      </c>
      <c r="C715" s="3">
        <v>1156.322998046875</v>
      </c>
      <c r="D715" s="3">
        <v>803.26458740234375</v>
      </c>
      <c r="E715" s="3">
        <v>56.124347686767578</v>
      </c>
      <c r="F715" s="3">
        <v>69.933357238769531</v>
      </c>
      <c r="G715" s="3">
        <v>8.0754458904266357E-2</v>
      </c>
      <c r="H715" s="3">
        <v>32.463291168212891</v>
      </c>
      <c r="I715" s="3">
        <v>49.182422637939453</v>
      </c>
      <c r="J715" s="3">
        <v>34.730358123779297</v>
      </c>
      <c r="K715" s="3">
        <f t="shared" si="66"/>
        <v>23.510899545539758</v>
      </c>
      <c r="L715" s="3">
        <f t="shared" si="67"/>
        <v>33.29430102407035</v>
      </c>
      <c r="M715" s="3">
        <f t="shared" si="68"/>
        <v>1.2258251825651627</v>
      </c>
      <c r="N715" s="3">
        <f t="shared" si="69"/>
        <v>11.283687580960338</v>
      </c>
      <c r="O715" s="3">
        <f t="shared" si="70"/>
        <v>0.70615387085442605</v>
      </c>
      <c r="P715" s="4">
        <f t="shared" si="71"/>
        <v>76.760922729271712</v>
      </c>
    </row>
    <row r="716" spans="1:16" x14ac:dyDescent="0.15">
      <c r="A716" t="s">
        <v>41</v>
      </c>
      <c r="B716" s="1">
        <v>2013</v>
      </c>
      <c r="C716" s="3">
        <v>756.34625244140625</v>
      </c>
      <c r="D716" s="3">
        <v>475.885986328125</v>
      </c>
      <c r="E716" s="3">
        <v>78.089561462402344</v>
      </c>
      <c r="F716" s="3">
        <v>19.94635009765625</v>
      </c>
      <c r="G716" s="3">
        <v>2.34187912940979</v>
      </c>
      <c r="H716" s="3">
        <v>61.857913970947266</v>
      </c>
      <c r="I716" s="3">
        <v>57.505599975585938</v>
      </c>
      <c r="J716" s="3">
        <v>52.738689422607422</v>
      </c>
      <c r="K716" s="3">
        <f t="shared" si="66"/>
        <v>13.152566928481988</v>
      </c>
      <c r="L716" s="3">
        <f t="shared" si="67"/>
        <v>14.341392642138436</v>
      </c>
      <c r="M716" s="3">
        <f t="shared" si="68"/>
        <v>1.1386986809105344</v>
      </c>
      <c r="N716" s="3">
        <f t="shared" si="69"/>
        <v>8.9884838888167078</v>
      </c>
      <c r="O716" s="3">
        <f t="shared" si="70"/>
        <v>0.91710528096390065</v>
      </c>
      <c r="P716" s="4">
        <f t="shared" si="71"/>
        <v>105.60421797255546</v>
      </c>
    </row>
    <row r="717" spans="1:16" x14ac:dyDescent="0.15">
      <c r="A717" t="s">
        <v>42</v>
      </c>
      <c r="B717" s="1">
        <v>2013</v>
      </c>
      <c r="C717" s="3">
        <v>8.2369546890258789</v>
      </c>
      <c r="D717" s="3">
        <v>1.3728257417678833</v>
      </c>
      <c r="E717" s="3">
        <v>8.075445145368576E-2</v>
      </c>
      <c r="F717" s="3">
        <v>5.6528120040893555</v>
      </c>
      <c r="G717" s="3">
        <v>8.0754458904266357E-2</v>
      </c>
      <c r="H717" s="3">
        <v>105.46531677246094</v>
      </c>
      <c r="I717" s="3">
        <v>13.482291221618652</v>
      </c>
      <c r="J717" s="3">
        <v>36.928119659423828</v>
      </c>
      <c r="K717" s="3">
        <f t="shared" si="66"/>
        <v>0.61094620740857797</v>
      </c>
      <c r="L717" s="3">
        <f t="shared" si="67"/>
        <v>0.22305372613045732</v>
      </c>
      <c r="M717" s="3">
        <f t="shared" si="68"/>
        <v>0.15881837317979219</v>
      </c>
      <c r="N717" s="3">
        <f t="shared" si="69"/>
        <v>7.4074077449004586E-2</v>
      </c>
      <c r="O717" s="3">
        <f t="shared" si="70"/>
        <v>2.7390091975027318</v>
      </c>
      <c r="P717" s="4">
        <f t="shared" si="71"/>
        <v>10.9075260257913</v>
      </c>
    </row>
    <row r="718" spans="1:16" x14ac:dyDescent="0.15">
      <c r="A718" t="s">
        <v>43</v>
      </c>
      <c r="B718" s="1">
        <v>2013</v>
      </c>
      <c r="C718" s="3">
        <v>722.91387939453125</v>
      </c>
      <c r="D718" s="3">
        <v>542.5084228515625</v>
      </c>
      <c r="E718" s="3">
        <v>47.483619689941406</v>
      </c>
      <c r="F718" s="3">
        <v>20.996158599853516</v>
      </c>
      <c r="G718" s="3">
        <v>7.1871466636657715</v>
      </c>
      <c r="H718" s="3">
        <v>47.402866363525391</v>
      </c>
      <c r="I718" s="3">
        <v>16.949020385742188</v>
      </c>
      <c r="J718" s="3">
        <v>14.679061889648438</v>
      </c>
      <c r="K718" s="3">
        <f t="shared" si="66"/>
        <v>42.65225145417012</v>
      </c>
      <c r="L718" s="3">
        <f t="shared" si="67"/>
        <v>49.247961813167677</v>
      </c>
      <c r="M718" s="3">
        <f t="shared" si="68"/>
        <v>1.1629512149521768</v>
      </c>
      <c r="N718" s="3">
        <f t="shared" si="69"/>
        <v>9.5641023196877075</v>
      </c>
      <c r="O718" s="3">
        <f t="shared" si="70"/>
        <v>0.86607140445690423</v>
      </c>
      <c r="P718" s="4">
        <f t="shared" si="71"/>
        <v>262.32161593656025</v>
      </c>
    </row>
    <row r="719" spans="1:16" x14ac:dyDescent="0.15">
      <c r="A719" t="s">
        <v>44</v>
      </c>
      <c r="B719" s="1">
        <v>2013</v>
      </c>
      <c r="C719" s="3">
        <v>732.92742919921875</v>
      </c>
      <c r="D719" s="3">
        <v>183.47412109375</v>
      </c>
      <c r="E719" s="3">
        <v>19.300313949584961</v>
      </c>
      <c r="F719" s="3">
        <v>67.833740234375</v>
      </c>
      <c r="G719" s="3">
        <v>8.0754458904266357E-2</v>
      </c>
      <c r="H719" s="3">
        <v>24.71086311340332</v>
      </c>
      <c r="I719" s="3">
        <v>108.42832183837891</v>
      </c>
      <c r="J719" s="3">
        <v>100.10514831542969</v>
      </c>
      <c r="K719" s="3">
        <f t="shared" si="66"/>
        <v>6.7595570674948355</v>
      </c>
      <c r="L719" s="3">
        <f t="shared" si="67"/>
        <v>7.3215757783982935</v>
      </c>
      <c r="M719" s="3">
        <f t="shared" si="68"/>
        <v>1.7819434538899031</v>
      </c>
      <c r="N719" s="3">
        <f t="shared" si="69"/>
        <v>7.9128161720994799</v>
      </c>
      <c r="O719" s="3">
        <f t="shared" si="70"/>
        <v>0.92323801215557333</v>
      </c>
      <c r="P719" s="4">
        <f t="shared" si="71"/>
        <v>153.64818184923919</v>
      </c>
    </row>
    <row r="720" spans="1:16" x14ac:dyDescent="0.15">
      <c r="A720" t="s">
        <v>1</v>
      </c>
      <c r="B720" s="1">
        <v>2014</v>
      </c>
      <c r="C720" s="3">
        <v>330.35202026367188</v>
      </c>
      <c r="D720" s="3">
        <v>170.56727600097656</v>
      </c>
      <c r="E720" s="3">
        <v>61.335460662841797</v>
      </c>
      <c r="F720" s="3">
        <v>5.8600759506225586</v>
      </c>
      <c r="G720" s="3">
        <v>7.8134350478649139E-2</v>
      </c>
      <c r="H720" s="3">
        <v>130.79689025878906</v>
      </c>
      <c r="I720" s="3">
        <v>44.484146118164062</v>
      </c>
      <c r="J720" s="3">
        <v>39.304973602294922</v>
      </c>
      <c r="K720" s="3">
        <f t="shared" si="66"/>
        <v>7.4262866457220884</v>
      </c>
      <c r="L720" s="3">
        <f t="shared" si="67"/>
        <v>8.4048401509264323</v>
      </c>
      <c r="M720" s="3">
        <f t="shared" si="68"/>
        <v>1.046438207330725</v>
      </c>
      <c r="N720" s="3">
        <f t="shared" si="69"/>
        <v>2.4160001266022908</v>
      </c>
      <c r="O720" s="3">
        <f t="shared" si="70"/>
        <v>0.88357262153326244</v>
      </c>
      <c r="P720" s="4">
        <f t="shared" si="71"/>
        <v>50.643404300072383</v>
      </c>
    </row>
    <row r="721" spans="1:16" x14ac:dyDescent="0.15">
      <c r="A721" t="s">
        <v>2</v>
      </c>
      <c r="B721" s="1">
        <v>2014</v>
      </c>
      <c r="C721" s="3">
        <v>38126.58984375</v>
      </c>
      <c r="D721" s="3">
        <v>19294.96484375</v>
      </c>
      <c r="E721" s="3">
        <v>3182.411865234375</v>
      </c>
      <c r="F721" s="3">
        <v>1228.1156005859375</v>
      </c>
      <c r="G721" s="3">
        <v>113.84174346923828</v>
      </c>
      <c r="H721" s="3">
        <v>2017.1944580078125</v>
      </c>
      <c r="I721" s="3">
        <v>3723.96875</v>
      </c>
      <c r="J721" s="3">
        <v>3086.078857421875</v>
      </c>
      <c r="K721" s="3">
        <f t="shared" si="66"/>
        <v>10.23816052262791</v>
      </c>
      <c r="L721" s="3">
        <f t="shared" si="67"/>
        <v>12.354379653020642</v>
      </c>
      <c r="M721" s="3">
        <f t="shared" si="68"/>
        <v>1.3018075414160684</v>
      </c>
      <c r="N721" s="3">
        <f t="shared" si="69"/>
        <v>11.350064566994249</v>
      </c>
      <c r="O721" s="3">
        <f t="shared" si="70"/>
        <v>0.82870696952595935</v>
      </c>
      <c r="P721" s="4">
        <f t="shared" si="71"/>
        <v>183.37522982007809</v>
      </c>
    </row>
    <row r="722" spans="1:16" x14ac:dyDescent="0.15">
      <c r="A722" t="s">
        <v>58</v>
      </c>
      <c r="B722" s="1">
        <v>2014</v>
      </c>
      <c r="C722" s="3">
        <v>77.821807861328125</v>
      </c>
      <c r="D722" s="3">
        <v>58.210086822509766</v>
      </c>
      <c r="E722" s="3">
        <v>4.375523567199707</v>
      </c>
      <c r="F722" s="3">
        <v>13.986047744750977</v>
      </c>
      <c r="G722" s="3">
        <v>1.0938808917999268</v>
      </c>
      <c r="H722" s="3">
        <v>1.4064182043075562</v>
      </c>
      <c r="I722" s="3">
        <v>9.0812931060791016</v>
      </c>
      <c r="J722" s="3">
        <v>7.8751840591430664</v>
      </c>
      <c r="K722" s="3">
        <f t="shared" si="66"/>
        <v>8.5694632859315476</v>
      </c>
      <c r="L722" s="3">
        <f t="shared" si="67"/>
        <v>9.8819033659254263</v>
      </c>
      <c r="M722" s="3">
        <f t="shared" si="68"/>
        <v>0.97837271127168379</v>
      </c>
      <c r="N722" s="3">
        <f t="shared" si="69"/>
        <v>4.7203791484272735</v>
      </c>
      <c r="O722" s="3">
        <f t="shared" si="70"/>
        <v>0.86718752133122379</v>
      </c>
      <c r="P722" s="4">
        <f t="shared" si="71"/>
        <v>0.37429499884643752</v>
      </c>
    </row>
    <row r="723" spans="1:16" x14ac:dyDescent="0.15">
      <c r="A723" t="s">
        <v>3</v>
      </c>
      <c r="B723" s="1">
        <v>2014</v>
      </c>
      <c r="C723" s="3">
        <v>2093.45361328125</v>
      </c>
      <c r="D723" s="3">
        <v>1170.3743896484375</v>
      </c>
      <c r="E723" s="3">
        <v>200.49273681640625</v>
      </c>
      <c r="F723" s="3">
        <v>95.323898315429688</v>
      </c>
      <c r="G723" s="3">
        <v>7.8134350478649139E-2</v>
      </c>
      <c r="H723" s="3">
        <v>420.90972900390625</v>
      </c>
      <c r="I723" s="3">
        <v>245.47871398925781</v>
      </c>
      <c r="J723" s="3">
        <v>214.33271789550781</v>
      </c>
      <c r="K723" s="3">
        <f t="shared" si="66"/>
        <v>8.5280453822682958</v>
      </c>
      <c r="L723" s="3">
        <f t="shared" si="67"/>
        <v>9.7673077346122081</v>
      </c>
      <c r="M723" s="3">
        <f t="shared" si="68"/>
        <v>1.1435397021138092</v>
      </c>
      <c r="N723" s="3">
        <f t="shared" si="69"/>
        <v>4.0546308813705272</v>
      </c>
      <c r="O723" s="3">
        <f t="shared" si="70"/>
        <v>0.87312139782876264</v>
      </c>
      <c r="P723" s="4">
        <f t="shared" si="71"/>
        <v>38.763295690182446</v>
      </c>
    </row>
    <row r="724" spans="1:16" x14ac:dyDescent="0.15">
      <c r="A724" t="s">
        <v>4</v>
      </c>
      <c r="B724" s="1">
        <v>2014</v>
      </c>
      <c r="C724" s="3">
        <v>4660.6357421875</v>
      </c>
      <c r="D724" s="3">
        <v>487.48019409179688</v>
      </c>
      <c r="E724" s="3">
        <v>14.064182281494141</v>
      </c>
      <c r="F724" s="3">
        <v>46.411800384521484</v>
      </c>
      <c r="G724" s="3">
        <v>7.8134350478649139E-2</v>
      </c>
      <c r="H724" s="3">
        <v>2265.89599609375</v>
      </c>
      <c r="I724" s="3">
        <v>364.38690185546875</v>
      </c>
      <c r="J724" s="3">
        <v>325.0819091796875</v>
      </c>
      <c r="K724" s="3">
        <f t="shared" si="66"/>
        <v>12.790349264628906</v>
      </c>
      <c r="L724" s="3">
        <f t="shared" si="67"/>
        <v>14.336804388617502</v>
      </c>
      <c r="M724" s="3">
        <f t="shared" si="68"/>
        <v>3.9131688813023837</v>
      </c>
      <c r="N724" s="3">
        <f t="shared" si="69"/>
        <v>2.0155094701329315</v>
      </c>
      <c r="O724" s="3">
        <f t="shared" si="70"/>
        <v>0.89213390361827205</v>
      </c>
      <c r="P724" s="4">
        <f t="shared" si="71"/>
        <v>695.71310180754551</v>
      </c>
    </row>
    <row r="725" spans="1:16" x14ac:dyDescent="0.15">
      <c r="A725" t="s">
        <v>5</v>
      </c>
      <c r="B725" s="1">
        <v>2014</v>
      </c>
      <c r="C725" s="3">
        <v>1984.6124267578125</v>
      </c>
      <c r="D725" s="3">
        <v>1168.2647705078125</v>
      </c>
      <c r="E725" s="3">
        <v>210.10325622558594</v>
      </c>
      <c r="F725" s="3">
        <v>93.136138916015625</v>
      </c>
      <c r="G725" s="3">
        <v>7.8134350478649139E-2</v>
      </c>
      <c r="H725" s="3">
        <v>70.3990478515625</v>
      </c>
      <c r="I725" s="3">
        <v>203.90341186523438</v>
      </c>
      <c r="J725" s="3">
        <v>167.9329833984375</v>
      </c>
      <c r="K725" s="3">
        <f t="shared" si="66"/>
        <v>9.7331006313396067</v>
      </c>
      <c r="L725" s="3">
        <f t="shared" si="67"/>
        <v>11.81788345919589</v>
      </c>
      <c r="M725" s="3">
        <f t="shared" si="68"/>
        <v>1.1339317863757143</v>
      </c>
      <c r="N725" s="3">
        <f t="shared" si="69"/>
        <v>12.129895128317798</v>
      </c>
      <c r="O725" s="3">
        <f t="shared" si="70"/>
        <v>0.82359084559815621</v>
      </c>
      <c r="P725" s="4">
        <f t="shared" si="71"/>
        <v>95.905107067459895</v>
      </c>
    </row>
    <row r="726" spans="1:16" x14ac:dyDescent="0.15">
      <c r="A726" t="s">
        <v>6</v>
      </c>
      <c r="B726" s="1">
        <v>2014</v>
      </c>
      <c r="C726" s="3">
        <v>12886.541015625</v>
      </c>
      <c r="D726" s="3">
        <v>7748.3486328125</v>
      </c>
      <c r="E726" s="3">
        <v>1284.6849365234375</v>
      </c>
      <c r="F726" s="3">
        <v>552.48797607421875</v>
      </c>
      <c r="G726" s="3">
        <v>7.8134350478649139E-2</v>
      </c>
      <c r="H726" s="3">
        <v>170.72354125976562</v>
      </c>
      <c r="I726" s="3">
        <v>399.43499755859375</v>
      </c>
      <c r="J726" s="3">
        <v>337.14300537109375</v>
      </c>
      <c r="K726" s="3">
        <f t="shared" si="66"/>
        <v>32.261922701789928</v>
      </c>
      <c r="L726" s="3">
        <f t="shared" si="67"/>
        <v>38.222774343014379</v>
      </c>
      <c r="M726" s="3">
        <f t="shared" si="68"/>
        <v>1.3190433335351677</v>
      </c>
      <c r="N726" s="3">
        <f t="shared" si="69"/>
        <v>17.816570423223457</v>
      </c>
      <c r="O726" s="3">
        <f t="shared" si="70"/>
        <v>0.84404973883551027</v>
      </c>
      <c r="P726" s="4">
        <f t="shared" si="71"/>
        <v>80.418702249975198</v>
      </c>
    </row>
    <row r="727" spans="1:16" x14ac:dyDescent="0.15">
      <c r="A727" t="s">
        <v>7</v>
      </c>
      <c r="B727" s="1">
        <v>2014</v>
      </c>
      <c r="C727" s="3">
        <v>2188.07421875</v>
      </c>
      <c r="D727" s="3">
        <v>1213.6607666015625</v>
      </c>
      <c r="E727" s="3">
        <v>129.78114318847656</v>
      </c>
      <c r="F727" s="3">
        <v>44.770980834960938</v>
      </c>
      <c r="G727" s="3">
        <v>7.8134350478649139E-2</v>
      </c>
      <c r="H727" s="3">
        <v>35.238590240478516</v>
      </c>
      <c r="I727" s="3">
        <v>384.67791748046875</v>
      </c>
      <c r="J727" s="3">
        <v>345.302001953125</v>
      </c>
      <c r="K727" s="3">
        <f t="shared" si="66"/>
        <v>5.6880681716311283</v>
      </c>
      <c r="L727" s="3">
        <f t="shared" si="67"/>
        <v>6.3366971705163548</v>
      </c>
      <c r="M727" s="3">
        <f t="shared" si="68"/>
        <v>1.0552962199540927</v>
      </c>
      <c r="N727" s="3">
        <f t="shared" si="69"/>
        <v>27.320975262226607</v>
      </c>
      <c r="O727" s="3">
        <f t="shared" si="70"/>
        <v>0.89763926199547706</v>
      </c>
      <c r="P727" s="4">
        <f t="shared" si="71"/>
        <v>121.81962446314378</v>
      </c>
    </row>
    <row r="728" spans="1:16" x14ac:dyDescent="0.15">
      <c r="A728" t="s">
        <v>51</v>
      </c>
      <c r="B728" s="1">
        <v>2014</v>
      </c>
      <c r="C728" s="3">
        <v>5382.83154296875</v>
      </c>
      <c r="D728" s="3">
        <v>2761.814697265625</v>
      </c>
      <c r="E728" s="3">
        <v>53.678295135498047</v>
      </c>
      <c r="F728" s="3">
        <v>69.148895263671875</v>
      </c>
      <c r="G728" s="3">
        <v>991.75927734375</v>
      </c>
      <c r="H728" s="3">
        <v>60.554119110107422</v>
      </c>
      <c r="I728" s="3">
        <v>35.119064331054688</v>
      </c>
      <c r="J728" s="3">
        <v>33.487270355224609</v>
      </c>
      <c r="K728" s="3">
        <f t="shared" si="66"/>
        <v>153.27377438723164</v>
      </c>
      <c r="L728" s="3">
        <f t="shared" si="67"/>
        <v>160.74261908686543</v>
      </c>
      <c r="M728" s="3">
        <f t="shared" si="68"/>
        <v>1.8663821638919664</v>
      </c>
      <c r="N728" s="3">
        <f t="shared" si="69"/>
        <v>4.79983284567232</v>
      </c>
      <c r="O728" s="3">
        <f t="shared" si="70"/>
        <v>0.95353538008735805</v>
      </c>
      <c r="P728" s="4">
        <f t="shared" si="71"/>
        <v>299.68568318830842</v>
      </c>
    </row>
    <row r="729" spans="1:16" x14ac:dyDescent="0.15">
      <c r="A729" t="s">
        <v>52</v>
      </c>
      <c r="B729" s="1">
        <v>2014</v>
      </c>
      <c r="C729" s="3">
        <v>393.17202758789062</v>
      </c>
      <c r="D729" s="3">
        <v>1071.62841796875</v>
      </c>
      <c r="E729" s="3">
        <v>20.549333572387695</v>
      </c>
      <c r="F729" s="3">
        <v>21.018138885498047</v>
      </c>
      <c r="G729" s="3">
        <v>7.8134350478649139E-2</v>
      </c>
      <c r="H729" s="3">
        <v>117.20151519775391</v>
      </c>
      <c r="I729" s="3">
        <v>229.44454956054688</v>
      </c>
      <c r="J729" s="3">
        <v>185.95367431640625</v>
      </c>
      <c r="K729" s="3">
        <f t="shared" si="66"/>
        <v>1.7135819017750893</v>
      </c>
      <c r="L729" s="3">
        <f t="shared" si="67"/>
        <v>2.1143547124478732</v>
      </c>
      <c r="M729" s="3">
        <f t="shared" si="68"/>
        <v>0.26079748815236564</v>
      </c>
      <c r="N729" s="3">
        <f t="shared" si="69"/>
        <v>2.8429379243203909</v>
      </c>
      <c r="O729" s="3">
        <f t="shared" si="70"/>
        <v>0.8104514780262233</v>
      </c>
      <c r="P729" s="4">
        <f t="shared" si="71"/>
        <v>21.889599694443472</v>
      </c>
    </row>
    <row r="730" spans="1:16" x14ac:dyDescent="0.15">
      <c r="A730" t="s">
        <v>8</v>
      </c>
      <c r="B730" s="1">
        <v>2014</v>
      </c>
      <c r="C730" s="3">
        <v>417.23739624023438</v>
      </c>
      <c r="D730" s="3">
        <v>362.3870849609375</v>
      </c>
      <c r="E730" s="3">
        <v>17.189556121826172</v>
      </c>
      <c r="F730" s="3">
        <v>2.3440303802490234</v>
      </c>
      <c r="G730" s="3">
        <v>2.8128364086151123</v>
      </c>
      <c r="H730" s="3">
        <v>23.674707412719727</v>
      </c>
      <c r="I730" s="3">
        <v>3.6183278560638428</v>
      </c>
      <c r="J730" s="3">
        <v>3.1216945648193359</v>
      </c>
      <c r="K730" s="3">
        <f t="shared" si="66"/>
        <v>115.31221404964705</v>
      </c>
      <c r="L730" s="3">
        <f t="shared" si="67"/>
        <v>133.65734141398343</v>
      </c>
      <c r="M730" s="3">
        <f t="shared" si="68"/>
        <v>1.0800398627803318</v>
      </c>
      <c r="N730" s="3">
        <f t="shared" si="69"/>
        <v>14.471544055243207</v>
      </c>
      <c r="O730" s="3">
        <f t="shared" si="70"/>
        <v>0.86274508253523385</v>
      </c>
      <c r="P730" s="4">
        <f t="shared" si="71"/>
        <v>141.4895232098832</v>
      </c>
    </row>
    <row r="731" spans="1:16" x14ac:dyDescent="0.15">
      <c r="A731" t="s">
        <v>45</v>
      </c>
      <c r="B731" s="1">
        <v>2014</v>
      </c>
      <c r="C731" s="3">
        <v>1172.7965087890625</v>
      </c>
      <c r="D731" s="3">
        <v>755.09033203125</v>
      </c>
      <c r="E731" s="3">
        <v>13.517241477966309</v>
      </c>
      <c r="F731" s="3">
        <v>32.113216400146484</v>
      </c>
      <c r="G731" s="3">
        <v>22.580825805664062</v>
      </c>
      <c r="H731" s="3">
        <v>83.760017395019531</v>
      </c>
      <c r="I731" s="3">
        <v>43.703723907470703</v>
      </c>
      <c r="J731" s="3">
        <v>41.220558166503906</v>
      </c>
      <c r="K731" s="3">
        <f t="shared" si="66"/>
        <v>26.835161948032191</v>
      </c>
      <c r="L731" s="3">
        <f t="shared" si="67"/>
        <v>28.45173769971132</v>
      </c>
      <c r="M731" s="3">
        <f t="shared" si="68"/>
        <v>1.3740512449740125</v>
      </c>
      <c r="N731" s="3">
        <f t="shared" si="69"/>
        <v>8.4706545418046471</v>
      </c>
      <c r="O731" s="3">
        <f t="shared" si="70"/>
        <v>0.94318182710873466</v>
      </c>
      <c r="P731" s="4">
        <f t="shared" si="71"/>
        <v>397.70744508058681</v>
      </c>
    </row>
    <row r="732" spans="1:16" x14ac:dyDescent="0.15">
      <c r="A732" t="s">
        <v>9</v>
      </c>
      <c r="B732" s="1">
        <v>2014</v>
      </c>
      <c r="C732" s="3">
        <v>1856.1595458984375</v>
      </c>
      <c r="D732" s="3">
        <v>835.021728515625</v>
      </c>
      <c r="E732" s="3">
        <v>134.93801879882812</v>
      </c>
      <c r="F732" s="3">
        <v>38.598365783691406</v>
      </c>
      <c r="G732" s="3">
        <v>67.820610046386719</v>
      </c>
      <c r="H732" s="3">
        <v>95.245765686035156</v>
      </c>
      <c r="I732" s="3">
        <v>148.42239379882812</v>
      </c>
      <c r="J732" s="3">
        <v>128.84085083007812</v>
      </c>
      <c r="K732" s="3">
        <f t="shared" si="66"/>
        <v>12.505926487173346</v>
      </c>
      <c r="L732" s="3">
        <f t="shared" si="67"/>
        <v>14.406607329428732</v>
      </c>
      <c r="M732" s="3">
        <f t="shared" si="68"/>
        <v>1.4882339067581365</v>
      </c>
      <c r="N732" s="3">
        <f t="shared" si="69"/>
        <v>9.2041847868092894</v>
      </c>
      <c r="O732" s="3">
        <f t="shared" si="70"/>
        <v>0.86806881045665629</v>
      </c>
      <c r="P732" s="4">
        <f t="shared" si="71"/>
        <v>113.28660559612322</v>
      </c>
    </row>
    <row r="733" spans="1:16" x14ac:dyDescent="0.15">
      <c r="A733" t="s">
        <v>10</v>
      </c>
      <c r="B733" s="1">
        <v>2014</v>
      </c>
      <c r="C733" s="3">
        <v>48111.30078125</v>
      </c>
      <c r="D733" s="3">
        <v>24253.525390625</v>
      </c>
      <c r="E733" s="3">
        <v>6364.66748046875</v>
      </c>
      <c r="F733" s="3">
        <v>1715.9083251953125</v>
      </c>
      <c r="G733" s="3">
        <v>7.8134350478649139E-2</v>
      </c>
      <c r="H733" s="3">
        <v>717.5076904296875</v>
      </c>
      <c r="I733" s="3">
        <v>2705.09033203125</v>
      </c>
      <c r="J733" s="3">
        <v>2367.379638671875</v>
      </c>
      <c r="K733" s="3">
        <f t="shared" si="66"/>
        <v>17.785469199146213</v>
      </c>
      <c r="L733" s="3">
        <f t="shared" si="67"/>
        <v>20.322596340416677</v>
      </c>
      <c r="M733" s="3">
        <f t="shared" si="68"/>
        <v>1.3480080488980855</v>
      </c>
      <c r="N733" s="3">
        <f t="shared" si="69"/>
        <v>19.770460833750022</v>
      </c>
      <c r="O733" s="3">
        <f t="shared" si="70"/>
        <v>0.87515733232250759</v>
      </c>
      <c r="P733" s="4">
        <f t="shared" si="71"/>
        <v>60.397697721720945</v>
      </c>
    </row>
    <row r="734" spans="1:16" x14ac:dyDescent="0.15">
      <c r="A734" t="s">
        <v>11</v>
      </c>
      <c r="B734" s="1">
        <v>2014</v>
      </c>
      <c r="C734" s="3">
        <v>7853.986328125</v>
      </c>
      <c r="D734" s="3">
        <v>4942.38818359375</v>
      </c>
      <c r="E734" s="3">
        <v>460.75823974609375</v>
      </c>
      <c r="F734" s="3">
        <v>362.93402099609375</v>
      </c>
      <c r="G734" s="3">
        <v>61.022922515869141</v>
      </c>
      <c r="H734" s="3">
        <v>384.6553955078125</v>
      </c>
      <c r="I734" s="3">
        <v>682.51593017578125</v>
      </c>
      <c r="J734" s="3">
        <v>587.8009033203125</v>
      </c>
      <c r="K734" s="3">
        <f t="shared" si="66"/>
        <v>11.507403682287993</v>
      </c>
      <c r="L734" s="3">
        <f t="shared" si="67"/>
        <v>13.361643855530277</v>
      </c>
      <c r="M734" s="3">
        <f t="shared" si="68"/>
        <v>1.176898115094857</v>
      </c>
      <c r="N734" s="3">
        <f t="shared" si="69"/>
        <v>9.7129192186775715</v>
      </c>
      <c r="O734" s="3">
        <f t="shared" si="70"/>
        <v>0.86122664297216478</v>
      </c>
      <c r="P734" s="4">
        <f t="shared" si="71"/>
        <v>403.42023879973368</v>
      </c>
    </row>
    <row r="735" spans="1:16" x14ac:dyDescent="0.15">
      <c r="A735" t="s">
        <v>46</v>
      </c>
      <c r="B735" s="1">
        <v>2014</v>
      </c>
      <c r="C735" s="3">
        <v>1155.76318359375</v>
      </c>
      <c r="D735" s="3">
        <v>814.238037109375</v>
      </c>
      <c r="E735" s="3">
        <v>95.323898315429688</v>
      </c>
      <c r="F735" s="3">
        <v>50.787322998046875</v>
      </c>
      <c r="G735" s="3">
        <v>7.8134350478649139E-2</v>
      </c>
      <c r="H735" s="3">
        <v>12.970301628112793</v>
      </c>
      <c r="I735" s="3">
        <v>81.093109130859375</v>
      </c>
      <c r="J735" s="3">
        <v>65.413688659667969</v>
      </c>
      <c r="K735" s="3">
        <f t="shared" si="66"/>
        <v>14.252298326960224</v>
      </c>
      <c r="L735" s="3">
        <f t="shared" si="67"/>
        <v>17.668521792233946</v>
      </c>
      <c r="M735" s="3">
        <f t="shared" si="68"/>
        <v>1.0944014790352574</v>
      </c>
      <c r="N735" s="3">
        <f t="shared" si="69"/>
        <v>18.105262663466089</v>
      </c>
      <c r="O735" s="3">
        <f t="shared" si="70"/>
        <v>0.80664916366827621</v>
      </c>
      <c r="P735" s="4">
        <f t="shared" si="71"/>
        <v>59.365809926567827</v>
      </c>
    </row>
    <row r="736" spans="1:16" x14ac:dyDescent="0.15">
      <c r="A736" t="s">
        <v>12</v>
      </c>
      <c r="B736" s="1">
        <v>2014</v>
      </c>
      <c r="C736" s="3">
        <v>58.053817749023438</v>
      </c>
      <c r="D736" s="3">
        <v>37.426353454589844</v>
      </c>
      <c r="E736" s="3">
        <v>1.4064182043075562</v>
      </c>
      <c r="F736" s="3">
        <v>1.1720151901245117</v>
      </c>
      <c r="G736" s="3">
        <v>7.8134350478649139E-2</v>
      </c>
      <c r="H736" s="3">
        <v>32.816425323486328</v>
      </c>
      <c r="I736" s="3">
        <v>1.4898996353149414</v>
      </c>
      <c r="J736" s="3">
        <v>1.3480044603347778</v>
      </c>
      <c r="K736" s="3">
        <f t="shared" si="66"/>
        <v>38.964918423348543</v>
      </c>
      <c r="L736" s="3">
        <f t="shared" si="67"/>
        <v>43.066487876906379</v>
      </c>
      <c r="M736" s="3">
        <f t="shared" si="68"/>
        <v>1.3931575789885908</v>
      </c>
      <c r="N736" s="3">
        <f t="shared" si="69"/>
        <v>1.7041284009511493</v>
      </c>
      <c r="O736" s="3">
        <f t="shared" si="70"/>
        <v>0.90476192381229148</v>
      </c>
      <c r="P736" s="4">
        <f t="shared" si="71"/>
        <v>215.05798462363518</v>
      </c>
    </row>
    <row r="737" spans="1:16" x14ac:dyDescent="0.15">
      <c r="A737" t="s">
        <v>13</v>
      </c>
      <c r="B737" s="1">
        <v>2014</v>
      </c>
      <c r="C737" s="3">
        <v>22160.541015625</v>
      </c>
      <c r="D737" s="3">
        <v>16842.560546875</v>
      </c>
      <c r="E737" s="3">
        <v>1160.7637939453125</v>
      </c>
      <c r="F737" s="3">
        <v>1055.751220703125</v>
      </c>
      <c r="G737" s="3">
        <v>7.8134350478649139E-2</v>
      </c>
      <c r="H737" s="3">
        <v>1186.235595703125</v>
      </c>
      <c r="I737" s="3">
        <v>598.86871337890625</v>
      </c>
      <c r="J737" s="3">
        <v>508.83621215820312</v>
      </c>
      <c r="K737" s="3">
        <f t="shared" si="66"/>
        <v>37.004005252824001</v>
      </c>
      <c r="L737" s="3">
        <f t="shared" si="67"/>
        <v>43.551422807807221</v>
      </c>
      <c r="M737" s="3">
        <f t="shared" si="68"/>
        <v>1.1595681586148718</v>
      </c>
      <c r="N737" s="3">
        <f t="shared" si="69"/>
        <v>9.8839870843819693</v>
      </c>
      <c r="O737" s="3">
        <f t="shared" si="70"/>
        <v>0.84966237305547931</v>
      </c>
      <c r="P737" s="4">
        <f t="shared" si="71"/>
        <v>84.556178317879954</v>
      </c>
    </row>
    <row r="738" spans="1:16" x14ac:dyDescent="0.15">
      <c r="A738" t="s">
        <v>14</v>
      </c>
      <c r="B738" s="1">
        <v>2014</v>
      </c>
      <c r="C738" s="3">
        <v>3850.14794921875</v>
      </c>
      <c r="D738" s="3">
        <v>2201.27880859375</v>
      </c>
      <c r="E738" s="3">
        <v>562.5672607421875</v>
      </c>
      <c r="F738" s="3">
        <v>129.39047241210938</v>
      </c>
      <c r="G738" s="3">
        <v>2.9691052436828613</v>
      </c>
      <c r="H738" s="3">
        <v>1275.1524658203125</v>
      </c>
      <c r="I738" s="3">
        <v>393.68826293945312</v>
      </c>
      <c r="J738" s="3">
        <v>337.14300537109375</v>
      </c>
      <c r="K738" s="3">
        <f t="shared" si="66"/>
        <v>9.779686903723821</v>
      </c>
      <c r="L738" s="3">
        <f t="shared" si="67"/>
        <v>11.419925336967578</v>
      </c>
      <c r="M738" s="3">
        <f t="shared" si="68"/>
        <v>1.1017177201863391</v>
      </c>
      <c r="N738" s="3">
        <f t="shared" si="69"/>
        <v>2.7354280676065232</v>
      </c>
      <c r="O738" s="3">
        <f t="shared" si="70"/>
        <v>0.85637047661475318</v>
      </c>
      <c r="P738" s="4">
        <f t="shared" si="71"/>
        <v>14.344971146336153</v>
      </c>
    </row>
    <row r="739" spans="1:16" x14ac:dyDescent="0.15">
      <c r="A739" t="s">
        <v>15</v>
      </c>
      <c r="B739" s="1">
        <v>2014</v>
      </c>
      <c r="C739" s="3">
        <v>762.5130615234375</v>
      </c>
      <c r="D739" s="3">
        <v>492.71517944335938</v>
      </c>
      <c r="E739" s="3">
        <v>34.300979614257812</v>
      </c>
      <c r="F739" s="3">
        <v>20.940004348754883</v>
      </c>
      <c r="G739" s="3">
        <v>7.8134350478649139E-2</v>
      </c>
      <c r="H739" s="3">
        <v>88.526214599609375</v>
      </c>
      <c r="I739" s="3">
        <v>29.372308731079102</v>
      </c>
      <c r="J739" s="3">
        <v>27.882408142089844</v>
      </c>
      <c r="K739" s="3">
        <f t="shared" si="66"/>
        <v>25.960269875435962</v>
      </c>
      <c r="L739" s="3">
        <f t="shared" si="67"/>
        <v>27.34746072281996</v>
      </c>
      <c r="M739" s="3">
        <f t="shared" si="68"/>
        <v>1.3050677227556458</v>
      </c>
      <c r="N739" s="3">
        <f t="shared" si="69"/>
        <v>6.9607701224294116</v>
      </c>
      <c r="O739" s="3">
        <f t="shared" si="70"/>
        <v>0.94927533267370368</v>
      </c>
      <c r="P739" s="4">
        <f t="shared" si="71"/>
        <v>228.63848979075291</v>
      </c>
    </row>
    <row r="740" spans="1:16" x14ac:dyDescent="0.15">
      <c r="A740" t="s">
        <v>16</v>
      </c>
      <c r="B740" s="1">
        <v>2014</v>
      </c>
      <c r="C740" s="3">
        <v>7.8134346008300781</v>
      </c>
      <c r="D740" s="3">
        <v>0.93761217594146729</v>
      </c>
      <c r="E740" s="3">
        <v>1.9533586502075195</v>
      </c>
      <c r="F740" s="3">
        <v>3.9067173004150391</v>
      </c>
      <c r="G740" s="3">
        <v>7.8134343028068542E-2</v>
      </c>
      <c r="H740" s="3">
        <v>116.02950286865234</v>
      </c>
      <c r="I740" s="3">
        <v>3.4054849147796631</v>
      </c>
      <c r="J740" s="3">
        <v>3.1216945648193359</v>
      </c>
      <c r="K740" s="3">
        <f t="shared" si="66"/>
        <v>2.2943677027961851</v>
      </c>
      <c r="L740" s="3">
        <f t="shared" si="67"/>
        <v>2.5029465370780986</v>
      </c>
      <c r="M740" s="3">
        <f t="shared" si="68"/>
        <v>0.82961455776103565</v>
      </c>
      <c r="N740" s="3">
        <f t="shared" si="69"/>
        <v>6.5104167185622897E-2</v>
      </c>
      <c r="O740" s="3">
        <f t="shared" si="70"/>
        <v>0.91666668416920927</v>
      </c>
      <c r="P740" s="4">
        <f t="shared" si="71"/>
        <v>1.1808000208460065</v>
      </c>
    </row>
    <row r="741" spans="1:16" x14ac:dyDescent="0.15">
      <c r="A741" t="s">
        <v>60</v>
      </c>
      <c r="B741" s="1">
        <v>2014</v>
      </c>
      <c r="C741" s="3">
        <v>326.91409301757812</v>
      </c>
      <c r="D741" s="3">
        <v>241.20072937011719</v>
      </c>
      <c r="E741" s="3">
        <v>20.002391815185547</v>
      </c>
      <c r="F741" s="3">
        <v>10.704405784606934</v>
      </c>
      <c r="G741" s="3">
        <v>7.8134350478649139E-2</v>
      </c>
      <c r="H741" s="3">
        <v>14.37671947479248</v>
      </c>
      <c r="I741" s="3">
        <v>6.6690750122070312</v>
      </c>
      <c r="J741" s="3">
        <v>6.2433891296386719</v>
      </c>
      <c r="K741" s="3">
        <f t="shared" si="66"/>
        <v>49.019405602605566</v>
      </c>
      <c r="L741" s="3">
        <f t="shared" si="67"/>
        <v>52.361639844879868</v>
      </c>
      <c r="M741" s="3">
        <f t="shared" si="68"/>
        <v>1.192614030418651</v>
      </c>
      <c r="N741" s="3">
        <f t="shared" si="69"/>
        <v>12.9937882945182</v>
      </c>
      <c r="O741" s="3">
        <f t="shared" si="70"/>
        <v>0.93617017625544974</v>
      </c>
      <c r="P741" s="4">
        <f t="shared" si="71"/>
        <v>49.404671258014986</v>
      </c>
    </row>
    <row r="742" spans="1:16" x14ac:dyDescent="0.15">
      <c r="A742" t="s">
        <v>17</v>
      </c>
      <c r="B742" s="1">
        <v>2014</v>
      </c>
      <c r="C742" s="3">
        <v>10176.685546875</v>
      </c>
      <c r="D742" s="3">
        <v>6586.060546875</v>
      </c>
      <c r="E742" s="3">
        <v>925.54254150390625</v>
      </c>
      <c r="F742" s="3">
        <v>211.82220458984375</v>
      </c>
      <c r="G742" s="3">
        <v>7.8134350478649139E-2</v>
      </c>
      <c r="H742" s="3">
        <v>46.880607604980469</v>
      </c>
      <c r="I742" s="3">
        <v>1090.66162109375</v>
      </c>
      <c r="J742" s="3">
        <v>971.27728271484375</v>
      </c>
      <c r="K742" s="3">
        <f t="shared" si="66"/>
        <v>9.3307450725821788</v>
      </c>
      <c r="L742" s="3">
        <f t="shared" si="67"/>
        <v>10.477631597055238</v>
      </c>
      <c r="M742" s="3">
        <f t="shared" si="68"/>
        <v>1.0630010872861577</v>
      </c>
      <c r="N742" s="3">
        <f t="shared" si="69"/>
        <v>39.325482353831035</v>
      </c>
      <c r="O742" s="3">
        <f t="shared" si="70"/>
        <v>0.89053952566958039</v>
      </c>
      <c r="P742" s="4">
        <f t="shared" si="71"/>
        <v>56.669358131352034</v>
      </c>
    </row>
    <row r="743" spans="1:16" x14ac:dyDescent="0.15">
      <c r="A743" t="s">
        <v>18</v>
      </c>
      <c r="B743" s="1">
        <v>2014</v>
      </c>
      <c r="C743" s="3">
        <v>7189.53173828125</v>
      </c>
      <c r="D743" s="3">
        <v>2772.75341796875</v>
      </c>
      <c r="E743" s="3">
        <v>556.55096435546875</v>
      </c>
      <c r="F743" s="3">
        <v>141.18876647949219</v>
      </c>
      <c r="G743" s="3">
        <v>7.8134350478649139E-2</v>
      </c>
      <c r="H743" s="3">
        <v>108.68487548828125</v>
      </c>
      <c r="I743" s="3">
        <v>590.213134765625</v>
      </c>
      <c r="J743" s="3">
        <v>517.775634765625</v>
      </c>
      <c r="K743" s="3">
        <f t="shared" si="66"/>
        <v>12.181246595157916</v>
      </c>
      <c r="L743" s="3">
        <f t="shared" si="67"/>
        <v>13.885419196165238</v>
      </c>
      <c r="M743" s="3">
        <f t="shared" si="68"/>
        <v>1.6202516922450625</v>
      </c>
      <c r="N743" s="3">
        <f t="shared" si="69"/>
        <v>28.763675314422052</v>
      </c>
      <c r="O743" s="3">
        <f t="shared" si="70"/>
        <v>0.8772689123078139</v>
      </c>
      <c r="P743" s="4">
        <f t="shared" si="71"/>
        <v>86.070347067104919</v>
      </c>
    </row>
    <row r="744" spans="1:16" x14ac:dyDescent="0.15">
      <c r="A744" t="s">
        <v>19</v>
      </c>
      <c r="B744" s="1">
        <v>2014</v>
      </c>
      <c r="C744" s="3">
        <v>5106.70458984375</v>
      </c>
      <c r="D744" s="3">
        <v>3123.02978515625</v>
      </c>
      <c r="E744" s="3">
        <v>325.5076904296875</v>
      </c>
      <c r="F744" s="3">
        <v>297.76998901367188</v>
      </c>
      <c r="G744" s="3">
        <v>7.8134350478649139E-2</v>
      </c>
      <c r="H744" s="3">
        <v>565.380126953125</v>
      </c>
      <c r="I744" s="3">
        <v>362.68414306640625</v>
      </c>
      <c r="J744" s="3">
        <v>324.15960693359375</v>
      </c>
      <c r="K744" s="3">
        <f t="shared" si="66"/>
        <v>14.080308410143891</v>
      </c>
      <c r="L744" s="3">
        <f t="shared" si="67"/>
        <v>15.753673439300204</v>
      </c>
      <c r="M744" s="3">
        <f t="shared" si="68"/>
        <v>1.2348812143964276</v>
      </c>
      <c r="N744" s="3">
        <f t="shared" si="69"/>
        <v>5.9158219022220422</v>
      </c>
      <c r="O744" s="3">
        <f t="shared" si="70"/>
        <v>0.89377937561014686</v>
      </c>
      <c r="P744" s="4">
        <f t="shared" si="71"/>
        <v>116.36600669565694</v>
      </c>
    </row>
    <row r="745" spans="1:16" x14ac:dyDescent="0.15">
      <c r="A745" t="s">
        <v>20</v>
      </c>
      <c r="B745" s="1">
        <v>2014</v>
      </c>
      <c r="C745" s="3">
        <v>4038.686279296875</v>
      </c>
      <c r="D745" s="3">
        <v>2487.250732421875</v>
      </c>
      <c r="E745" s="3">
        <v>96.652183532714844</v>
      </c>
      <c r="F745" s="3">
        <v>54.850311279296875</v>
      </c>
      <c r="G745" s="3">
        <v>3.6723141670227051</v>
      </c>
      <c r="H745" s="3">
        <v>84.619499206542969</v>
      </c>
      <c r="I745" s="3">
        <v>137.99308776855469</v>
      </c>
      <c r="J745" s="3">
        <v>116.42501831054688</v>
      </c>
      <c r="K745" s="3">
        <f t="shared" si="66"/>
        <v>29.267308563097423</v>
      </c>
      <c r="L745" s="3">
        <f t="shared" si="67"/>
        <v>34.689161641566287</v>
      </c>
      <c r="M745" s="3">
        <f t="shared" si="68"/>
        <v>1.4229138451728436</v>
      </c>
      <c r="N745" s="3">
        <f t="shared" si="69"/>
        <v>28.21451958388344</v>
      </c>
      <c r="O745" s="3">
        <f t="shared" si="70"/>
        <v>0.84370181284600065</v>
      </c>
      <c r="P745" s="4">
        <f t="shared" si="71"/>
        <v>843.0318568603019</v>
      </c>
    </row>
    <row r="746" spans="1:16" x14ac:dyDescent="0.15">
      <c r="A746" t="s">
        <v>48</v>
      </c>
      <c r="B746" s="1">
        <v>2014</v>
      </c>
      <c r="C746" s="3">
        <v>3071.773681640625</v>
      </c>
      <c r="D746" s="3">
        <v>1572.7662353515625</v>
      </c>
      <c r="E746" s="3">
        <v>264.64102172851562</v>
      </c>
      <c r="F746" s="3">
        <v>124.54615020751953</v>
      </c>
      <c r="G746" s="3">
        <v>7.8134350478649139E-2</v>
      </c>
      <c r="H746" s="3">
        <v>394.031494140625</v>
      </c>
      <c r="I746" s="3">
        <v>223.76873779296875</v>
      </c>
      <c r="J746" s="3">
        <v>207.23794555664062</v>
      </c>
      <c r="K746" s="3">
        <f t="shared" si="66"/>
        <v>13.727447863975689</v>
      </c>
      <c r="L746" s="3">
        <f t="shared" si="67"/>
        <v>14.822448048256067</v>
      </c>
      <c r="M746" s="3">
        <f t="shared" si="68"/>
        <v>1.3541504162413864</v>
      </c>
      <c r="N746" s="3">
        <f t="shared" si="69"/>
        <v>5.9225671587967588</v>
      </c>
      <c r="O746" s="3">
        <f t="shared" si="70"/>
        <v>0.92612555087287285</v>
      </c>
      <c r="P746" s="4">
        <f t="shared" si="71"/>
        <v>641.1993632590212</v>
      </c>
    </row>
    <row r="747" spans="1:16" x14ac:dyDescent="0.15">
      <c r="A747" t="s">
        <v>47</v>
      </c>
      <c r="B747" s="1">
        <v>2014</v>
      </c>
      <c r="C747" s="3">
        <v>9223.759765625</v>
      </c>
      <c r="D747" s="3">
        <v>4068.299072265625</v>
      </c>
      <c r="E747" s="3">
        <v>65.554718017578125</v>
      </c>
      <c r="F747" s="3">
        <v>108.84114074707031</v>
      </c>
      <c r="G747" s="3">
        <v>1.9533586502075195</v>
      </c>
      <c r="H747" s="3">
        <v>87.119796752929688</v>
      </c>
      <c r="I747" s="3">
        <v>1334.5953369140625</v>
      </c>
      <c r="J747" s="3">
        <v>1068.967529296875</v>
      </c>
      <c r="K747" s="3">
        <f t="shared" si="66"/>
        <v>6.911278280765444</v>
      </c>
      <c r="L747" s="3">
        <f t="shared" si="67"/>
        <v>8.6286622491630105</v>
      </c>
      <c r="M747" s="3">
        <f t="shared" si="68"/>
        <v>1.4109181424840498</v>
      </c>
      <c r="N747" s="3">
        <f t="shared" si="69"/>
        <v>46.60481807046726</v>
      </c>
      <c r="O747" s="3">
        <f t="shared" si="70"/>
        <v>0.8009675290553695</v>
      </c>
      <c r="P747" s="4">
        <f t="shared" si="71"/>
        <v>1925.3595809877943</v>
      </c>
    </row>
    <row r="748" spans="1:16" x14ac:dyDescent="0.15">
      <c r="A748" t="s">
        <v>21</v>
      </c>
      <c r="B748" s="1">
        <v>2014</v>
      </c>
      <c r="C748" s="3">
        <v>2134.70849609375</v>
      </c>
      <c r="D748" s="3">
        <v>1326.79931640625</v>
      </c>
      <c r="E748" s="3">
        <v>148.53338623046875</v>
      </c>
      <c r="F748" s="3">
        <v>85.869644165039062</v>
      </c>
      <c r="G748" s="3">
        <v>7.8134350478649139E-2</v>
      </c>
      <c r="H748" s="3">
        <v>347.22903442382812</v>
      </c>
      <c r="I748" s="3">
        <v>174.74394226074219</v>
      </c>
      <c r="J748" s="3">
        <v>162.328125</v>
      </c>
      <c r="K748" s="3">
        <f t="shared" si="66"/>
        <v>12.216208862384878</v>
      </c>
      <c r="L748" s="3">
        <f t="shared" si="67"/>
        <v>13.150576932332275</v>
      </c>
      <c r="M748" s="3">
        <f t="shared" si="68"/>
        <v>1.177832088918263</v>
      </c>
      <c r="N748" s="3">
        <f t="shared" si="69"/>
        <v>4.9280303846564744</v>
      </c>
      <c r="O748" s="3">
        <f t="shared" si="70"/>
        <v>0.92894851117519106</v>
      </c>
      <c r="P748" s="4">
        <f t="shared" si="71"/>
        <v>320.29083361821387</v>
      </c>
    </row>
    <row r="749" spans="1:16" x14ac:dyDescent="0.15">
      <c r="A749" t="s">
        <v>22</v>
      </c>
      <c r="B749" s="1">
        <v>2014</v>
      </c>
      <c r="C749" s="3">
        <v>568.3492431640625</v>
      </c>
      <c r="D749" s="3">
        <v>402.31375122070312</v>
      </c>
      <c r="E749" s="3">
        <v>65.398445129394531</v>
      </c>
      <c r="F749" s="3">
        <v>3.5160455703735352</v>
      </c>
      <c r="G749" s="3">
        <v>7.8134350478649139E-2</v>
      </c>
      <c r="H749" s="3">
        <v>150.33047485351562</v>
      </c>
      <c r="I749" s="3">
        <v>43.632778167724609</v>
      </c>
      <c r="J749" s="3">
        <v>39.588764190673828</v>
      </c>
      <c r="K749" s="3">
        <f t="shared" si="66"/>
        <v>13.025740441723084</v>
      </c>
      <c r="L749" s="3">
        <f t="shared" si="67"/>
        <v>14.356326972640183</v>
      </c>
      <c r="M749" s="3">
        <f t="shared" si="68"/>
        <v>1.0316108875386576</v>
      </c>
      <c r="N749" s="3">
        <f t="shared" si="69"/>
        <v>3.6923860183229493</v>
      </c>
      <c r="O749" s="3">
        <f t="shared" si="70"/>
        <v>0.90731706421476144</v>
      </c>
      <c r="P749" s="4">
        <f t="shared" si="71"/>
        <v>83.331005118522839</v>
      </c>
    </row>
    <row r="750" spans="1:16" x14ac:dyDescent="0.15">
      <c r="A750" t="s">
        <v>23</v>
      </c>
      <c r="B750" s="1">
        <v>2014</v>
      </c>
      <c r="C750" s="3">
        <v>516.07733154296875</v>
      </c>
      <c r="D750" s="3">
        <v>275.03289794921875</v>
      </c>
      <c r="E750" s="3">
        <v>17.3458251953125</v>
      </c>
      <c r="F750" s="3">
        <v>10.001195907592773</v>
      </c>
      <c r="G750" s="3">
        <v>0.54694044589996338</v>
      </c>
      <c r="H750" s="3">
        <v>25.862468719482422</v>
      </c>
      <c r="I750" s="3">
        <v>45.8321533203125</v>
      </c>
      <c r="J750" s="3">
        <v>39.659709930419922</v>
      </c>
      <c r="K750" s="3">
        <f t="shared" si="66"/>
        <v>11.260158952955997</v>
      </c>
      <c r="L750" s="3">
        <f t="shared" si="67"/>
        <v>13.012635050745175</v>
      </c>
      <c r="M750" s="3">
        <f t="shared" si="68"/>
        <v>1.3657515300837328</v>
      </c>
      <c r="N750" s="3">
        <f t="shared" si="69"/>
        <v>14.173819152651598</v>
      </c>
      <c r="O750" s="3">
        <f t="shared" si="70"/>
        <v>0.86532504055058235</v>
      </c>
      <c r="P750" s="4">
        <f t="shared" si="71"/>
        <v>175.5156286423431</v>
      </c>
    </row>
    <row r="751" spans="1:16" x14ac:dyDescent="0.15">
      <c r="A751" t="s">
        <v>24</v>
      </c>
      <c r="B751" s="1">
        <v>2014</v>
      </c>
      <c r="C751" s="3">
        <v>3392.20263671875</v>
      </c>
      <c r="D751" s="3">
        <v>1672.5438232421875</v>
      </c>
      <c r="E751" s="3">
        <v>322.92926025390625</v>
      </c>
      <c r="F751" s="3">
        <v>220.4169921875</v>
      </c>
      <c r="G751" s="3">
        <v>7.8134350478649139E-2</v>
      </c>
      <c r="H751" s="3">
        <v>57.66314697265625</v>
      </c>
      <c r="I751" s="3">
        <v>330.33203125</v>
      </c>
      <c r="J751" s="3">
        <v>278.96597290039062</v>
      </c>
      <c r="K751" s="3">
        <f t="shared" si="66"/>
        <v>10.269069650564655</v>
      </c>
      <c r="L751" s="3">
        <f t="shared" si="67"/>
        <v>12.15991542427288</v>
      </c>
      <c r="M751" s="3">
        <f t="shared" si="68"/>
        <v>1.3023035508981105</v>
      </c>
      <c r="N751" s="3">
        <f t="shared" si="69"/>
        <v>12.195224660786712</v>
      </c>
      <c r="O751" s="3">
        <f t="shared" si="70"/>
        <v>0.84450173313427546</v>
      </c>
      <c r="P751" s="4">
        <f t="shared" si="71"/>
        <v>171.53100902594204</v>
      </c>
    </row>
    <row r="752" spans="1:16" x14ac:dyDescent="0.15">
      <c r="A752" t="s">
        <v>25</v>
      </c>
      <c r="B752" s="1">
        <v>2014</v>
      </c>
      <c r="C752" s="3">
        <v>2102.67333984375</v>
      </c>
      <c r="D752" s="3">
        <v>1009.4176025390625</v>
      </c>
      <c r="E752" s="3">
        <v>195.64840698242188</v>
      </c>
      <c r="F752" s="3">
        <v>169.00459289550781</v>
      </c>
      <c r="G752" s="3">
        <v>7.8134350478649139E-2</v>
      </c>
      <c r="H752" s="3">
        <v>15.39246654510498</v>
      </c>
      <c r="I752" s="3">
        <v>160.55442810058594</v>
      </c>
      <c r="J752" s="3">
        <v>137.92214965820312</v>
      </c>
      <c r="K752" s="3">
        <f t="shared" si="66"/>
        <v>13.096327299839054</v>
      </c>
      <c r="L752" s="3">
        <f t="shared" si="67"/>
        <v>15.245363743637753</v>
      </c>
      <c r="M752" s="3">
        <f t="shared" si="68"/>
        <v>1.3984794029993068</v>
      </c>
      <c r="N752" s="3">
        <f t="shared" si="69"/>
        <v>11.398135958729053</v>
      </c>
      <c r="O752" s="3">
        <f t="shared" si="70"/>
        <v>0.85903672224970407</v>
      </c>
      <c r="P752" s="4">
        <f t="shared" si="71"/>
        <v>229.99517580408718</v>
      </c>
    </row>
    <row r="753" spans="1:16" x14ac:dyDescent="0.15">
      <c r="A753" t="s">
        <v>26</v>
      </c>
      <c r="B753" s="1">
        <v>2014</v>
      </c>
      <c r="C753" s="3">
        <v>17346.83984375</v>
      </c>
      <c r="D753" s="3">
        <v>5949.07080078125</v>
      </c>
      <c r="E753" s="3">
        <v>1098.10009765625</v>
      </c>
      <c r="F753" s="3">
        <v>894.63824462890625</v>
      </c>
      <c r="G753" s="3">
        <v>168.45765686035156</v>
      </c>
      <c r="H753" s="3">
        <v>479.588623046875</v>
      </c>
      <c r="I753" s="3">
        <v>1961.41748046875</v>
      </c>
      <c r="J753" s="3">
        <v>1742.0474853515625</v>
      </c>
      <c r="K753" s="3">
        <f t="shared" si="66"/>
        <v>8.8440324492286866</v>
      </c>
      <c r="L753" s="3">
        <f t="shared" si="67"/>
        <v>9.9577307677403724</v>
      </c>
      <c r="M753" s="3">
        <f t="shared" si="68"/>
        <v>1.6135640777697913</v>
      </c>
      <c r="N753" s="3">
        <f t="shared" si="69"/>
        <v>11.244580189825909</v>
      </c>
      <c r="O753" s="3">
        <f t="shared" si="70"/>
        <v>0.88815741814192395</v>
      </c>
      <c r="P753" s="4">
        <f t="shared" si="71"/>
        <v>60.338285309307025</v>
      </c>
    </row>
    <row r="754" spans="1:16" x14ac:dyDescent="0.15">
      <c r="A754" t="s">
        <v>27</v>
      </c>
      <c r="B754" s="1">
        <v>2014</v>
      </c>
      <c r="C754" s="3">
        <v>2014.459716796875</v>
      </c>
      <c r="D754" s="3">
        <v>1286.32568359375</v>
      </c>
      <c r="E754" s="3">
        <v>138.21965026855469</v>
      </c>
      <c r="F754" s="3">
        <v>43.911502838134766</v>
      </c>
      <c r="G754" s="3">
        <v>7.8134350478649139E-2</v>
      </c>
      <c r="H754" s="3">
        <v>188.14750671386719</v>
      </c>
      <c r="I754" s="3">
        <v>180.06501770019531</v>
      </c>
      <c r="J754" s="3">
        <v>153.246826171875</v>
      </c>
      <c r="K754" s="3">
        <f t="shared" si="66"/>
        <v>11.187401875865254</v>
      </c>
      <c r="L754" s="3">
        <f t="shared" si="67"/>
        <v>13.145196981355713</v>
      </c>
      <c r="M754" s="3">
        <f t="shared" si="68"/>
        <v>1.145974623144995</v>
      </c>
      <c r="N754" s="3">
        <f t="shared" si="69"/>
        <v>8.677886196631837</v>
      </c>
      <c r="O754" s="3">
        <f t="shared" si="70"/>
        <v>0.8510638442111389</v>
      </c>
      <c r="P754" s="4">
        <f t="shared" si="71"/>
        <v>224.6279947902222</v>
      </c>
    </row>
    <row r="755" spans="1:16" x14ac:dyDescent="0.15">
      <c r="A755" t="s">
        <v>28</v>
      </c>
      <c r="B755" s="1">
        <v>2014</v>
      </c>
      <c r="C755" s="3">
        <v>7462.533203125</v>
      </c>
      <c r="D755" s="3">
        <v>3442.599365234375</v>
      </c>
      <c r="E755" s="3">
        <v>77.743675231933594</v>
      </c>
      <c r="F755" s="3">
        <v>87.27606201171875</v>
      </c>
      <c r="G755" s="3">
        <v>7.8134350478649139E-2</v>
      </c>
      <c r="H755" s="3">
        <v>62.194938659667969</v>
      </c>
      <c r="I755" s="3">
        <v>105.42813873291016</v>
      </c>
      <c r="J755" s="3">
        <v>102.09360504150391</v>
      </c>
      <c r="K755" s="3">
        <f t="shared" si="66"/>
        <v>70.783125765223403</v>
      </c>
      <c r="L755" s="3">
        <f t="shared" si="67"/>
        <v>73.095011191849594</v>
      </c>
      <c r="M755" s="3">
        <f t="shared" si="68"/>
        <v>2.001825075488874</v>
      </c>
      <c r="N755" s="3">
        <f t="shared" si="69"/>
        <v>49.900209733970804</v>
      </c>
      <c r="O755" s="3">
        <f t="shared" si="70"/>
        <v>0.96837150184493059</v>
      </c>
      <c r="P755" s="4">
        <f t="shared" si="71"/>
        <v>351.65076581005781</v>
      </c>
    </row>
    <row r="756" spans="1:16" x14ac:dyDescent="0.15">
      <c r="A756" t="s">
        <v>49</v>
      </c>
      <c r="B756" s="1">
        <v>2014</v>
      </c>
      <c r="C756" s="3">
        <v>1817.01416015625</v>
      </c>
      <c r="D756" s="3">
        <v>734.931640625</v>
      </c>
      <c r="E756" s="3">
        <v>136.03189086914062</v>
      </c>
      <c r="F756" s="3">
        <v>89.776359558105469</v>
      </c>
      <c r="G756" s="3">
        <v>7.8134350478649139E-2</v>
      </c>
      <c r="H756" s="3">
        <v>35.941799163818359</v>
      </c>
      <c r="I756" s="3">
        <v>79.887001037597656</v>
      </c>
      <c r="J756" s="3">
        <v>66.4779052734375</v>
      </c>
      <c r="K756" s="3">
        <f t="shared" si="66"/>
        <v>22.744803742239601</v>
      </c>
      <c r="L756" s="3">
        <f t="shared" si="67"/>
        <v>27.332602504283063</v>
      </c>
      <c r="M756" s="3">
        <f t="shared" si="68"/>
        <v>1.7860644533601631</v>
      </c>
      <c r="N756" s="3">
        <f t="shared" si="69"/>
        <v>14.444099390992877</v>
      </c>
      <c r="O756" s="3">
        <f t="shared" si="70"/>
        <v>0.83214921589246593</v>
      </c>
      <c r="P756" s="4">
        <f t="shared" si="71"/>
        <v>85.621651993333415</v>
      </c>
    </row>
    <row r="757" spans="1:16" x14ac:dyDescent="0.15">
      <c r="A757" t="s">
        <v>30</v>
      </c>
      <c r="B757" s="1">
        <v>2014</v>
      </c>
      <c r="C757" s="3">
        <v>718.99224853515625</v>
      </c>
      <c r="D757" s="3">
        <v>203.77436828613281</v>
      </c>
      <c r="E757" s="3">
        <v>18.205303192138672</v>
      </c>
      <c r="F757" s="3">
        <v>80.478378295898438</v>
      </c>
      <c r="G757" s="3">
        <v>7.8134350478649139E-2</v>
      </c>
      <c r="H757" s="3">
        <v>39.692249298095703</v>
      </c>
      <c r="I757" s="3">
        <v>169.21003723144531</v>
      </c>
      <c r="J757" s="3">
        <v>148.91902160644531</v>
      </c>
      <c r="K757" s="3">
        <f t="shared" si="66"/>
        <v>4.2491111065221228</v>
      </c>
      <c r="L757" s="3">
        <f t="shared" si="67"/>
        <v>4.8280752907124782</v>
      </c>
      <c r="M757" s="3">
        <f t="shared" si="68"/>
        <v>1.3311990867362606</v>
      </c>
      <c r="N757" s="3">
        <f t="shared" si="69"/>
        <v>5.9792070779669642</v>
      </c>
      <c r="O757" s="3">
        <f t="shared" si="70"/>
        <v>0.88008385343449824</v>
      </c>
      <c r="P757" s="4">
        <f t="shared" si="71"/>
        <v>71.472384132676396</v>
      </c>
    </row>
    <row r="758" spans="1:16" x14ac:dyDescent="0.15">
      <c r="A758" t="s">
        <v>59</v>
      </c>
      <c r="B758" s="1">
        <v>2014</v>
      </c>
      <c r="C758" s="3">
        <v>53.287624359130859</v>
      </c>
      <c r="D758" s="3">
        <v>38.754634857177734</v>
      </c>
      <c r="E758" s="3">
        <v>4.062985897064209</v>
      </c>
      <c r="F758" s="3">
        <v>1.0157464742660522</v>
      </c>
      <c r="G758" s="3">
        <v>7.8134350478649139E-2</v>
      </c>
      <c r="H758" s="3">
        <v>15.70500373840332</v>
      </c>
      <c r="I758" s="3">
        <v>1.4189521074295044</v>
      </c>
      <c r="J758" s="3">
        <v>1.4189521074295044</v>
      </c>
      <c r="K758" s="3">
        <f t="shared" si="66"/>
        <v>37.554209250701064</v>
      </c>
      <c r="L758" s="3">
        <f t="shared" si="67"/>
        <v>37.554209250701064</v>
      </c>
      <c r="M758" s="3">
        <f t="shared" si="68"/>
        <v>1.1671670492277815</v>
      </c>
      <c r="N758" s="3">
        <f t="shared" si="69"/>
        <v>3.1720930136057226</v>
      </c>
      <c r="O758" s="3">
        <f t="shared" si="70"/>
        <v>1</v>
      </c>
      <c r="P758" s="4">
        <f t="shared" si="71"/>
        <v>5.2971274244931408</v>
      </c>
    </row>
    <row r="759" spans="1:16" x14ac:dyDescent="0.15">
      <c r="A759" t="s">
        <v>54</v>
      </c>
      <c r="B759" s="1">
        <v>2014</v>
      </c>
      <c r="C759" s="3">
        <v>2470.13916015625</v>
      </c>
      <c r="D759" s="3">
        <v>1571.90673828125</v>
      </c>
      <c r="E759" s="3">
        <v>42.426948547363281</v>
      </c>
      <c r="F759" s="3">
        <v>41.33306884765625</v>
      </c>
      <c r="G759" s="3">
        <v>7.2664942741394043</v>
      </c>
      <c r="H759" s="3">
        <v>132.82838439941406</v>
      </c>
      <c r="I759" s="3">
        <v>293.29739379882812</v>
      </c>
      <c r="J759" s="3">
        <v>253.07009887695312</v>
      </c>
      <c r="K759" s="3">
        <f t="shared" si="66"/>
        <v>8.4219608233222552</v>
      </c>
      <c r="L759" s="3">
        <f t="shared" si="67"/>
        <v>9.7606914887138547</v>
      </c>
      <c r="M759" s="3">
        <f t="shared" si="68"/>
        <v>1.1432118349298221</v>
      </c>
      <c r="N759" s="3">
        <f t="shared" si="69"/>
        <v>13.614987072857009</v>
      </c>
      <c r="O759" s="3">
        <f t="shared" si="70"/>
        <v>0.86284469015954912</v>
      </c>
      <c r="P759" s="4">
        <f t="shared" si="71"/>
        <v>245.54748020655697</v>
      </c>
    </row>
    <row r="760" spans="1:16" x14ac:dyDescent="0.15">
      <c r="A760" t="s">
        <v>31</v>
      </c>
      <c r="B760" s="1">
        <v>2014</v>
      </c>
      <c r="C760" s="3">
        <v>10224.97265625</v>
      </c>
      <c r="D760" s="3">
        <v>3999.306396484375</v>
      </c>
      <c r="E760" s="3">
        <v>218.93243408203125</v>
      </c>
      <c r="F760" s="3">
        <v>227.76161193847656</v>
      </c>
      <c r="G760" s="3">
        <v>7.8134350478649139E-2</v>
      </c>
      <c r="H760" s="3">
        <v>73.211883544921875</v>
      </c>
      <c r="I760" s="3">
        <v>765.09893798828125</v>
      </c>
      <c r="J760" s="3">
        <v>676.76922607421875</v>
      </c>
      <c r="K760" s="3">
        <f t="shared" si="66"/>
        <v>13.364248920714894</v>
      </c>
      <c r="L760" s="3">
        <f t="shared" si="67"/>
        <v>15.1085070985906</v>
      </c>
      <c r="M760" s="3">
        <f t="shared" si="68"/>
        <v>1.806498122023642</v>
      </c>
      <c r="N760" s="3">
        <f t="shared" si="69"/>
        <v>33.964183026985204</v>
      </c>
      <c r="O760" s="3">
        <f t="shared" si="70"/>
        <v>0.88455125536272095</v>
      </c>
      <c r="P760" s="4">
        <f t="shared" si="71"/>
        <v>191.0770027561924</v>
      </c>
    </row>
    <row r="761" spans="1:16" x14ac:dyDescent="0.15">
      <c r="A761" t="s">
        <v>32</v>
      </c>
      <c r="B761" s="1">
        <v>2014</v>
      </c>
      <c r="C761" s="3">
        <v>426.76980590820312</v>
      </c>
      <c r="D761" s="3">
        <v>246.27946472167969</v>
      </c>
      <c r="E761" s="3">
        <v>7.5008974075317383</v>
      </c>
      <c r="F761" s="3">
        <v>10.704405784606934</v>
      </c>
      <c r="G761" s="3">
        <v>7.8134350478649139E-2</v>
      </c>
      <c r="H761" s="3">
        <v>31.097469329833984</v>
      </c>
      <c r="I761" s="3">
        <v>46.896366119384766</v>
      </c>
      <c r="J761" s="3">
        <v>43.278038024902344</v>
      </c>
      <c r="K761" s="3">
        <f t="shared" si="66"/>
        <v>9.1002745249337433</v>
      </c>
      <c r="L761" s="3">
        <f t="shared" si="67"/>
        <v>9.8611172175281645</v>
      </c>
      <c r="M761" s="3">
        <f t="shared" si="68"/>
        <v>1.2407730543523083</v>
      </c>
      <c r="N761" s="3">
        <f t="shared" si="69"/>
        <v>10.190298697656294</v>
      </c>
      <c r="O761" s="3">
        <f t="shared" si="70"/>
        <v>0.9228441690925222</v>
      </c>
      <c r="P761" s="4">
        <f t="shared" si="71"/>
        <v>112.16447450527585</v>
      </c>
    </row>
    <row r="762" spans="1:16" x14ac:dyDescent="0.15">
      <c r="A762" t="s">
        <v>33</v>
      </c>
      <c r="B762" s="1">
        <v>2014</v>
      </c>
      <c r="C762" s="3">
        <v>1715.7520751953125</v>
      </c>
      <c r="D762" s="3">
        <v>893.70062255859375</v>
      </c>
      <c r="E762" s="3">
        <v>146.03309631347656</v>
      </c>
      <c r="F762" s="3">
        <v>166.42616271972656</v>
      </c>
      <c r="G762" s="3">
        <v>7.8134350478649139E-2</v>
      </c>
      <c r="H762" s="3">
        <v>11.720151901245117</v>
      </c>
      <c r="I762" s="3">
        <v>118.55344390869141</v>
      </c>
      <c r="J762" s="3">
        <v>99.18475341796875</v>
      </c>
      <c r="K762" s="3">
        <f t="shared" si="66"/>
        <v>14.472393366461512</v>
      </c>
      <c r="L762" s="3">
        <f t="shared" si="67"/>
        <v>17.29854656153714</v>
      </c>
      <c r="M762" s="3">
        <f t="shared" si="68"/>
        <v>1.3644456413642525</v>
      </c>
      <c r="N762" s="3">
        <f t="shared" si="69"/>
        <v>9.6269175474918018</v>
      </c>
      <c r="O762" s="3">
        <f t="shared" si="70"/>
        <v>0.83662481786998766</v>
      </c>
      <c r="P762" s="4">
        <f t="shared" si="71"/>
        <v>184.16237541177279</v>
      </c>
    </row>
    <row r="763" spans="1:16" x14ac:dyDescent="0.15">
      <c r="A763" t="s">
        <v>34</v>
      </c>
      <c r="B763" s="1">
        <v>2014</v>
      </c>
      <c r="C763" s="3">
        <v>1718.0179443359375</v>
      </c>
      <c r="D763" s="3">
        <v>803.76800537109375</v>
      </c>
      <c r="E763" s="3">
        <v>195.88279724121094</v>
      </c>
      <c r="F763" s="3">
        <v>151.26809692382812</v>
      </c>
      <c r="G763" s="3">
        <v>7.8134350478649139E-2</v>
      </c>
      <c r="H763" s="3">
        <v>23.98724365234375</v>
      </c>
      <c r="I763" s="3">
        <v>168.9971923828125</v>
      </c>
      <c r="J763" s="3">
        <v>143.73985290527344</v>
      </c>
      <c r="K763" s="3">
        <f t="shared" si="66"/>
        <v>10.165955541109124</v>
      </c>
      <c r="L763" s="3">
        <f t="shared" si="67"/>
        <v>11.952272870824038</v>
      </c>
      <c r="M763" s="3">
        <f t="shared" si="68"/>
        <v>1.309077912512288</v>
      </c>
      <c r="N763" s="3">
        <f t="shared" si="69"/>
        <v>9.7985735185745781</v>
      </c>
      <c r="O763" s="3">
        <f t="shared" si="70"/>
        <v>0.85054580421474624</v>
      </c>
      <c r="P763" s="4">
        <f t="shared" si="71"/>
        <v>374.37216399646587</v>
      </c>
    </row>
    <row r="764" spans="1:16" x14ac:dyDescent="0.15">
      <c r="A764" t="s">
        <v>35</v>
      </c>
      <c r="B764" s="1">
        <v>2014</v>
      </c>
      <c r="C764" s="3">
        <v>1587.84619140625</v>
      </c>
      <c r="D764" s="3">
        <v>1159.044921875</v>
      </c>
      <c r="E764" s="3">
        <v>99.152481079101562</v>
      </c>
      <c r="F764" s="3">
        <v>10.235599517822266</v>
      </c>
      <c r="G764" s="3">
        <v>7.8134350478649139E-2</v>
      </c>
      <c r="H764" s="3">
        <v>173.536376953125</v>
      </c>
      <c r="I764" s="3">
        <v>36.396121978759766</v>
      </c>
      <c r="J764" s="3">
        <v>31.00410270690918</v>
      </c>
      <c r="K764" s="3">
        <f t="shared" si="66"/>
        <v>43.626796072748995</v>
      </c>
      <c r="L764" s="3">
        <f t="shared" si="67"/>
        <v>51.214066938708818</v>
      </c>
      <c r="M764" s="3">
        <f t="shared" si="68"/>
        <v>1.1978342132622957</v>
      </c>
      <c r="N764" s="3">
        <f t="shared" si="69"/>
        <v>8.6366343991412062</v>
      </c>
      <c r="O764" s="3">
        <f t="shared" si="70"/>
        <v>0.85185181885594052</v>
      </c>
      <c r="P764" s="4">
        <f t="shared" si="71"/>
        <v>56.18945360793213</v>
      </c>
    </row>
    <row r="765" spans="1:16" x14ac:dyDescent="0.15">
      <c r="A765" t="s">
        <v>57</v>
      </c>
      <c r="B765" s="1">
        <v>2014</v>
      </c>
      <c r="C765" s="3">
        <v>1233.8194580078125</v>
      </c>
      <c r="D765" s="3">
        <v>895.1851806640625</v>
      </c>
      <c r="E765" s="3">
        <v>97.355392456054688</v>
      </c>
      <c r="F765" s="3">
        <v>21.643213272094727</v>
      </c>
      <c r="G765" s="3">
        <v>7.8134350478649139E-2</v>
      </c>
      <c r="H765" s="3">
        <v>81.962928771972656</v>
      </c>
      <c r="I765" s="3">
        <v>74.991615295410156</v>
      </c>
      <c r="J765" s="3">
        <v>66.336013793945312</v>
      </c>
      <c r="K765" s="3">
        <f t="shared" si="66"/>
        <v>16.452765461145201</v>
      </c>
      <c r="L765" s="3">
        <f t="shared" si="67"/>
        <v>18.599541748775188</v>
      </c>
      <c r="M765" s="3">
        <f t="shared" si="68"/>
        <v>1.0881506824193266</v>
      </c>
      <c r="N765" s="3">
        <f t="shared" si="69"/>
        <v>11.899774015037766</v>
      </c>
      <c r="O765" s="3">
        <f t="shared" si="70"/>
        <v>0.88457907637582778</v>
      </c>
      <c r="P765" s="4">
        <f t="shared" si="71"/>
        <v>43.661433690183209</v>
      </c>
    </row>
    <row r="766" spans="1:16" x14ac:dyDescent="0.15">
      <c r="A766" t="s">
        <v>55</v>
      </c>
      <c r="B766" s="1">
        <v>2014</v>
      </c>
      <c r="C766" s="3">
        <v>14925.30078125</v>
      </c>
      <c r="D766" s="3">
        <v>8067.99609375</v>
      </c>
      <c r="E766" s="3">
        <v>1056.92333984375</v>
      </c>
      <c r="F766" s="3">
        <v>534.59521484375</v>
      </c>
      <c r="G766" s="3">
        <v>7.8134350478649139E-2</v>
      </c>
      <c r="H766" s="3">
        <v>127.98405456542969</v>
      </c>
      <c r="I766" s="3">
        <v>1121.114013671875</v>
      </c>
      <c r="J766" s="3">
        <v>969.42803955078125</v>
      </c>
      <c r="K766" s="3">
        <f t="shared" si="66"/>
        <v>13.312919648882653</v>
      </c>
      <c r="L766" s="3">
        <f t="shared" si="67"/>
        <v>15.395986264402014</v>
      </c>
      <c r="M766" s="3">
        <f t="shared" si="68"/>
        <v>1.3307790142023537</v>
      </c>
      <c r="N766" s="3">
        <f t="shared" si="69"/>
        <v>22.523404547462526</v>
      </c>
      <c r="O766" s="3">
        <f t="shared" si="70"/>
        <v>0.86470067069780754</v>
      </c>
      <c r="P766" s="4">
        <f t="shared" si="71"/>
        <v>528.16481871568953</v>
      </c>
    </row>
    <row r="767" spans="1:16" x14ac:dyDescent="0.15">
      <c r="A767" t="s">
        <v>36</v>
      </c>
      <c r="B767" s="1">
        <v>2014</v>
      </c>
      <c r="C767" s="3">
        <v>121.88957977294922</v>
      </c>
      <c r="D767" s="3">
        <v>8.125971794128418</v>
      </c>
      <c r="E767" s="3">
        <v>3.7504487037658691</v>
      </c>
      <c r="F767" s="3">
        <v>2.6565678119659424</v>
      </c>
      <c r="G767" s="3">
        <v>7.8134350478649139E-2</v>
      </c>
      <c r="H767" s="3">
        <v>54.694042205810547</v>
      </c>
      <c r="I767" s="3">
        <v>4.1859087944030762</v>
      </c>
      <c r="J767" s="3">
        <v>3.1216945648193359</v>
      </c>
      <c r="K767" s="3">
        <f t="shared" si="66"/>
        <v>29.119024269216325</v>
      </c>
      <c r="L767" s="3">
        <f t="shared" si="67"/>
        <v>39.045965978418337</v>
      </c>
      <c r="M767" s="3">
        <f t="shared" si="68"/>
        <v>6.3537024703882352</v>
      </c>
      <c r="N767" s="3">
        <f t="shared" si="69"/>
        <v>2.1224489776643289</v>
      </c>
      <c r="O767" s="3">
        <f t="shared" si="70"/>
        <v>0.74576268097224496</v>
      </c>
      <c r="P767" s="4">
        <f t="shared" si="71"/>
        <v>29.738440467317762</v>
      </c>
    </row>
    <row r="768" spans="1:16" x14ac:dyDescent="0.15">
      <c r="A768" t="s">
        <v>37</v>
      </c>
      <c r="B768" s="1">
        <v>2014</v>
      </c>
      <c r="C768" s="3">
        <v>5781.31640625</v>
      </c>
      <c r="D768" s="3">
        <v>4293.560546875</v>
      </c>
      <c r="E768" s="3">
        <v>272.92327880859375</v>
      </c>
      <c r="F768" s="3">
        <v>117.98286437988281</v>
      </c>
      <c r="G768" s="3">
        <v>7.8134350478649139E-2</v>
      </c>
      <c r="H768" s="3">
        <v>167.98884582519531</v>
      </c>
      <c r="I768" s="3">
        <v>148.06765747070312</v>
      </c>
      <c r="J768" s="3">
        <v>125.79010009765625</v>
      </c>
      <c r="K768" s="3">
        <f t="shared" si="66"/>
        <v>39.045099416082131</v>
      </c>
      <c r="L768" s="3">
        <f t="shared" si="67"/>
        <v>45.960027074958333</v>
      </c>
      <c r="M768" s="3">
        <f t="shared" si="68"/>
        <v>1.1944025657721988</v>
      </c>
      <c r="N768" s="3">
        <f t="shared" si="69"/>
        <v>20.210870644703842</v>
      </c>
      <c r="O768" s="3">
        <f t="shared" si="70"/>
        <v>0.84954474357470844</v>
      </c>
      <c r="P768" s="4">
        <f t="shared" si="71"/>
        <v>335.53103162350737</v>
      </c>
    </row>
    <row r="769" spans="1:16" x14ac:dyDescent="0.15">
      <c r="A769" t="s">
        <v>38</v>
      </c>
      <c r="B769" s="1">
        <v>2014</v>
      </c>
      <c r="C769" s="3">
        <v>1209.6759033203125</v>
      </c>
      <c r="D769" s="3">
        <v>653.51568603515625</v>
      </c>
      <c r="E769" s="3">
        <v>94.542556762695312</v>
      </c>
      <c r="F769" s="3">
        <v>56.178592681884766</v>
      </c>
      <c r="G769" s="3">
        <v>7.8134350478649139E-2</v>
      </c>
      <c r="H769" s="3">
        <v>21.096273422241211</v>
      </c>
      <c r="I769" s="3">
        <v>77.971420288085938</v>
      </c>
      <c r="J769" s="3">
        <v>60.021675109863281</v>
      </c>
      <c r="K769" s="3">
        <f t="shared" si="66"/>
        <v>15.514349986839363</v>
      </c>
      <c r="L769" s="3">
        <f t="shared" si="67"/>
        <v>20.153984391574038</v>
      </c>
      <c r="M769" s="3">
        <f t="shared" si="68"/>
        <v>1.3652435825936271</v>
      </c>
      <c r="N769" s="3">
        <f t="shared" si="69"/>
        <v>15.638383724109355</v>
      </c>
      <c r="O769" s="3">
        <f t="shared" si="70"/>
        <v>0.76979071162353341</v>
      </c>
      <c r="P769" s="4">
        <f t="shared" si="71"/>
        <v>19135.911838588392</v>
      </c>
    </row>
    <row r="770" spans="1:16" x14ac:dyDescent="0.15">
      <c r="A770" t="s">
        <v>39</v>
      </c>
      <c r="B770" s="1">
        <v>2014</v>
      </c>
      <c r="C770" s="3">
        <v>30546.779296875</v>
      </c>
      <c r="D770" s="3">
        <v>15808.609375</v>
      </c>
      <c r="E770" s="3">
        <v>2280.272705078125</v>
      </c>
      <c r="F770" s="3">
        <v>2097.203857421875</v>
      </c>
      <c r="G770" s="3">
        <v>7.8134350478649139E-2</v>
      </c>
      <c r="H770" s="3">
        <v>2766.658935546875</v>
      </c>
      <c r="I770" s="3">
        <v>2036.1962890625</v>
      </c>
      <c r="J770" s="3">
        <v>1817.606689453125</v>
      </c>
      <c r="K770" s="3">
        <f t="shared" si="66"/>
        <v>15.001883394522473</v>
      </c>
      <c r="L770" s="3">
        <f t="shared" si="67"/>
        <v>16.806044714803402</v>
      </c>
      <c r="M770" s="3">
        <f t="shared" si="68"/>
        <v>1.3921167448425595</v>
      </c>
      <c r="N770" s="3">
        <f t="shared" si="69"/>
        <v>6.2802529375517979</v>
      </c>
      <c r="O770" s="3">
        <f t="shared" si="70"/>
        <v>0.89264807092344844</v>
      </c>
      <c r="P770" s="4">
        <f t="shared" si="71"/>
        <v>1090.193093389028</v>
      </c>
    </row>
    <row r="771" spans="1:16" x14ac:dyDescent="0.15">
      <c r="A771" t="s">
        <v>40</v>
      </c>
      <c r="B771" s="1">
        <v>2014</v>
      </c>
      <c r="C771" s="3">
        <v>1321.6424560546875</v>
      </c>
      <c r="D771" s="3">
        <v>992.69683837890625</v>
      </c>
      <c r="E771" s="3">
        <v>70.008377075195312</v>
      </c>
      <c r="F771" s="3">
        <v>69.93023681640625</v>
      </c>
      <c r="G771" s="3">
        <v>7.8134350478649139E-2</v>
      </c>
      <c r="H771" s="3">
        <v>31.410007476806641</v>
      </c>
      <c r="I771" s="3">
        <v>56.758083343505859</v>
      </c>
      <c r="J771" s="3">
        <v>42.568561553955078</v>
      </c>
      <c r="K771" s="3">
        <f t="shared" ref="K771:K834" si="72">C771/I771</f>
        <v>23.285537111180606</v>
      </c>
      <c r="L771" s="3">
        <f t="shared" ref="L771:L834" si="73">C771/J771</f>
        <v>31.047383510469892</v>
      </c>
      <c r="M771" s="3">
        <f t="shared" ref="M771:M834" si="74">C771/(D771+E771+I771+J771)</f>
        <v>1.1373547500279693</v>
      </c>
      <c r="N771" s="3">
        <f t="shared" ref="N771:N834" si="75">C771/(F771+G771+H771)</f>
        <v>13.031587309218898</v>
      </c>
      <c r="O771" s="3">
        <f t="shared" ref="O771:O834" si="76">J771/I771</f>
        <v>0.74999998319755956</v>
      </c>
      <c r="P771" s="4">
        <f t="shared" ref="P771:P834" si="77">(C771/VLOOKUP(A771,$A$2:$C$45,3))*100</f>
        <v>87.735429128623238</v>
      </c>
    </row>
    <row r="772" spans="1:16" x14ac:dyDescent="0.15">
      <c r="A772" t="s">
        <v>41</v>
      </c>
      <c r="B772" s="1">
        <v>2014</v>
      </c>
      <c r="C772" s="3">
        <v>834.08416748046875</v>
      </c>
      <c r="D772" s="3">
        <v>534.98583984375</v>
      </c>
      <c r="E772" s="3">
        <v>82.353599548339844</v>
      </c>
      <c r="F772" s="3">
        <v>18.830377578735352</v>
      </c>
      <c r="G772" s="3">
        <v>2.1877617835998535</v>
      </c>
      <c r="H772" s="3">
        <v>59.850910186767578</v>
      </c>
      <c r="I772" s="3">
        <v>62.291996002197266</v>
      </c>
      <c r="J772" s="3">
        <v>57.680400848388672</v>
      </c>
      <c r="K772" s="3">
        <f t="shared" si="72"/>
        <v>13.389909153834909</v>
      </c>
      <c r="L772" s="3">
        <f t="shared" si="73"/>
        <v>14.460443325850591</v>
      </c>
      <c r="M772" s="3">
        <f t="shared" si="74"/>
        <v>1.1312502071456529</v>
      </c>
      <c r="N772" s="3">
        <f t="shared" si="75"/>
        <v>10.31400977420938</v>
      </c>
      <c r="O772" s="3">
        <f t="shared" si="76"/>
        <v>0.92596809462252705</v>
      </c>
      <c r="P772" s="4">
        <f t="shared" si="77"/>
        <v>116.45830986237166</v>
      </c>
    </row>
    <row r="773" spans="1:16" x14ac:dyDescent="0.15">
      <c r="A773" t="s">
        <v>42</v>
      </c>
      <c r="B773" s="1">
        <v>2014</v>
      </c>
      <c r="C773" s="3">
        <v>7.8915691375732422</v>
      </c>
      <c r="D773" s="3">
        <v>11.329480171203613</v>
      </c>
      <c r="E773" s="3">
        <v>1.4064182043075562</v>
      </c>
      <c r="F773" s="3">
        <v>5.4694042205810547</v>
      </c>
      <c r="G773" s="3">
        <v>7.8134350478649139E-2</v>
      </c>
      <c r="H773" s="3">
        <v>102.04345703125</v>
      </c>
      <c r="I773" s="3">
        <v>1.4189521074295044</v>
      </c>
      <c r="J773" s="3">
        <v>1.3480044603347778</v>
      </c>
      <c r="K773" s="3">
        <f t="shared" si="72"/>
        <v>5.5615472123785592</v>
      </c>
      <c r="L773" s="3">
        <f t="shared" si="73"/>
        <v>5.8542604047566469</v>
      </c>
      <c r="M773" s="3">
        <f t="shared" si="74"/>
        <v>0.50903973277491732</v>
      </c>
      <c r="N773" s="3">
        <f t="shared" si="75"/>
        <v>7.3347858651136327E-2</v>
      </c>
      <c r="O773" s="3">
        <f t="shared" si="76"/>
        <v>0.94999997059572971</v>
      </c>
      <c r="P773" s="4">
        <f t="shared" si="77"/>
        <v>10.450160162601462</v>
      </c>
    </row>
    <row r="774" spans="1:16" x14ac:dyDescent="0.15">
      <c r="A774" t="s">
        <v>43</v>
      </c>
      <c r="B774" s="1">
        <v>2014</v>
      </c>
      <c r="C774" s="3">
        <v>783.06243896484375</v>
      </c>
      <c r="D774" s="3">
        <v>594.52423095703125</v>
      </c>
      <c r="E774" s="3">
        <v>45.396053314208984</v>
      </c>
      <c r="F774" s="3">
        <v>19.299182891845703</v>
      </c>
      <c r="G774" s="3">
        <v>3.984851598739624</v>
      </c>
      <c r="H774" s="3">
        <v>45.864860534667969</v>
      </c>
      <c r="I774" s="3">
        <v>17.169321060180664</v>
      </c>
      <c r="J774" s="3">
        <v>15.111839294433594</v>
      </c>
      <c r="K774" s="3">
        <f t="shared" si="72"/>
        <v>45.608235539431632</v>
      </c>
      <c r="L774" s="3">
        <f t="shared" si="73"/>
        <v>51.817811433005559</v>
      </c>
      <c r="M774" s="3">
        <f t="shared" si="74"/>
        <v>1.1649222792145206</v>
      </c>
      <c r="N774" s="3">
        <f t="shared" si="75"/>
        <v>11.324294317051169</v>
      </c>
      <c r="O774" s="3">
        <f t="shared" si="76"/>
        <v>0.88016522269370268</v>
      </c>
      <c r="P774" s="4">
        <f t="shared" si="77"/>
        <v>284.14754540405892</v>
      </c>
    </row>
    <row r="775" spans="1:16" x14ac:dyDescent="0.15">
      <c r="A775" t="s">
        <v>44</v>
      </c>
      <c r="B775" s="1">
        <v>2014</v>
      </c>
      <c r="C775" s="3">
        <v>783.6875</v>
      </c>
      <c r="D775" s="3">
        <v>210.33766174316406</v>
      </c>
      <c r="E775" s="3">
        <v>11.407614707946777</v>
      </c>
      <c r="F775" s="3">
        <v>55.006580352783203</v>
      </c>
      <c r="G775" s="3">
        <v>7.8134350478649139E-2</v>
      </c>
      <c r="H775" s="3">
        <v>23.909109115600586</v>
      </c>
      <c r="I775" s="3">
        <v>124.86778259277344</v>
      </c>
      <c r="J775" s="3">
        <v>116.70880889892578</v>
      </c>
      <c r="K775" s="3">
        <f t="shared" si="72"/>
        <v>6.2761385180980618</v>
      </c>
      <c r="L775" s="3">
        <f t="shared" si="73"/>
        <v>6.7148958796992169</v>
      </c>
      <c r="M775" s="3">
        <f t="shared" si="74"/>
        <v>1.6914537262824256</v>
      </c>
      <c r="N775" s="3">
        <f t="shared" si="75"/>
        <v>9.9208705454877375</v>
      </c>
      <c r="O775" s="3">
        <f t="shared" si="76"/>
        <v>0.93465909681077453</v>
      </c>
      <c r="P775" s="4">
        <f t="shared" si="77"/>
        <v>164.28933440864054</v>
      </c>
    </row>
    <row r="776" spans="1:16" x14ac:dyDescent="0.15">
      <c r="A776" t="s">
        <v>1</v>
      </c>
      <c r="B776" s="1">
        <v>2015</v>
      </c>
      <c r="C776" s="3">
        <v>364.6181640625</v>
      </c>
      <c r="D776" s="3">
        <v>187.79664611816406</v>
      </c>
      <c r="E776" s="3">
        <v>57.395858764648438</v>
      </c>
      <c r="F776" s="3">
        <v>6.5037798881530762</v>
      </c>
      <c r="G776" s="3">
        <v>8.1297248601913452E-2</v>
      </c>
      <c r="H776" s="3">
        <v>136.09159851074219</v>
      </c>
      <c r="I776" s="3">
        <v>46.866939544677734</v>
      </c>
      <c r="J776" s="3">
        <v>41.727130889892578</v>
      </c>
      <c r="K776" s="3">
        <f t="shared" si="72"/>
        <v>7.7798586296618222</v>
      </c>
      <c r="L776" s="3">
        <f t="shared" si="73"/>
        <v>8.7381556384654342</v>
      </c>
      <c r="M776" s="3">
        <f t="shared" si="74"/>
        <v>1.0923691694784334</v>
      </c>
      <c r="N776" s="3">
        <f t="shared" si="75"/>
        <v>2.5555555062366362</v>
      </c>
      <c r="O776" s="3">
        <f t="shared" si="76"/>
        <v>0.89033189056679429</v>
      </c>
      <c r="P776" s="4">
        <f t="shared" si="77"/>
        <v>55.896449741790555</v>
      </c>
    </row>
    <row r="777" spans="1:16" x14ac:dyDescent="0.15">
      <c r="A777" t="s">
        <v>61</v>
      </c>
      <c r="B777" s="1">
        <v>2015</v>
      </c>
      <c r="C777" s="3">
        <v>134.22175598144531</v>
      </c>
      <c r="D777" s="3">
        <v>51.135971069335938</v>
      </c>
      <c r="E777" s="3">
        <v>5.7721047401428223</v>
      </c>
      <c r="F777" s="3">
        <v>13.495343208312988</v>
      </c>
      <c r="G777" s="3">
        <v>8.1297248601913452E-2</v>
      </c>
      <c r="H777" s="3">
        <v>5.5282130241394043</v>
      </c>
      <c r="I777" s="3">
        <v>59.986980438232422</v>
      </c>
      <c r="J777" s="3">
        <v>49.910247802734375</v>
      </c>
      <c r="K777" s="3">
        <f t="shared" si="72"/>
        <v>2.2375147907244837</v>
      </c>
      <c r="L777" s="3">
        <f t="shared" si="73"/>
        <v>2.6892624639321436</v>
      </c>
      <c r="M777" s="3">
        <f t="shared" si="74"/>
        <v>0.80466119914780243</v>
      </c>
      <c r="N777" s="3">
        <f t="shared" si="75"/>
        <v>7.0255318165380798</v>
      </c>
      <c r="O777" s="3">
        <f t="shared" si="76"/>
        <v>0.8320180052090822</v>
      </c>
      <c r="P777" s="4">
        <f t="shared" si="77"/>
        <v>20.576373798497077</v>
      </c>
    </row>
    <row r="778" spans="1:16" x14ac:dyDescent="0.15">
      <c r="A778" t="s">
        <v>62</v>
      </c>
      <c r="B778" s="1">
        <v>2015</v>
      </c>
      <c r="C778" s="3">
        <v>10.568642616271973</v>
      </c>
      <c r="D778" s="3">
        <v>9.7556695938110352</v>
      </c>
      <c r="E778" s="3">
        <v>0.32518899440765381</v>
      </c>
      <c r="F778" s="3">
        <v>12.682371139526367</v>
      </c>
      <c r="G778" s="3">
        <v>8.1297248601913452E-2</v>
      </c>
      <c r="H778" s="3">
        <v>5.8534021377563477</v>
      </c>
      <c r="I778" s="3">
        <v>47.137458801269531</v>
      </c>
      <c r="J778" s="3">
        <v>39.698261260986328</v>
      </c>
      <c r="K778" s="3">
        <f t="shared" si="72"/>
        <v>0.22420900245872677</v>
      </c>
      <c r="L778" s="3">
        <f t="shared" si="73"/>
        <v>0.26622432017339664</v>
      </c>
      <c r="M778" s="3">
        <f t="shared" si="74"/>
        <v>0.10904886205679346</v>
      </c>
      <c r="N778" s="3">
        <f t="shared" si="75"/>
        <v>0.56768558735262042</v>
      </c>
      <c r="O778" s="3">
        <f t="shared" si="76"/>
        <v>0.84218076813078335</v>
      </c>
      <c r="P778" s="4">
        <f t="shared" si="77"/>
        <v>1.6201869765822485</v>
      </c>
    </row>
    <row r="779" spans="1:16" x14ac:dyDescent="0.15">
      <c r="A779" t="s">
        <v>2</v>
      </c>
      <c r="B779" s="1">
        <v>2015</v>
      </c>
      <c r="C779" s="3">
        <v>42515.77734375</v>
      </c>
      <c r="D779" s="3">
        <v>21196.6328125</v>
      </c>
      <c r="E779" s="3">
        <v>3695.041259765625</v>
      </c>
      <c r="F779" s="3">
        <v>1019.630126953125</v>
      </c>
      <c r="G779" s="3">
        <v>68.533584594726562</v>
      </c>
      <c r="H779" s="3">
        <v>2099.420166015625</v>
      </c>
      <c r="I779" s="3">
        <v>4058.48779296875</v>
      </c>
      <c r="J779" s="3">
        <v>3245.04541015625</v>
      </c>
      <c r="K779" s="3">
        <f t="shared" si="72"/>
        <v>10.475768195584509</v>
      </c>
      <c r="L779" s="3">
        <f t="shared" si="73"/>
        <v>13.101751122090723</v>
      </c>
      <c r="M779" s="3">
        <f t="shared" si="74"/>
        <v>1.3205623116533936</v>
      </c>
      <c r="N779" s="3">
        <f t="shared" si="75"/>
        <v>13.337932106824491</v>
      </c>
      <c r="O779" s="3">
        <f t="shared" si="76"/>
        <v>0.79957008021022691</v>
      </c>
      <c r="P779" s="4">
        <f t="shared" si="77"/>
        <v>204.48564829270879</v>
      </c>
    </row>
    <row r="780" spans="1:16" x14ac:dyDescent="0.15">
      <c r="A780" t="s">
        <v>63</v>
      </c>
      <c r="B780" s="1">
        <v>2015</v>
      </c>
      <c r="C780" s="3">
        <v>124.95387268066406</v>
      </c>
      <c r="D780" s="3">
        <v>93.329238891601562</v>
      </c>
      <c r="E780" s="3">
        <v>5.3656187057495117</v>
      </c>
      <c r="F780" s="3">
        <v>17.641502380371094</v>
      </c>
      <c r="G780" s="3">
        <v>8.1297248601913452E-2</v>
      </c>
      <c r="H780" s="3">
        <v>21.787662506103516</v>
      </c>
      <c r="I780" s="3">
        <v>3.990114688873291</v>
      </c>
      <c r="J780" s="3">
        <v>3.5167112350463867</v>
      </c>
      <c r="K780" s="3">
        <f t="shared" si="72"/>
        <v>31.315859924805299</v>
      </c>
      <c r="L780" s="3">
        <f t="shared" si="73"/>
        <v>35.531456616458833</v>
      </c>
      <c r="M780" s="3">
        <f t="shared" si="74"/>
        <v>1.176571486794157</v>
      </c>
      <c r="N780" s="3">
        <f t="shared" si="75"/>
        <v>3.1625515351725726</v>
      </c>
      <c r="O780" s="3">
        <f t="shared" si="76"/>
        <v>0.88135592815238561</v>
      </c>
      <c r="P780" s="4">
        <f t="shared" si="77"/>
        <v>0.6009833350852829</v>
      </c>
    </row>
    <row r="781" spans="1:16" x14ac:dyDescent="0.15">
      <c r="A781" t="s">
        <v>58</v>
      </c>
      <c r="B781" s="1">
        <v>2015</v>
      </c>
      <c r="C781" s="3">
        <v>212.10452270507812</v>
      </c>
      <c r="D781" s="3">
        <v>160.88725280761719</v>
      </c>
      <c r="E781" s="3">
        <v>7.3980498313903809</v>
      </c>
      <c r="F781" s="3">
        <v>19.51133918762207</v>
      </c>
      <c r="G781" s="3">
        <v>0.73167526721954346</v>
      </c>
      <c r="H781" s="3">
        <v>2.0324311256408691</v>
      </c>
      <c r="I781" s="3">
        <v>10.617763519287109</v>
      </c>
      <c r="J781" s="3">
        <v>9.4680690765380859</v>
      </c>
      <c r="K781" s="3">
        <f t="shared" si="72"/>
        <v>19.976384133983718</v>
      </c>
      <c r="L781" s="3">
        <f t="shared" si="73"/>
        <v>22.402088640298793</v>
      </c>
      <c r="M781" s="3">
        <f t="shared" si="74"/>
        <v>1.125992697557713</v>
      </c>
      <c r="N781" s="3">
        <f t="shared" si="75"/>
        <v>9.5218980890295608</v>
      </c>
      <c r="O781" s="3">
        <f t="shared" si="76"/>
        <v>0.89171971661823035</v>
      </c>
      <c r="P781" s="4">
        <f t="shared" si="77"/>
        <v>1.0201467206041661</v>
      </c>
    </row>
    <row r="782" spans="1:16" x14ac:dyDescent="0.15">
      <c r="A782" t="s">
        <v>3</v>
      </c>
      <c r="B782" s="1">
        <v>2015</v>
      </c>
      <c r="C782" s="3">
        <v>2203.805908203125</v>
      </c>
      <c r="D782" s="3">
        <v>1161.5750732421875</v>
      </c>
      <c r="E782" s="3">
        <v>210.47857666015625</v>
      </c>
      <c r="F782" s="3">
        <v>35.852088928222656</v>
      </c>
      <c r="G782" s="3">
        <v>8.1297248601913452E-2</v>
      </c>
      <c r="H782" s="3">
        <v>437.94827270507812</v>
      </c>
      <c r="I782" s="3">
        <v>234.875732421875</v>
      </c>
      <c r="J782" s="3">
        <v>208.02700805664062</v>
      </c>
      <c r="K782" s="3">
        <f t="shared" si="72"/>
        <v>9.3828591207742633</v>
      </c>
      <c r="L782" s="3">
        <f t="shared" si="73"/>
        <v>10.59384513958439</v>
      </c>
      <c r="M782" s="3">
        <f t="shared" si="74"/>
        <v>1.2142473063722856</v>
      </c>
      <c r="N782" s="3">
        <f t="shared" si="75"/>
        <v>4.6505406294957305</v>
      </c>
      <c r="O782" s="3">
        <f t="shared" si="76"/>
        <v>0.88568966198257681</v>
      </c>
      <c r="P782" s="4">
        <f t="shared" si="77"/>
        <v>40.806626677317233</v>
      </c>
    </row>
    <row r="783" spans="1:16" x14ac:dyDescent="0.15">
      <c r="A783" t="s">
        <v>4</v>
      </c>
      <c r="B783" s="1">
        <v>2015</v>
      </c>
      <c r="C783" s="3">
        <v>5848.6865234375</v>
      </c>
      <c r="D783" s="3">
        <v>729.968017578125</v>
      </c>
      <c r="E783" s="3">
        <v>16.991125106811523</v>
      </c>
      <c r="F783" s="3">
        <v>124.38478851318359</v>
      </c>
      <c r="G783" s="3">
        <v>8.1297248601913452E-2</v>
      </c>
      <c r="H783" s="3">
        <v>2357.6201171875</v>
      </c>
      <c r="I783" s="3">
        <v>388.86712646484375</v>
      </c>
      <c r="J783" s="3">
        <v>344.0966796875</v>
      </c>
      <c r="K783" s="3">
        <f t="shared" si="72"/>
        <v>15.04032129588167</v>
      </c>
      <c r="L783" s="3">
        <f t="shared" si="73"/>
        <v>16.997218714080969</v>
      </c>
      <c r="M783" s="3">
        <f t="shared" si="74"/>
        <v>3.9520209670595303</v>
      </c>
      <c r="N783" s="3">
        <f t="shared" si="75"/>
        <v>2.3563591451771191</v>
      </c>
      <c r="O783" s="3">
        <f t="shared" si="76"/>
        <v>0.88486955124145394</v>
      </c>
      <c r="P783" s="4">
        <f t="shared" si="77"/>
        <v>873.05854132485297</v>
      </c>
    </row>
    <row r="784" spans="1:16" x14ac:dyDescent="0.15">
      <c r="A784" t="s">
        <v>5</v>
      </c>
      <c r="B784" s="1">
        <v>2015</v>
      </c>
      <c r="C784" s="3">
        <v>1820.32666015625</v>
      </c>
      <c r="D784" s="3">
        <v>1027.1094970703125</v>
      </c>
      <c r="E784" s="3">
        <v>241.94061279296875</v>
      </c>
      <c r="F784" s="3">
        <v>82.760597229003906</v>
      </c>
      <c r="G784" s="3">
        <v>8.1297248601913452E-2</v>
      </c>
      <c r="H784" s="3">
        <v>73.248825073242188</v>
      </c>
      <c r="I784" s="3">
        <v>203.09007263183594</v>
      </c>
      <c r="J784" s="3">
        <v>163.25656127929688</v>
      </c>
      <c r="K784" s="3">
        <f t="shared" si="72"/>
        <v>8.9631493876914377</v>
      </c>
      <c r="L784" s="3">
        <f t="shared" si="73"/>
        <v>11.150098016839044</v>
      </c>
      <c r="M784" s="3">
        <f t="shared" si="74"/>
        <v>1.1130795429829625</v>
      </c>
      <c r="N784" s="3">
        <f t="shared" si="75"/>
        <v>11.661978786402235</v>
      </c>
      <c r="O784" s="3">
        <f t="shared" si="76"/>
        <v>0.80386283368587041</v>
      </c>
      <c r="P784" s="4">
        <f t="shared" si="77"/>
        <v>87.966104054502694</v>
      </c>
    </row>
    <row r="785" spans="1:16" x14ac:dyDescent="0.15">
      <c r="A785" t="s">
        <v>6</v>
      </c>
      <c r="B785" s="1">
        <v>2015</v>
      </c>
      <c r="C785" s="3">
        <v>11140.2431640625</v>
      </c>
      <c r="D785" s="3">
        <v>6670.1142578125</v>
      </c>
      <c r="E785" s="3">
        <v>1359.696533203125</v>
      </c>
      <c r="F785" s="3">
        <v>347.54574584960938</v>
      </c>
      <c r="G785" s="3">
        <v>8.1297248601913452E-2</v>
      </c>
      <c r="H785" s="3">
        <v>177.63449096679688</v>
      </c>
      <c r="I785" s="3">
        <v>482.19522094726562</v>
      </c>
      <c r="J785" s="3">
        <v>389.07000732421875</v>
      </c>
      <c r="K785" s="3">
        <f t="shared" si="72"/>
        <v>23.103180372002964</v>
      </c>
      <c r="L785" s="3">
        <f t="shared" si="73"/>
        <v>28.633004226355446</v>
      </c>
      <c r="M785" s="3">
        <f t="shared" si="74"/>
        <v>1.2515613999839457</v>
      </c>
      <c r="N785" s="3">
        <f t="shared" si="75"/>
        <v>21.208945337854772</v>
      </c>
      <c r="O785" s="3">
        <f t="shared" si="76"/>
        <v>0.80687238367874381</v>
      </c>
      <c r="P785" s="4">
        <f t="shared" si="77"/>
        <v>69.520897571877498</v>
      </c>
    </row>
    <row r="786" spans="1:16" x14ac:dyDescent="0.15">
      <c r="A786" t="s">
        <v>7</v>
      </c>
      <c r="B786" s="1">
        <v>2015</v>
      </c>
      <c r="C786" s="3">
        <v>2182.505859375</v>
      </c>
      <c r="D786" s="3">
        <v>1209.621826171875</v>
      </c>
      <c r="E786" s="3">
        <v>134.30305480957031</v>
      </c>
      <c r="F786" s="3">
        <v>52.680618286132812</v>
      </c>
      <c r="G786" s="3">
        <v>8.1297248601913452E-2</v>
      </c>
      <c r="H786" s="3">
        <v>36.665058135986328</v>
      </c>
      <c r="I786" s="3">
        <v>337.60427856445312</v>
      </c>
      <c r="J786" s="3">
        <v>276.73812866210938</v>
      </c>
      <c r="K786" s="3">
        <f t="shared" si="72"/>
        <v>6.4646866107721168</v>
      </c>
      <c r="L786" s="3">
        <f t="shared" si="73"/>
        <v>7.8865383311158661</v>
      </c>
      <c r="M786" s="3">
        <f t="shared" si="74"/>
        <v>1.1145086641222459</v>
      </c>
      <c r="N786" s="3">
        <f t="shared" si="75"/>
        <v>24.405453632046211</v>
      </c>
      <c r="O786" s="3">
        <f t="shared" si="76"/>
        <v>0.81971155649698435</v>
      </c>
      <c r="P786" s="4">
        <f t="shared" si="77"/>
        <v>121.50960963726376</v>
      </c>
    </row>
    <row r="787" spans="1:16" x14ac:dyDescent="0.15">
      <c r="A787" t="s">
        <v>51</v>
      </c>
      <c r="B787" s="1">
        <v>2015</v>
      </c>
      <c r="C787" s="3">
        <v>5887.8720703125</v>
      </c>
      <c r="D787" s="3">
        <v>3113.440673828125</v>
      </c>
      <c r="E787" s="3">
        <v>59.997371673583984</v>
      </c>
      <c r="F787" s="3">
        <v>92.434974670410156</v>
      </c>
      <c r="G787" s="3">
        <v>995.97259521484375</v>
      </c>
      <c r="H787" s="3">
        <v>63.005367279052734</v>
      </c>
      <c r="I787" s="3">
        <v>49.504474639892578</v>
      </c>
      <c r="J787" s="3">
        <v>47.340343475341797</v>
      </c>
      <c r="K787" s="3">
        <f t="shared" si="72"/>
        <v>118.93615906728218</v>
      </c>
      <c r="L787" s="3">
        <f t="shared" si="73"/>
        <v>124.37324358196346</v>
      </c>
      <c r="M787" s="3">
        <f t="shared" si="74"/>
        <v>1.8004167577725967</v>
      </c>
      <c r="N787" s="3">
        <f t="shared" si="75"/>
        <v>5.1136059707763213</v>
      </c>
      <c r="O787" s="3">
        <f t="shared" si="76"/>
        <v>0.95628413026714876</v>
      </c>
      <c r="P787" s="4">
        <f t="shared" si="77"/>
        <v>327.80348963768512</v>
      </c>
    </row>
    <row r="788" spans="1:16" x14ac:dyDescent="0.15">
      <c r="A788" t="s">
        <v>52</v>
      </c>
      <c r="B788" s="1">
        <v>2015</v>
      </c>
      <c r="C788" s="3">
        <v>422.01400756835938</v>
      </c>
      <c r="D788" s="3">
        <v>2937.177734375</v>
      </c>
      <c r="E788" s="3">
        <v>21.29987907409668</v>
      </c>
      <c r="F788" s="3">
        <v>19.186151504516602</v>
      </c>
      <c r="G788" s="3">
        <v>8.1297248601913452E-2</v>
      </c>
      <c r="H788" s="3">
        <v>121.94587707519531</v>
      </c>
      <c r="I788" s="3">
        <v>264.56491088867188</v>
      </c>
      <c r="J788" s="3">
        <v>215.1956787109375</v>
      </c>
      <c r="K788" s="3">
        <f t="shared" si="72"/>
        <v>1.5951246374691828</v>
      </c>
      <c r="L788" s="3">
        <f t="shared" si="73"/>
        <v>1.9610710126537041</v>
      </c>
      <c r="M788" s="3">
        <f t="shared" si="74"/>
        <v>0.12274135258986915</v>
      </c>
      <c r="N788" s="3">
        <f t="shared" si="75"/>
        <v>2.9884857189854803</v>
      </c>
      <c r="O788" s="3">
        <f t="shared" si="76"/>
        <v>0.81339463343077723</v>
      </c>
      <c r="P788" s="4">
        <f t="shared" si="77"/>
        <v>23.495358374787237</v>
      </c>
    </row>
    <row r="789" spans="1:16" x14ac:dyDescent="0.15">
      <c r="A789" t="s">
        <v>8</v>
      </c>
      <c r="B789" s="1">
        <v>2015</v>
      </c>
      <c r="C789" s="3">
        <v>333.5626220703125</v>
      </c>
      <c r="D789" s="3">
        <v>285.92242431640625</v>
      </c>
      <c r="E789" s="3">
        <v>16.828531265258789</v>
      </c>
      <c r="F789" s="3">
        <v>2.5202147960662842</v>
      </c>
      <c r="G789" s="3">
        <v>2.6828093528747559</v>
      </c>
      <c r="H789" s="3">
        <v>24.633066177368164</v>
      </c>
      <c r="I789" s="3">
        <v>3.6519694328308105</v>
      </c>
      <c r="J789" s="3">
        <v>3.381453275680542</v>
      </c>
      <c r="K789" s="3">
        <f t="shared" si="72"/>
        <v>91.337736584435945</v>
      </c>
      <c r="L789" s="3">
        <f t="shared" si="73"/>
        <v>98.644752677583753</v>
      </c>
      <c r="M789" s="3">
        <f t="shared" si="74"/>
        <v>1.076757401103883</v>
      </c>
      <c r="N789" s="3">
        <f t="shared" si="75"/>
        <v>11.179836849340139</v>
      </c>
      <c r="O789" s="3">
        <f t="shared" si="76"/>
        <v>0.92592595252349119</v>
      </c>
      <c r="P789" s="4">
        <f t="shared" si="77"/>
        <v>113.11454050536011</v>
      </c>
    </row>
    <row r="790" spans="1:16" x14ac:dyDescent="0.15">
      <c r="A790" t="s">
        <v>45</v>
      </c>
      <c r="B790" s="1">
        <v>2015</v>
      </c>
      <c r="C790" s="3">
        <v>719.48065185546875</v>
      </c>
      <c r="D790" s="3">
        <v>411.12017822265625</v>
      </c>
      <c r="E790" s="3">
        <v>9.0239944458007812</v>
      </c>
      <c r="F790" s="3">
        <v>25.527336120605469</v>
      </c>
      <c r="G790" s="3">
        <v>16.178152084350586</v>
      </c>
      <c r="H790" s="3">
        <v>87.150650024414062</v>
      </c>
      <c r="I790" s="3">
        <v>35.099483489990234</v>
      </c>
      <c r="J790" s="3">
        <v>33.20587158203125</v>
      </c>
      <c r="K790" s="3">
        <f t="shared" si="72"/>
        <v>20.498325910142018</v>
      </c>
      <c r="L790" s="3">
        <f t="shared" si="73"/>
        <v>21.667272008749276</v>
      </c>
      <c r="M790" s="3">
        <f t="shared" si="74"/>
        <v>1.4729887347495625</v>
      </c>
      <c r="N790" s="3">
        <f t="shared" si="75"/>
        <v>5.5835962627931517</v>
      </c>
      <c r="O790" s="3">
        <f t="shared" si="76"/>
        <v>0.94605014890036743</v>
      </c>
      <c r="P790" s="4">
        <f t="shared" si="77"/>
        <v>243.98334211431293</v>
      </c>
    </row>
    <row r="791" spans="1:16" x14ac:dyDescent="0.15">
      <c r="A791" t="s">
        <v>9</v>
      </c>
      <c r="B791" s="1">
        <v>2015</v>
      </c>
      <c r="C791" s="3">
        <v>1784.474609375</v>
      </c>
      <c r="D791" s="3">
        <v>901.99298095703125</v>
      </c>
      <c r="E791" s="3">
        <v>161.21244812011719</v>
      </c>
      <c r="F791" s="3">
        <v>39.998245239257812</v>
      </c>
      <c r="G791" s="3">
        <v>39.429164886474609</v>
      </c>
      <c r="H791" s="3">
        <v>99.101348876953125</v>
      </c>
      <c r="I791" s="3">
        <v>183.8834228515625</v>
      </c>
      <c r="J791" s="3">
        <v>163.72996520996094</v>
      </c>
      <c r="K791" s="3">
        <f t="shared" si="72"/>
        <v>9.7043799908787527</v>
      </c>
      <c r="L791" s="3">
        <f t="shared" si="73"/>
        <v>10.898888343906133</v>
      </c>
      <c r="M791" s="3">
        <f t="shared" si="74"/>
        <v>1.2648503037364867</v>
      </c>
      <c r="N791" s="3">
        <f t="shared" si="75"/>
        <v>9.9954462202258227</v>
      </c>
      <c r="O791" s="3">
        <f t="shared" si="76"/>
        <v>0.89040090004268535</v>
      </c>
      <c r="P791" s="4">
        <f t="shared" si="77"/>
        <v>108.91147353969053</v>
      </c>
    </row>
    <row r="792" spans="1:16" x14ac:dyDescent="0.15">
      <c r="A792" t="s">
        <v>10</v>
      </c>
      <c r="B792" s="1">
        <v>2015</v>
      </c>
      <c r="C792" s="3">
        <v>56549.390625</v>
      </c>
      <c r="D792" s="3">
        <v>30112.013671875</v>
      </c>
      <c r="E792" s="3">
        <v>8459.9541015625</v>
      </c>
      <c r="F792" s="3">
        <v>2134.459228515625</v>
      </c>
      <c r="G792" s="3">
        <v>8.1297248601913452E-2</v>
      </c>
      <c r="H792" s="3">
        <v>746.7965087890625</v>
      </c>
      <c r="I792" s="3">
        <v>3262.155517578125</v>
      </c>
      <c r="J792" s="3">
        <v>2625.833740234375</v>
      </c>
      <c r="K792" s="3">
        <f t="shared" si="72"/>
        <v>17.334976925619767</v>
      </c>
      <c r="L792" s="3">
        <f t="shared" si="73"/>
        <v>21.535784904627111</v>
      </c>
      <c r="M792" s="3">
        <f t="shared" si="74"/>
        <v>1.2719173476765302</v>
      </c>
      <c r="N792" s="3">
        <f t="shared" si="75"/>
        <v>19.626093701241437</v>
      </c>
      <c r="O792" s="3">
        <f t="shared" si="76"/>
        <v>0.80493824591901575</v>
      </c>
      <c r="P792" s="4">
        <f t="shared" si="77"/>
        <v>70.990660112173586</v>
      </c>
    </row>
    <row r="793" spans="1:16" x14ac:dyDescent="0.15">
      <c r="A793" t="s">
        <v>11</v>
      </c>
      <c r="B793" s="1">
        <v>2015</v>
      </c>
      <c r="C793" s="3">
        <v>7754.94482421875</v>
      </c>
      <c r="D793" s="3">
        <v>4120.55126953125</v>
      </c>
      <c r="E793" s="3">
        <v>562.41436767578125</v>
      </c>
      <c r="F793" s="3">
        <v>287.22317504882812</v>
      </c>
      <c r="G793" s="3">
        <v>63.086666107177734</v>
      </c>
      <c r="H793" s="3">
        <v>400.22634887695312</v>
      </c>
      <c r="I793" s="3">
        <v>653.7701416015625</v>
      </c>
      <c r="J793" s="3">
        <v>552.66473388671875</v>
      </c>
      <c r="K793" s="3">
        <f t="shared" si="72"/>
        <v>11.861882840383629</v>
      </c>
      <c r="L793" s="3">
        <f t="shared" si="73"/>
        <v>14.031915461080068</v>
      </c>
      <c r="M793" s="3">
        <f t="shared" si="74"/>
        <v>1.3167630232486365</v>
      </c>
      <c r="N793" s="3">
        <f t="shared" si="75"/>
        <v>10.332539492703477</v>
      </c>
      <c r="O793" s="3">
        <f t="shared" si="76"/>
        <v>0.84535022130689164</v>
      </c>
      <c r="P793" s="4">
        <f t="shared" si="77"/>
        <v>398.33296903789767</v>
      </c>
    </row>
    <row r="794" spans="1:16" x14ac:dyDescent="0.15">
      <c r="A794" t="s">
        <v>46</v>
      </c>
      <c r="B794" s="1">
        <v>2015</v>
      </c>
      <c r="C794" s="3">
        <v>1264.8226318359375</v>
      </c>
      <c r="D794" s="3">
        <v>834.35369873046875</v>
      </c>
      <c r="E794" s="3">
        <v>101.13378143310547</v>
      </c>
      <c r="F794" s="3">
        <v>82.191520690917969</v>
      </c>
      <c r="G794" s="3">
        <v>8.1297248601913452E-2</v>
      </c>
      <c r="H794" s="3">
        <v>13.495343208312988</v>
      </c>
      <c r="I794" s="3">
        <v>88.526443481445312</v>
      </c>
      <c r="J794" s="3">
        <v>72.36309814453125</v>
      </c>
      <c r="K794" s="3">
        <f t="shared" si="72"/>
        <v>14.287512093502748</v>
      </c>
      <c r="L794" s="3">
        <f t="shared" si="73"/>
        <v>17.478834713650592</v>
      </c>
      <c r="M794" s="3">
        <f t="shared" si="74"/>
        <v>1.153638398743019</v>
      </c>
      <c r="N794" s="3">
        <f t="shared" si="75"/>
        <v>13.207130811287996</v>
      </c>
      <c r="O794" s="3">
        <f t="shared" si="76"/>
        <v>0.81741788440533236</v>
      </c>
      <c r="P794" s="4">
        <f t="shared" si="77"/>
        <v>64.967651693936162</v>
      </c>
    </row>
    <row r="795" spans="1:16" x14ac:dyDescent="0.15">
      <c r="A795" t="s">
        <v>12</v>
      </c>
      <c r="B795" s="1">
        <v>2015</v>
      </c>
      <c r="C795" s="3">
        <v>68.777473449707031</v>
      </c>
      <c r="D795" s="3">
        <v>35.608196258544922</v>
      </c>
      <c r="E795" s="3">
        <v>1.869836688041687</v>
      </c>
      <c r="F795" s="3">
        <v>3.739673376083374</v>
      </c>
      <c r="G795" s="3">
        <v>8.1297248601913452E-2</v>
      </c>
      <c r="H795" s="3">
        <v>34.144844055175781</v>
      </c>
      <c r="I795" s="3">
        <v>1.4878394603729248</v>
      </c>
      <c r="J795" s="3">
        <v>1.4202103614807129</v>
      </c>
      <c r="K795" s="3">
        <f t="shared" si="72"/>
        <v>46.226407674701719</v>
      </c>
      <c r="L795" s="3">
        <f t="shared" si="73"/>
        <v>48.427666291632711</v>
      </c>
      <c r="M795" s="3">
        <f t="shared" si="74"/>
        <v>1.7029993684718854</v>
      </c>
      <c r="N795" s="3">
        <f t="shared" si="75"/>
        <v>1.8115632189025559</v>
      </c>
      <c r="O795" s="3">
        <f t="shared" si="76"/>
        <v>0.95454543269388703</v>
      </c>
      <c r="P795" s="4">
        <f t="shared" si="77"/>
        <v>254.78332693887964</v>
      </c>
    </row>
    <row r="796" spans="1:16" x14ac:dyDescent="0.15">
      <c r="A796" t="s">
        <v>13</v>
      </c>
      <c r="B796" s="1">
        <v>2015</v>
      </c>
      <c r="C796" s="3">
        <v>24203.330078125</v>
      </c>
      <c r="D796" s="3">
        <v>18095.873046875</v>
      </c>
      <c r="E796" s="3">
        <v>1489.7720947265625</v>
      </c>
      <c r="F796" s="3">
        <v>952.47857666015625</v>
      </c>
      <c r="G796" s="3">
        <v>8.1297248601913452E-2</v>
      </c>
      <c r="H796" s="3">
        <v>1234.2548828125</v>
      </c>
      <c r="I796" s="3">
        <v>622.7960205078125</v>
      </c>
      <c r="J796" s="3">
        <v>535.2840576171875</v>
      </c>
      <c r="K796" s="3">
        <f t="shared" si="72"/>
        <v>38.862371115329545</v>
      </c>
      <c r="L796" s="3">
        <f t="shared" si="73"/>
        <v>45.215861996462067</v>
      </c>
      <c r="M796" s="3">
        <f t="shared" si="74"/>
        <v>1.1667783786061952</v>
      </c>
      <c r="N796" s="3">
        <f t="shared" si="75"/>
        <v>11.067846512254935</v>
      </c>
      <c r="O796" s="3">
        <f t="shared" si="76"/>
        <v>0.85948535313493191</v>
      </c>
      <c r="P796" s="4">
        <f t="shared" si="77"/>
        <v>92.350682798288432</v>
      </c>
    </row>
    <row r="797" spans="1:16" x14ac:dyDescent="0.15">
      <c r="A797" t="s">
        <v>14</v>
      </c>
      <c r="B797" s="1">
        <v>2015</v>
      </c>
      <c r="C797" s="3">
        <v>8319.7978515625</v>
      </c>
      <c r="D797" s="3">
        <v>4598.25390625</v>
      </c>
      <c r="E797" s="3">
        <v>1209.296630859375</v>
      </c>
      <c r="F797" s="3">
        <v>224.21781921386719</v>
      </c>
      <c r="G797" s="3">
        <v>8.1297248601913452E-2</v>
      </c>
      <c r="H797" s="3">
        <v>1326.7711181640625</v>
      </c>
      <c r="I797" s="3">
        <v>825.4127197265625</v>
      </c>
      <c r="J797" s="3">
        <v>697.99957275390625</v>
      </c>
      <c r="K797" s="3">
        <f t="shared" si="72"/>
        <v>10.079560991401525</v>
      </c>
      <c r="L797" s="3">
        <f t="shared" si="73"/>
        <v>11.919488458620894</v>
      </c>
      <c r="M797" s="3">
        <f t="shared" si="74"/>
        <v>1.1348847409212659</v>
      </c>
      <c r="N797" s="3">
        <f t="shared" si="75"/>
        <v>5.3639078784628671</v>
      </c>
      <c r="O797" s="3">
        <f t="shared" si="76"/>
        <v>0.84563704444139787</v>
      </c>
      <c r="P797" s="4">
        <f t="shared" si="77"/>
        <v>30.998097137599821</v>
      </c>
    </row>
    <row r="798" spans="1:16" x14ac:dyDescent="0.15">
      <c r="A798" t="s">
        <v>15</v>
      </c>
      <c r="B798" s="1">
        <v>2015</v>
      </c>
      <c r="C798" s="3">
        <v>859.23065185546875</v>
      </c>
      <c r="D798" s="3">
        <v>554.85369873046875</v>
      </c>
      <c r="E798" s="3">
        <v>37.80322265625</v>
      </c>
      <c r="F798" s="3">
        <v>19.999122619628906</v>
      </c>
      <c r="G798" s="3">
        <v>0.1625944972038269</v>
      </c>
      <c r="H798" s="3">
        <v>92.109786987304688</v>
      </c>
      <c r="I798" s="3">
        <v>39.427745819091797</v>
      </c>
      <c r="J798" s="3">
        <v>37.331241607666016</v>
      </c>
      <c r="K798" s="3">
        <f t="shared" si="72"/>
        <v>21.792538071994215</v>
      </c>
      <c r="L798" s="3">
        <f t="shared" si="73"/>
        <v>23.016396317207533</v>
      </c>
      <c r="M798" s="3">
        <f t="shared" si="74"/>
        <v>1.2835527816756465</v>
      </c>
      <c r="N798" s="3">
        <f t="shared" si="75"/>
        <v>7.6531499128976614</v>
      </c>
      <c r="O798" s="3">
        <f t="shared" si="76"/>
        <v>0.9468266783232987</v>
      </c>
      <c r="P798" s="4">
        <f t="shared" si="77"/>
        <v>257.63912585269225</v>
      </c>
    </row>
    <row r="799" spans="1:16" x14ac:dyDescent="0.15">
      <c r="A799" t="s">
        <v>16</v>
      </c>
      <c r="B799" s="1">
        <v>2015</v>
      </c>
      <c r="C799" s="3">
        <v>4.5526461601257324</v>
      </c>
      <c r="D799" s="3">
        <v>1.3007559776306152</v>
      </c>
      <c r="E799" s="3">
        <v>0.97556698322296143</v>
      </c>
      <c r="F799" s="3">
        <v>2.6015119552612305</v>
      </c>
      <c r="G799" s="3">
        <v>8.1297248601913452E-2</v>
      </c>
      <c r="H799" s="3">
        <v>120.72641754150391</v>
      </c>
      <c r="I799" s="3">
        <v>2.8404207229614258</v>
      </c>
      <c r="J799" s="3">
        <v>2.3670172691345215</v>
      </c>
      <c r="K799" s="3">
        <f t="shared" si="72"/>
        <v>1.6028069797276858</v>
      </c>
      <c r="L799" s="3">
        <f t="shared" si="73"/>
        <v>1.9233683756732229</v>
      </c>
      <c r="M799" s="3">
        <f t="shared" si="74"/>
        <v>0.60833666237447481</v>
      </c>
      <c r="N799" s="3">
        <f t="shared" si="75"/>
        <v>3.6890646511539261E-2</v>
      </c>
      <c r="O799" s="3">
        <f t="shared" si="76"/>
        <v>0.83333333333333337</v>
      </c>
      <c r="P799" s="4">
        <f t="shared" si="77"/>
        <v>0.68801557258953061</v>
      </c>
    </row>
    <row r="800" spans="1:16" x14ac:dyDescent="0.15">
      <c r="A800" t="s">
        <v>60</v>
      </c>
      <c r="B800" s="1">
        <v>2015</v>
      </c>
      <c r="C800" s="3">
        <v>411.68927001953125</v>
      </c>
      <c r="D800" s="3">
        <v>290.23117065429688</v>
      </c>
      <c r="E800" s="3">
        <v>27.55976676940918</v>
      </c>
      <c r="F800" s="3">
        <v>11.056426048278809</v>
      </c>
      <c r="G800" s="3">
        <v>8.1297248601913452E-2</v>
      </c>
      <c r="H800" s="3">
        <v>16.584638595581055</v>
      </c>
      <c r="I800" s="3">
        <v>7.980229377746582</v>
      </c>
      <c r="J800" s="3">
        <v>7.3039388656616211</v>
      </c>
      <c r="K800" s="3">
        <f t="shared" si="72"/>
        <v>51.588651219419212</v>
      </c>
      <c r="L800" s="3">
        <f t="shared" si="73"/>
        <v>56.365377311005012</v>
      </c>
      <c r="M800" s="3">
        <f t="shared" si="74"/>
        <v>1.236025337873754</v>
      </c>
      <c r="N800" s="3">
        <f t="shared" si="75"/>
        <v>14.850439930642317</v>
      </c>
      <c r="O800" s="3">
        <f t="shared" si="76"/>
        <v>0.9152542514666504</v>
      </c>
      <c r="P800" s="4">
        <f t="shared" si="77"/>
        <v>62.216262560064862</v>
      </c>
    </row>
    <row r="801" spans="1:16" x14ac:dyDescent="0.15">
      <c r="A801" t="s">
        <v>17</v>
      </c>
      <c r="B801" s="1">
        <v>2015</v>
      </c>
      <c r="C801" s="3">
        <v>11513.3974609375</v>
      </c>
      <c r="D801" s="3">
        <v>4569.06787109375</v>
      </c>
      <c r="E801" s="3">
        <v>998.8179931640625</v>
      </c>
      <c r="F801" s="3">
        <v>235.84332275390625</v>
      </c>
      <c r="G801" s="3">
        <v>8.1297248601913452E-2</v>
      </c>
      <c r="H801" s="3">
        <v>48.778350830078125</v>
      </c>
      <c r="I801" s="3">
        <v>1013.5567626953125</v>
      </c>
      <c r="J801" s="3">
        <v>838.53277587890625</v>
      </c>
      <c r="K801" s="3">
        <f t="shared" si="72"/>
        <v>11.359400760466897</v>
      </c>
      <c r="L801" s="3">
        <f t="shared" si="73"/>
        <v>13.730408389665817</v>
      </c>
      <c r="M801" s="3">
        <f t="shared" si="74"/>
        <v>1.551675960616137</v>
      </c>
      <c r="N801" s="3">
        <f t="shared" si="75"/>
        <v>40.440032737514763</v>
      </c>
      <c r="O801" s="3">
        <f t="shared" si="76"/>
        <v>0.82731703515945998</v>
      </c>
      <c r="P801" s="4">
        <f t="shared" si="77"/>
        <v>64.112902085573353</v>
      </c>
    </row>
    <row r="802" spans="1:16" x14ac:dyDescent="0.15">
      <c r="A802" t="s">
        <v>18</v>
      </c>
      <c r="B802" s="1">
        <v>2015</v>
      </c>
      <c r="C802" s="3">
        <v>8255.4921875</v>
      </c>
      <c r="D802" s="3">
        <v>2492.736328125</v>
      </c>
      <c r="E802" s="3">
        <v>642.410888671875</v>
      </c>
      <c r="F802" s="3">
        <v>130.15689086914062</v>
      </c>
      <c r="G802" s="3">
        <v>8.1297248601913452E-2</v>
      </c>
      <c r="H802" s="3">
        <v>113.08447265625</v>
      </c>
      <c r="I802" s="3">
        <v>658.43658447265625</v>
      </c>
      <c r="J802" s="3">
        <v>535.2164306640625</v>
      </c>
      <c r="K802" s="3">
        <f t="shared" si="72"/>
        <v>12.538021705023951</v>
      </c>
      <c r="L802" s="3">
        <f t="shared" si="73"/>
        <v>15.424586605566482</v>
      </c>
      <c r="M802" s="3">
        <f t="shared" si="74"/>
        <v>1.907108608662319</v>
      </c>
      <c r="N802" s="3">
        <f t="shared" si="75"/>
        <v>33.928168306395513</v>
      </c>
      <c r="O802" s="3">
        <f t="shared" si="76"/>
        <v>0.81285949670114221</v>
      </c>
      <c r="P802" s="4">
        <f t="shared" si="77"/>
        <v>98.831621259073117</v>
      </c>
    </row>
    <row r="803" spans="1:16" x14ac:dyDescent="0.15">
      <c r="A803" t="s">
        <v>19</v>
      </c>
      <c r="B803" s="1">
        <v>2015</v>
      </c>
      <c r="C803" s="3">
        <v>5273.2646484375</v>
      </c>
      <c r="D803" s="3">
        <v>3174.33251953125</v>
      </c>
      <c r="E803" s="3">
        <v>367.78875732421875</v>
      </c>
      <c r="F803" s="3">
        <v>287.79226684570312</v>
      </c>
      <c r="G803" s="3">
        <v>8.1297248601913452E-2</v>
      </c>
      <c r="H803" s="3">
        <v>588.26690673828125</v>
      </c>
      <c r="I803" s="3">
        <v>439.25076293945312</v>
      </c>
      <c r="J803" s="3">
        <v>393.26300048828125</v>
      </c>
      <c r="K803" s="3">
        <f t="shared" si="72"/>
        <v>12.005134864533801</v>
      </c>
      <c r="L803" s="3">
        <f t="shared" si="73"/>
        <v>13.409002733260275</v>
      </c>
      <c r="M803" s="3">
        <f t="shared" si="74"/>
        <v>1.2054181891470703</v>
      </c>
      <c r="N803" s="3">
        <f t="shared" si="75"/>
        <v>6.0187433682025633</v>
      </c>
      <c r="O803" s="3">
        <f t="shared" si="76"/>
        <v>0.89530408064991596</v>
      </c>
      <c r="P803" s="4">
        <f t="shared" si="77"/>
        <v>120.16139539546467</v>
      </c>
    </row>
    <row r="804" spans="1:16" x14ac:dyDescent="0.15">
      <c r="A804" t="s">
        <v>20</v>
      </c>
      <c r="B804" s="1">
        <v>2015</v>
      </c>
      <c r="C804" s="3">
        <v>4533.8662109375</v>
      </c>
      <c r="D804" s="3">
        <v>2641.0224609375</v>
      </c>
      <c r="E804" s="3">
        <v>136.01029968261719</v>
      </c>
      <c r="F804" s="3">
        <v>96.418540954589844</v>
      </c>
      <c r="G804" s="3">
        <v>2.4389173984527588</v>
      </c>
      <c r="H804" s="3">
        <v>659.2393798828125</v>
      </c>
      <c r="I804" s="3">
        <v>168.93740844726562</v>
      </c>
      <c r="J804" s="3">
        <v>147.02558898925781</v>
      </c>
      <c r="K804" s="3">
        <f t="shared" si="72"/>
        <v>26.837550383950404</v>
      </c>
      <c r="L804" s="3">
        <f t="shared" si="73"/>
        <v>30.837259296874912</v>
      </c>
      <c r="M804" s="3">
        <f t="shared" si="74"/>
        <v>1.4658494759094569</v>
      </c>
      <c r="N804" s="3">
        <f t="shared" si="75"/>
        <v>5.9805897904654595</v>
      </c>
      <c r="O804" s="3">
        <f t="shared" si="76"/>
        <v>0.87029622592530975</v>
      </c>
      <c r="P804" s="4">
        <f t="shared" si="77"/>
        <v>946.39528456472613</v>
      </c>
    </row>
    <row r="805" spans="1:16" x14ac:dyDescent="0.15">
      <c r="A805" t="s">
        <v>48</v>
      </c>
      <c r="B805" s="1">
        <v>2015</v>
      </c>
      <c r="C805" s="3">
        <v>2979.218994140625</v>
      </c>
      <c r="D805" s="3">
        <v>1536.274169921875</v>
      </c>
      <c r="E805" s="3">
        <v>301.856689453125</v>
      </c>
      <c r="F805" s="3">
        <v>77.720169067382812</v>
      </c>
      <c r="G805" s="3">
        <v>8.1297248601913452E-2</v>
      </c>
      <c r="H805" s="3">
        <v>409.98202514648438</v>
      </c>
      <c r="I805" s="3">
        <v>222.02621459960938</v>
      </c>
      <c r="J805" s="3">
        <v>204.37503051757812</v>
      </c>
      <c r="K805" s="3">
        <f t="shared" si="72"/>
        <v>13.418320892932373</v>
      </c>
      <c r="L805" s="3">
        <f t="shared" si="73"/>
        <v>14.577216143262593</v>
      </c>
      <c r="M805" s="3">
        <f t="shared" si="74"/>
        <v>1.3156002461747847</v>
      </c>
      <c r="N805" s="3">
        <f t="shared" si="75"/>
        <v>6.1076667133780012</v>
      </c>
      <c r="O805" s="3">
        <f t="shared" si="76"/>
        <v>0.92049954950651891</v>
      </c>
      <c r="P805" s="4">
        <f t="shared" si="77"/>
        <v>621.87957839129581</v>
      </c>
    </row>
    <row r="806" spans="1:16" x14ac:dyDescent="0.15">
      <c r="A806" t="s">
        <v>47</v>
      </c>
      <c r="B806" s="1">
        <v>2015</v>
      </c>
      <c r="C806" s="3">
        <v>12465.2255859375</v>
      </c>
      <c r="D806" s="3">
        <v>4729.14208984375</v>
      </c>
      <c r="E806" s="3">
        <v>81.053359985351562</v>
      </c>
      <c r="F806" s="3">
        <v>143.40835571289062</v>
      </c>
      <c r="G806" s="3">
        <v>3.5770790576934814</v>
      </c>
      <c r="H806" s="3">
        <v>90.646430969238281</v>
      </c>
      <c r="I806" s="3">
        <v>1748.4141845703125</v>
      </c>
      <c r="J806" s="3">
        <v>1421.4276123046875</v>
      </c>
      <c r="K806" s="3">
        <f t="shared" si="72"/>
        <v>7.1294466127892537</v>
      </c>
      <c r="L806" s="3">
        <f t="shared" si="73"/>
        <v>8.7695113546630186</v>
      </c>
      <c r="M806" s="3">
        <f t="shared" si="74"/>
        <v>1.5620510532185625</v>
      </c>
      <c r="N806" s="3">
        <f t="shared" si="75"/>
        <v>52.456035503190407</v>
      </c>
      <c r="O806" s="3">
        <f t="shared" si="76"/>
        <v>0.81298105726247882</v>
      </c>
      <c r="P806" s="4">
        <f t="shared" si="77"/>
        <v>2601.9803334971966</v>
      </c>
    </row>
    <row r="807" spans="1:16" x14ac:dyDescent="0.15">
      <c r="A807" t="s">
        <v>21</v>
      </c>
      <c r="B807" s="1">
        <v>2015</v>
      </c>
      <c r="C807" s="3">
        <v>2207.626708984375</v>
      </c>
      <c r="D807" s="3">
        <v>1326.7711181640625</v>
      </c>
      <c r="E807" s="3">
        <v>162.18801879882812</v>
      </c>
      <c r="F807" s="3">
        <v>140.64424133300781</v>
      </c>
      <c r="G807" s="3">
        <v>8.1297248601913452E-2</v>
      </c>
      <c r="H807" s="3">
        <v>330.79852294921875</v>
      </c>
      <c r="I807" s="3">
        <v>204.71318054199219</v>
      </c>
      <c r="J807" s="3">
        <v>187.19725036621094</v>
      </c>
      <c r="K807" s="3">
        <f t="shared" si="72"/>
        <v>10.783998876572245</v>
      </c>
      <c r="L807" s="3">
        <f t="shared" si="73"/>
        <v>11.793050937797595</v>
      </c>
      <c r="M807" s="3">
        <f t="shared" si="74"/>
        <v>1.1737266351133158</v>
      </c>
      <c r="N807" s="3">
        <f t="shared" si="75"/>
        <v>4.6818961938383268</v>
      </c>
      <c r="O807" s="3">
        <f t="shared" si="76"/>
        <v>0.91443672493677919</v>
      </c>
      <c r="P807" s="4">
        <f t="shared" si="77"/>
        <v>331.23145395837997</v>
      </c>
    </row>
    <row r="808" spans="1:16" x14ac:dyDescent="0.15">
      <c r="A808" t="s">
        <v>22</v>
      </c>
      <c r="B808" s="1">
        <v>2015</v>
      </c>
      <c r="C808" s="3">
        <v>531.52142333984375</v>
      </c>
      <c r="D808" s="3">
        <v>378.84518432617188</v>
      </c>
      <c r="E808" s="3">
        <v>71.541580200195312</v>
      </c>
      <c r="F808" s="3">
        <v>4.5526461601257324</v>
      </c>
      <c r="G808" s="3">
        <v>8.1297248601913452E-2</v>
      </c>
      <c r="H808" s="3">
        <v>156.41590881347656</v>
      </c>
      <c r="I808" s="3">
        <v>45.243843078613281</v>
      </c>
      <c r="J808" s="3">
        <v>39.968776702880859</v>
      </c>
      <c r="K808" s="3">
        <f t="shared" si="72"/>
        <v>11.747928274269286</v>
      </c>
      <c r="L808" s="3">
        <f t="shared" si="73"/>
        <v>13.298416093418563</v>
      </c>
      <c r="M808" s="3">
        <f t="shared" si="74"/>
        <v>0.99238617315946431</v>
      </c>
      <c r="N808" s="3">
        <f t="shared" si="75"/>
        <v>3.3003533750933927</v>
      </c>
      <c r="O808" s="3">
        <f t="shared" si="76"/>
        <v>0.88340808346968336</v>
      </c>
      <c r="P808" s="4">
        <f t="shared" si="77"/>
        <v>77.931333562366433</v>
      </c>
    </row>
    <row r="809" spans="1:16" x14ac:dyDescent="0.15">
      <c r="A809" t="s">
        <v>23</v>
      </c>
      <c r="B809" s="1">
        <v>2015</v>
      </c>
      <c r="C809" s="3">
        <v>587.61651611328125</v>
      </c>
      <c r="D809" s="3">
        <v>288.19876098632812</v>
      </c>
      <c r="E809" s="3">
        <v>17.885395050048828</v>
      </c>
      <c r="F809" s="3">
        <v>19.267448425292969</v>
      </c>
      <c r="G809" s="3">
        <v>0.48778349161148071</v>
      </c>
      <c r="H809" s="3">
        <v>26.909389495849609</v>
      </c>
      <c r="I809" s="3">
        <v>48.963443756103516</v>
      </c>
      <c r="J809" s="3">
        <v>43.0120849609375</v>
      </c>
      <c r="K809" s="3">
        <f t="shared" si="72"/>
        <v>12.00112718869028</v>
      </c>
      <c r="L809" s="3">
        <f t="shared" si="73"/>
        <v>13.66166082502022</v>
      </c>
      <c r="M809" s="3">
        <f t="shared" si="74"/>
        <v>1.4762020335651076</v>
      </c>
      <c r="N809" s="3">
        <f t="shared" si="75"/>
        <v>12.592334370737612</v>
      </c>
      <c r="O809" s="3">
        <f t="shared" si="76"/>
        <v>0.87845301844349644</v>
      </c>
      <c r="P809" s="4">
        <f t="shared" si="77"/>
        <v>199.84579039325422</v>
      </c>
    </row>
    <row r="810" spans="1:16" x14ac:dyDescent="0.15">
      <c r="A810" t="s">
        <v>24</v>
      </c>
      <c r="B810" s="1">
        <v>2015</v>
      </c>
      <c r="C810" s="3">
        <v>3162.218994140625</v>
      </c>
      <c r="D810" s="3">
        <v>1568.95556640625</v>
      </c>
      <c r="E810" s="3">
        <v>341.85491943359375</v>
      </c>
      <c r="F810" s="3">
        <v>134.54695129394531</v>
      </c>
      <c r="G810" s="3">
        <v>8.1297248601913452E-2</v>
      </c>
      <c r="H810" s="3">
        <v>59.997371673583984</v>
      </c>
      <c r="I810" s="3">
        <v>320.561767578125</v>
      </c>
      <c r="J810" s="3">
        <v>261.11581420898438</v>
      </c>
      <c r="K810" s="3">
        <f t="shared" si="72"/>
        <v>9.86461678830727</v>
      </c>
      <c r="L810" s="3">
        <f t="shared" si="73"/>
        <v>12.110407803985932</v>
      </c>
      <c r="M810" s="3">
        <f t="shared" si="74"/>
        <v>1.2686997523528003</v>
      </c>
      <c r="N810" s="3">
        <f t="shared" si="75"/>
        <v>16.247701564824762</v>
      </c>
      <c r="O810" s="3">
        <f t="shared" si="76"/>
        <v>0.8145569453953897</v>
      </c>
      <c r="P810" s="4">
        <f t="shared" si="77"/>
        <v>159.90159578161817</v>
      </c>
    </row>
    <row r="811" spans="1:16" x14ac:dyDescent="0.15">
      <c r="A811" t="s">
        <v>25</v>
      </c>
      <c r="B811" s="1">
        <v>2015</v>
      </c>
      <c r="C811" s="3">
        <v>2677.443603515625</v>
      </c>
      <c r="D811" s="3">
        <v>1041.905517578125</v>
      </c>
      <c r="E811" s="3">
        <v>220.64073181152344</v>
      </c>
      <c r="F811" s="3">
        <v>98.857452392578125</v>
      </c>
      <c r="G811" s="3">
        <v>8.1297248601913452E-2</v>
      </c>
      <c r="H811" s="3">
        <v>16.015558242797852</v>
      </c>
      <c r="I811" s="3">
        <v>174.68586730957031</v>
      </c>
      <c r="J811" s="3">
        <v>143.17073059082031</v>
      </c>
      <c r="K811" s="3">
        <f t="shared" si="72"/>
        <v>15.32719071526709</v>
      </c>
      <c r="L811" s="3">
        <f t="shared" si="73"/>
        <v>18.701054276014812</v>
      </c>
      <c r="M811" s="3">
        <f t="shared" si="74"/>
        <v>1.6941526067905486</v>
      </c>
      <c r="N811" s="3">
        <f t="shared" si="75"/>
        <v>23.291372483560504</v>
      </c>
      <c r="O811" s="3">
        <f t="shared" si="76"/>
        <v>0.81958965997575339</v>
      </c>
      <c r="P811" s="4">
        <f t="shared" si="77"/>
        <v>292.86485001130274</v>
      </c>
    </row>
    <row r="812" spans="1:16" x14ac:dyDescent="0.15">
      <c r="A812" t="s">
        <v>26</v>
      </c>
      <c r="B812" s="1">
        <v>2015</v>
      </c>
      <c r="C812" s="3">
        <v>21869.041015625</v>
      </c>
      <c r="D812" s="3">
        <v>5929.1708984375</v>
      </c>
      <c r="E812" s="3">
        <v>1119.950927734375</v>
      </c>
      <c r="F812" s="3">
        <v>760.0479736328125</v>
      </c>
      <c r="G812" s="3">
        <v>197.55232238769531</v>
      </c>
      <c r="H812" s="3">
        <v>499.00250244140625</v>
      </c>
      <c r="I812" s="3">
        <v>2119.494873046875</v>
      </c>
      <c r="J812" s="3">
        <v>1822.332763671875</v>
      </c>
      <c r="K812" s="3">
        <f t="shared" si="72"/>
        <v>10.318043838524229</v>
      </c>
      <c r="L812" s="3">
        <f t="shared" si="73"/>
        <v>12.000575005610056</v>
      </c>
      <c r="M812" s="3">
        <f t="shared" si="74"/>
        <v>1.9897317415081111</v>
      </c>
      <c r="N812" s="3">
        <f t="shared" si="75"/>
        <v>15.013729919177285</v>
      </c>
      <c r="O812" s="3">
        <f t="shared" si="76"/>
        <v>0.85979578759357167</v>
      </c>
      <c r="P812" s="4">
        <f t="shared" si="77"/>
        <v>76.068058973700857</v>
      </c>
    </row>
    <row r="813" spans="1:16" x14ac:dyDescent="0.15">
      <c r="A813" t="s">
        <v>27</v>
      </c>
      <c r="B813" s="1">
        <v>2015</v>
      </c>
      <c r="C813" s="3">
        <v>1962.1904296875</v>
      </c>
      <c r="D813" s="3">
        <v>1290.5938720703125</v>
      </c>
      <c r="E813" s="3">
        <v>144.2213134765625</v>
      </c>
      <c r="F813" s="3">
        <v>46.502025604248047</v>
      </c>
      <c r="G813" s="3">
        <v>8.1297248601913452E-2</v>
      </c>
      <c r="H813" s="3">
        <v>220.1529541015625</v>
      </c>
      <c r="I813" s="3">
        <v>211.0703125</v>
      </c>
      <c r="J813" s="3">
        <v>175.63267517089844</v>
      </c>
      <c r="K813" s="3">
        <f t="shared" si="72"/>
        <v>9.2963828330310552</v>
      </c>
      <c r="L813" s="3">
        <f t="shared" si="73"/>
        <v>11.172126301544978</v>
      </c>
      <c r="M813" s="3">
        <f t="shared" si="74"/>
        <v>1.0772280279922897</v>
      </c>
      <c r="N813" s="3">
        <f t="shared" si="75"/>
        <v>7.3562938348384286</v>
      </c>
      <c r="O813" s="3">
        <f t="shared" si="76"/>
        <v>0.83210506058685274</v>
      </c>
      <c r="P813" s="4">
        <f t="shared" si="77"/>
        <v>218.79956096521499</v>
      </c>
    </row>
    <row r="814" spans="1:16" x14ac:dyDescent="0.15">
      <c r="A814" t="s">
        <v>28</v>
      </c>
      <c r="B814" s="1">
        <v>2015</v>
      </c>
      <c r="C814" s="3">
        <v>8496.7822265625</v>
      </c>
      <c r="D814" s="3">
        <v>4253.9599609375</v>
      </c>
      <c r="E814" s="3">
        <v>95.442970275878906</v>
      </c>
      <c r="F814" s="3">
        <v>122.43365478515625</v>
      </c>
      <c r="G814" s="3">
        <v>8.1297248601913452E-2</v>
      </c>
      <c r="H814" s="3">
        <v>64.712608337402344</v>
      </c>
      <c r="I814" s="3">
        <v>175.15927124023438</v>
      </c>
      <c r="J814" s="3">
        <v>170.96627807617188</v>
      </c>
      <c r="K814" s="3">
        <f t="shared" si="72"/>
        <v>48.5088923149777</v>
      </c>
      <c r="L814" s="3">
        <f t="shared" si="73"/>
        <v>49.698585722132087</v>
      </c>
      <c r="M814" s="3">
        <f t="shared" si="74"/>
        <v>1.8095475859202601</v>
      </c>
      <c r="N814" s="3">
        <f t="shared" si="75"/>
        <v>45.382112599867519</v>
      </c>
      <c r="O814" s="3">
        <f t="shared" si="76"/>
        <v>0.97606182570654954</v>
      </c>
      <c r="P814" s="4">
        <f t="shared" si="77"/>
        <v>400.38682516558623</v>
      </c>
    </row>
    <row r="815" spans="1:16" x14ac:dyDescent="0.15">
      <c r="A815" t="s">
        <v>49</v>
      </c>
      <c r="B815" s="1">
        <v>2015</v>
      </c>
      <c r="C815" s="3">
        <v>1418.311767578125</v>
      </c>
      <c r="D815" s="3">
        <v>772.5677490234375</v>
      </c>
      <c r="E815" s="3">
        <v>162.51319885253906</v>
      </c>
      <c r="F815" s="3">
        <v>78.53314208984375</v>
      </c>
      <c r="G815" s="3">
        <v>8.1297248601913452E-2</v>
      </c>
      <c r="H815" s="3">
        <v>61.785907745361328</v>
      </c>
      <c r="I815" s="3">
        <v>92.313674926757812</v>
      </c>
      <c r="J815" s="3">
        <v>72.227836608886719</v>
      </c>
      <c r="K815" s="3">
        <f t="shared" si="72"/>
        <v>15.364048378568198</v>
      </c>
      <c r="L815" s="3">
        <f t="shared" si="73"/>
        <v>19.636636429501195</v>
      </c>
      <c r="M815" s="3">
        <f t="shared" si="74"/>
        <v>1.2898170235055277</v>
      </c>
      <c r="N815" s="3">
        <f t="shared" si="75"/>
        <v>10.101910693507861</v>
      </c>
      <c r="O815" s="3">
        <f t="shared" si="76"/>
        <v>0.7824175201148984</v>
      </c>
      <c r="P815" s="4">
        <f t="shared" si="77"/>
        <v>66.833929665788077</v>
      </c>
    </row>
    <row r="816" spans="1:16" x14ac:dyDescent="0.15">
      <c r="A816" t="s">
        <v>30</v>
      </c>
      <c r="B816" s="1">
        <v>2015</v>
      </c>
      <c r="C816" s="3">
        <v>699.88800048828125</v>
      </c>
      <c r="D816" s="3">
        <v>204.29998779296875</v>
      </c>
      <c r="E816" s="3">
        <v>22.356742858886719</v>
      </c>
      <c r="F816" s="3">
        <v>64.062232971191406</v>
      </c>
      <c r="G816" s="3">
        <v>8.1297248601913452E-2</v>
      </c>
      <c r="H816" s="3">
        <v>41.299003601074219</v>
      </c>
      <c r="I816" s="3">
        <v>173.53617858886719</v>
      </c>
      <c r="J816" s="3">
        <v>146.14640808105469</v>
      </c>
      <c r="K816" s="3">
        <f t="shared" si="72"/>
        <v>4.0330956125662949</v>
      </c>
      <c r="L816" s="3">
        <f t="shared" si="73"/>
        <v>4.788951091429591</v>
      </c>
      <c r="M816" s="3">
        <f t="shared" si="74"/>
        <v>1.2810500330073598</v>
      </c>
      <c r="N816" s="3">
        <f t="shared" si="75"/>
        <v>6.6376250183563998</v>
      </c>
      <c r="O816" s="3">
        <f t="shared" si="76"/>
        <v>0.84216679927761395</v>
      </c>
      <c r="P816" s="4">
        <f t="shared" si="77"/>
        <v>69.573300856390674</v>
      </c>
    </row>
    <row r="817" spans="1:16" x14ac:dyDescent="0.15">
      <c r="A817" t="s">
        <v>59</v>
      </c>
      <c r="B817" s="1">
        <v>2015</v>
      </c>
      <c r="C817" s="3">
        <v>121.53939056396484</v>
      </c>
      <c r="D817" s="3">
        <v>85.118217468261719</v>
      </c>
      <c r="E817" s="3">
        <v>5.6908073425292969</v>
      </c>
      <c r="F817" s="3">
        <v>3.2518899440765381</v>
      </c>
      <c r="G817" s="3">
        <v>8.1297248601913452E-2</v>
      </c>
      <c r="H817" s="3">
        <v>16.340747833251953</v>
      </c>
      <c r="I817" s="3">
        <v>2.2993881702423096</v>
      </c>
      <c r="J817" s="3">
        <v>2.2993881702423096</v>
      </c>
      <c r="K817" s="3">
        <f t="shared" si="72"/>
        <v>52.857274007440431</v>
      </c>
      <c r="L817" s="3">
        <f t="shared" si="73"/>
        <v>52.857274007440431</v>
      </c>
      <c r="M817" s="3">
        <f t="shared" si="74"/>
        <v>1.2738936344550671</v>
      </c>
      <c r="N817" s="3">
        <f t="shared" si="75"/>
        <v>6.17768587747062</v>
      </c>
      <c r="O817" s="3">
        <f t="shared" si="76"/>
        <v>1</v>
      </c>
      <c r="P817" s="4">
        <f t="shared" si="77"/>
        <v>12.081785342383048</v>
      </c>
    </row>
    <row r="818" spans="1:16" x14ac:dyDescent="0.15">
      <c r="A818" t="s">
        <v>54</v>
      </c>
      <c r="B818" s="1">
        <v>2015</v>
      </c>
      <c r="C818" s="3">
        <v>3215.7939453125</v>
      </c>
      <c r="D818" s="3">
        <v>1789.9215087890625</v>
      </c>
      <c r="E818" s="3">
        <v>58.696613311767578</v>
      </c>
      <c r="F818" s="3">
        <v>67.476715087890625</v>
      </c>
      <c r="G818" s="3">
        <v>14.227018356323242</v>
      </c>
      <c r="H818" s="3">
        <v>138.205322265625</v>
      </c>
      <c r="I818" s="3">
        <v>477.66409301757812</v>
      </c>
      <c r="J818" s="3">
        <v>406.383056640625</v>
      </c>
      <c r="K818" s="3">
        <f t="shared" si="72"/>
        <v>6.73233343749403</v>
      </c>
      <c r="L818" s="3">
        <f t="shared" si="73"/>
        <v>7.9132087146938055</v>
      </c>
      <c r="M818" s="3">
        <f t="shared" si="74"/>
        <v>1.1767976043558654</v>
      </c>
      <c r="N818" s="3">
        <f t="shared" si="75"/>
        <v>14.623290227554842</v>
      </c>
      <c r="O818" s="3">
        <f t="shared" si="76"/>
        <v>0.85077162504167969</v>
      </c>
      <c r="P818" s="4">
        <f t="shared" si="77"/>
        <v>319.6702893795823</v>
      </c>
    </row>
    <row r="819" spans="1:16" x14ac:dyDescent="0.15">
      <c r="A819" t="s">
        <v>31</v>
      </c>
      <c r="B819" s="1">
        <v>2015</v>
      </c>
      <c r="C819" s="3">
        <v>12312.3056640625</v>
      </c>
      <c r="D819" s="3">
        <v>4647.27587890625</v>
      </c>
      <c r="E819" s="3">
        <v>242.75358581542969</v>
      </c>
      <c r="F819" s="3">
        <v>332.5057373046875</v>
      </c>
      <c r="G819" s="3">
        <v>8.1297248601913452E-2</v>
      </c>
      <c r="H819" s="3">
        <v>76.175521850585938</v>
      </c>
      <c r="I819" s="3">
        <v>833.5958251953125</v>
      </c>
      <c r="J819" s="3">
        <v>735.6689453125</v>
      </c>
      <c r="K819" s="3">
        <f t="shared" si="72"/>
        <v>14.770114355092543</v>
      </c>
      <c r="L819" s="3">
        <f t="shared" si="73"/>
        <v>16.736204161550461</v>
      </c>
      <c r="M819" s="3">
        <f t="shared" si="74"/>
        <v>1.9061379178100031</v>
      </c>
      <c r="N819" s="3">
        <f t="shared" si="75"/>
        <v>30.120923433841629</v>
      </c>
      <c r="O819" s="3">
        <f t="shared" si="76"/>
        <v>0.88252474769788092</v>
      </c>
      <c r="P819" s="4">
        <f t="shared" si="77"/>
        <v>230.0835945873294</v>
      </c>
    </row>
    <row r="820" spans="1:16" x14ac:dyDescent="0.15">
      <c r="A820" t="s">
        <v>32</v>
      </c>
      <c r="B820" s="1">
        <v>2015</v>
      </c>
      <c r="C820" s="3">
        <v>445.9154052734375</v>
      </c>
      <c r="D820" s="3">
        <v>290.39376831054688</v>
      </c>
      <c r="E820" s="3">
        <v>5.3656187057495117</v>
      </c>
      <c r="F820" s="3">
        <v>10.812534332275391</v>
      </c>
      <c r="G820" s="3">
        <v>8.1297248601913452E-2</v>
      </c>
      <c r="H820" s="3">
        <v>32.356304168701172</v>
      </c>
      <c r="I820" s="3">
        <v>41.727130889892578</v>
      </c>
      <c r="J820" s="3">
        <v>39.089599609375</v>
      </c>
      <c r="K820" s="3">
        <f t="shared" si="72"/>
        <v>10.68646215935853</v>
      </c>
      <c r="L820" s="3">
        <f t="shared" si="73"/>
        <v>11.407520407717147</v>
      </c>
      <c r="M820" s="3">
        <f t="shared" si="74"/>
        <v>1.1841308689869525</v>
      </c>
      <c r="N820" s="3">
        <f t="shared" si="75"/>
        <v>10.310150420228068</v>
      </c>
      <c r="O820" s="3">
        <f t="shared" si="76"/>
        <v>0.93679097449864546</v>
      </c>
      <c r="P820" s="4">
        <f t="shared" si="77"/>
        <v>117.19635835029175</v>
      </c>
    </row>
    <row r="821" spans="1:16" x14ac:dyDescent="0.15">
      <c r="A821" t="s">
        <v>33</v>
      </c>
      <c r="B821" s="1">
        <v>2015</v>
      </c>
      <c r="C821" s="3">
        <v>1624.319091796875</v>
      </c>
      <c r="D821" s="3">
        <v>865.24664306640625</v>
      </c>
      <c r="E821" s="3">
        <v>175.27687072753906</v>
      </c>
      <c r="F821" s="3">
        <v>77.557579040527344</v>
      </c>
      <c r="G821" s="3">
        <v>8.1297248601913452E-2</v>
      </c>
      <c r="H821" s="3">
        <v>12.194587707519531</v>
      </c>
      <c r="I821" s="3">
        <v>134.58183288574219</v>
      </c>
      <c r="J821" s="3">
        <v>110.77640533447266</v>
      </c>
      <c r="K821" s="3">
        <f t="shared" si="72"/>
        <v>12.069378585264891</v>
      </c>
      <c r="L821" s="3">
        <f t="shared" si="73"/>
        <v>14.663042070127554</v>
      </c>
      <c r="M821" s="3">
        <f t="shared" si="74"/>
        <v>1.2631947605233518</v>
      </c>
      <c r="N821" s="3">
        <f t="shared" si="75"/>
        <v>18.081447820574635</v>
      </c>
      <c r="O821" s="3">
        <f t="shared" si="76"/>
        <v>0.82311559412718094</v>
      </c>
      <c r="P821" s="4">
        <f t="shared" si="77"/>
        <v>174.34830282105503</v>
      </c>
    </row>
    <row r="822" spans="1:16" x14ac:dyDescent="0.15">
      <c r="A822" t="s">
        <v>34</v>
      </c>
      <c r="B822" s="1">
        <v>2015</v>
      </c>
      <c r="C822" s="3">
        <v>1809.270263671875</v>
      </c>
      <c r="D822" s="3">
        <v>900.61090087890625</v>
      </c>
      <c r="E822" s="3">
        <v>213.73046875</v>
      </c>
      <c r="F822" s="3">
        <v>96.012054443359375</v>
      </c>
      <c r="G822" s="3">
        <v>8.1297248601913452E-2</v>
      </c>
      <c r="H822" s="3">
        <v>24.958255767822266</v>
      </c>
      <c r="I822" s="3">
        <v>176.91763305664062</v>
      </c>
      <c r="J822" s="3">
        <v>147.70187377929688</v>
      </c>
      <c r="K822" s="3">
        <f t="shared" si="72"/>
        <v>10.226624855944307</v>
      </c>
      <c r="L822" s="3">
        <f t="shared" si="73"/>
        <v>12.249474007184039</v>
      </c>
      <c r="M822" s="3">
        <f t="shared" si="74"/>
        <v>1.2573450003149398</v>
      </c>
      <c r="N822" s="3">
        <f t="shared" si="75"/>
        <v>14.946272103598137</v>
      </c>
      <c r="O822" s="3">
        <f t="shared" si="76"/>
        <v>0.83486236633071931</v>
      </c>
      <c r="P822" s="4">
        <f t="shared" si="77"/>
        <v>394.25689708212417</v>
      </c>
    </row>
    <row r="823" spans="1:16" x14ac:dyDescent="0.15">
      <c r="A823" t="s">
        <v>35</v>
      </c>
      <c r="B823" s="1">
        <v>2015</v>
      </c>
      <c r="C823" s="3">
        <v>1151.7381591796875</v>
      </c>
      <c r="D823" s="3">
        <v>725.41534423828125</v>
      </c>
      <c r="E823" s="3">
        <v>53.656185150146484</v>
      </c>
      <c r="F823" s="3">
        <v>10.243453025817871</v>
      </c>
      <c r="G823" s="3">
        <v>0.1625944972038269</v>
      </c>
      <c r="H823" s="3">
        <v>180.56118774414062</v>
      </c>
      <c r="I823" s="3">
        <v>28.201320648193359</v>
      </c>
      <c r="J823" s="3">
        <v>22.790994644165039</v>
      </c>
      <c r="K823" s="3">
        <f t="shared" si="72"/>
        <v>40.839866102280233</v>
      </c>
      <c r="L823" s="3">
        <f t="shared" si="73"/>
        <v>50.534791357803073</v>
      </c>
      <c r="M823" s="3">
        <f t="shared" si="74"/>
        <v>1.3875296057770186</v>
      </c>
      <c r="N823" s="3">
        <f t="shared" si="75"/>
        <v>6.0310773079392961</v>
      </c>
      <c r="O823" s="3">
        <f t="shared" si="76"/>
        <v>0.80815345240312642</v>
      </c>
      <c r="P823" s="4">
        <f t="shared" si="77"/>
        <v>40.75680517040378</v>
      </c>
    </row>
    <row r="824" spans="1:16" x14ac:dyDescent="0.15">
      <c r="A824" t="s">
        <v>57</v>
      </c>
      <c r="B824" s="1">
        <v>2015</v>
      </c>
      <c r="C824" s="3">
        <v>1210.4346923828125</v>
      </c>
      <c r="D824" s="3">
        <v>858.98675537109375</v>
      </c>
      <c r="E824" s="3">
        <v>107.47496032714844</v>
      </c>
      <c r="F824" s="3">
        <v>29.02311897277832</v>
      </c>
      <c r="G824" s="3">
        <v>8.1297248601913452E-2</v>
      </c>
      <c r="H824" s="3">
        <v>86.662864685058594</v>
      </c>
      <c r="I824" s="3">
        <v>86.700462341308594</v>
      </c>
      <c r="J824" s="3">
        <v>76.420845031738281</v>
      </c>
      <c r="K824" s="3">
        <f t="shared" si="72"/>
        <v>13.961110006746742</v>
      </c>
      <c r="L824" s="3">
        <f t="shared" si="73"/>
        <v>15.839064484043691</v>
      </c>
      <c r="M824" s="3">
        <f t="shared" si="74"/>
        <v>1.0715765620234723</v>
      </c>
      <c r="N824" s="3">
        <f t="shared" si="75"/>
        <v>10.455758163319613</v>
      </c>
      <c r="O824" s="3">
        <f t="shared" si="76"/>
        <v>0.88143526537259798</v>
      </c>
      <c r="P824" s="4">
        <f t="shared" si="77"/>
        <v>42.833911975340918</v>
      </c>
    </row>
    <row r="825" spans="1:16" x14ac:dyDescent="0.15">
      <c r="A825" t="s">
        <v>55</v>
      </c>
      <c r="B825" s="1">
        <v>2015</v>
      </c>
      <c r="C825" s="3">
        <v>15374.4482421875</v>
      </c>
      <c r="D825" s="3">
        <v>8604.6630859375</v>
      </c>
      <c r="E825" s="3">
        <v>1177.1029052734375</v>
      </c>
      <c r="F825" s="3">
        <v>568.34906005859375</v>
      </c>
      <c r="G825" s="3">
        <v>8.1297248601913452E-2</v>
      </c>
      <c r="H825" s="3">
        <v>133.16490173339844</v>
      </c>
      <c r="I825" s="3">
        <v>1183.6439208984375</v>
      </c>
      <c r="J825" s="3">
        <v>1027.4207763671875</v>
      </c>
      <c r="K825" s="3">
        <f t="shared" si="72"/>
        <v>12.989082249091958</v>
      </c>
      <c r="L825" s="3">
        <f t="shared" si="73"/>
        <v>14.964120442015339</v>
      </c>
      <c r="M825" s="3">
        <f t="shared" si="74"/>
        <v>1.2819699236611586</v>
      </c>
      <c r="N825" s="3">
        <f t="shared" si="75"/>
        <v>21.913557772912402</v>
      </c>
      <c r="O825" s="3">
        <f t="shared" si="76"/>
        <v>0.86801508310652264</v>
      </c>
      <c r="P825" s="4">
        <f t="shared" si="77"/>
        <v>544.05889621265226</v>
      </c>
    </row>
    <row r="826" spans="1:16" x14ac:dyDescent="0.15">
      <c r="A826" t="s">
        <v>36</v>
      </c>
      <c r="B826" s="1">
        <v>2015</v>
      </c>
      <c r="C826" s="3">
        <v>130.64468383789062</v>
      </c>
      <c r="D826" s="3">
        <v>13.170154571533203</v>
      </c>
      <c r="E826" s="3">
        <v>3.739673376083374</v>
      </c>
      <c r="F826" s="3">
        <v>5.6095104217529297</v>
      </c>
      <c r="G826" s="3">
        <v>8.1297248601913452E-2</v>
      </c>
      <c r="H826" s="3">
        <v>56.908073425292969</v>
      </c>
      <c r="I826" s="3">
        <v>5.0721797943115234</v>
      </c>
      <c r="J826" s="3">
        <v>3.6519694328308105</v>
      </c>
      <c r="K826" s="3">
        <f t="shared" si="72"/>
        <v>25.757108213003278</v>
      </c>
      <c r="L826" s="3">
        <f t="shared" si="73"/>
        <v>35.773761593788009</v>
      </c>
      <c r="M826" s="3">
        <f t="shared" si="74"/>
        <v>5.0965436595041105</v>
      </c>
      <c r="N826" s="3">
        <f t="shared" si="75"/>
        <v>2.0870130831615405</v>
      </c>
      <c r="O826" s="3">
        <f t="shared" si="76"/>
        <v>0.71999999623958788</v>
      </c>
      <c r="P826" s="4">
        <f t="shared" si="77"/>
        <v>31.874497885067711</v>
      </c>
    </row>
    <row r="827" spans="1:16" x14ac:dyDescent="0.15">
      <c r="A827" t="s">
        <v>37</v>
      </c>
      <c r="B827" s="1">
        <v>2015</v>
      </c>
      <c r="C827" s="3">
        <v>5521.6279296875</v>
      </c>
      <c r="D827" s="3">
        <v>4034.619873046875</v>
      </c>
      <c r="E827" s="3">
        <v>347.62704467773438</v>
      </c>
      <c r="F827" s="3">
        <v>120.64511871337891</v>
      </c>
      <c r="G827" s="3">
        <v>8.1297248601913452E-2</v>
      </c>
      <c r="H827" s="3">
        <v>174.78909301757812</v>
      </c>
      <c r="I827" s="3">
        <v>179.82568359375</v>
      </c>
      <c r="J827" s="3">
        <v>156.49365234375</v>
      </c>
      <c r="K827" s="3">
        <f t="shared" si="72"/>
        <v>30.705446626643099</v>
      </c>
      <c r="L827" s="3">
        <f t="shared" si="73"/>
        <v>35.283398700151949</v>
      </c>
      <c r="M827" s="3">
        <f t="shared" si="74"/>
        <v>1.1701918830539106</v>
      </c>
      <c r="N827" s="3">
        <f t="shared" si="75"/>
        <v>18.684731467238951</v>
      </c>
      <c r="O827" s="3">
        <f t="shared" si="76"/>
        <v>0.87025195298181024</v>
      </c>
      <c r="P827" s="4">
        <f t="shared" si="77"/>
        <v>320.45945686113049</v>
      </c>
    </row>
    <row r="828" spans="1:16" x14ac:dyDescent="0.15">
      <c r="A828" t="s">
        <v>38</v>
      </c>
      <c r="B828" s="1">
        <v>2015</v>
      </c>
      <c r="C828" s="3">
        <v>851.91387939453125</v>
      </c>
      <c r="D828" s="3">
        <v>519.24554443359375</v>
      </c>
      <c r="E828" s="3">
        <v>54.469158172607422</v>
      </c>
      <c r="F828" s="3">
        <v>45.689052581787109</v>
      </c>
      <c r="G828" s="3">
        <v>8.1297248601913452E-2</v>
      </c>
      <c r="H828" s="3">
        <v>241.45283508300781</v>
      </c>
      <c r="I828" s="3">
        <v>50.451282501220703</v>
      </c>
      <c r="J828" s="3">
        <v>40.239292144775391</v>
      </c>
      <c r="K828" s="3">
        <f t="shared" si="72"/>
        <v>16.885871620288714</v>
      </c>
      <c r="L828" s="3">
        <f t="shared" si="73"/>
        <v>21.171194471549434</v>
      </c>
      <c r="M828" s="3">
        <f t="shared" si="74"/>
        <v>1.2822202179335773</v>
      </c>
      <c r="N828" s="3">
        <f t="shared" si="75"/>
        <v>2.9660345130265138</v>
      </c>
      <c r="O828" s="3">
        <f t="shared" si="76"/>
        <v>0.79758710085916595</v>
      </c>
      <c r="P828" s="4">
        <f t="shared" si="77"/>
        <v>13476.459971978869</v>
      </c>
    </row>
    <row r="829" spans="1:16" x14ac:dyDescent="0.15">
      <c r="A829" t="s">
        <v>39</v>
      </c>
      <c r="B829" s="1">
        <v>2015</v>
      </c>
      <c r="C829" s="3">
        <v>31175.544921875</v>
      </c>
      <c r="D829" s="3">
        <v>16806.7421875</v>
      </c>
      <c r="E829" s="3">
        <v>2654.76171875</v>
      </c>
      <c r="F829" s="3">
        <v>2612.2431640625</v>
      </c>
      <c r="G829" s="3">
        <v>8.1297248601913452E-2</v>
      </c>
      <c r="H829" s="3">
        <v>4135.103515625</v>
      </c>
      <c r="I829" s="3">
        <v>2605.071533203125</v>
      </c>
      <c r="J829" s="3">
        <v>2399.41162109375</v>
      </c>
      <c r="K829" s="3">
        <f t="shared" si="72"/>
        <v>11.967251004252615</v>
      </c>
      <c r="L829" s="3">
        <f t="shared" si="73"/>
        <v>12.992995719368864</v>
      </c>
      <c r="M829" s="3">
        <f t="shared" si="74"/>
        <v>1.2742402276566132</v>
      </c>
      <c r="N829" s="3">
        <f t="shared" si="75"/>
        <v>4.620359791677437</v>
      </c>
      <c r="O829" s="3">
        <f t="shared" si="76"/>
        <v>0.9210540250092476</v>
      </c>
      <c r="P829" s="4">
        <f t="shared" si="77"/>
        <v>1112.6332968249944</v>
      </c>
    </row>
    <row r="830" spans="1:16" x14ac:dyDescent="0.15">
      <c r="A830" t="s">
        <v>40</v>
      </c>
      <c r="B830" s="1">
        <v>2015</v>
      </c>
      <c r="C830" s="3">
        <v>1364.4117431640625</v>
      </c>
      <c r="D830" s="3">
        <v>1032.881591796875</v>
      </c>
      <c r="E830" s="3">
        <v>79.427413940429688</v>
      </c>
      <c r="F830" s="3">
        <v>42.193271636962891</v>
      </c>
      <c r="G830" s="3">
        <v>8.1297248601913452E-2</v>
      </c>
      <c r="H830" s="3">
        <v>32.681495666503906</v>
      </c>
      <c r="I830" s="3">
        <v>62.556884765625</v>
      </c>
      <c r="J830" s="3">
        <v>45.852504730224609</v>
      </c>
      <c r="K830" s="3">
        <f t="shared" si="72"/>
        <v>21.810736712289206</v>
      </c>
      <c r="L830" s="3">
        <f t="shared" si="73"/>
        <v>29.756536773544735</v>
      </c>
      <c r="M830" s="3">
        <f t="shared" si="74"/>
        <v>1.1177121181199723</v>
      </c>
      <c r="N830" s="3">
        <f t="shared" si="75"/>
        <v>18.202819896130823</v>
      </c>
      <c r="O830" s="3">
        <f t="shared" si="76"/>
        <v>0.73297295576682164</v>
      </c>
      <c r="P830" s="4">
        <f t="shared" si="77"/>
        <v>90.574609832054747</v>
      </c>
    </row>
    <row r="831" spans="1:16" x14ac:dyDescent="0.15">
      <c r="A831" t="s">
        <v>41</v>
      </c>
      <c r="B831" s="1">
        <v>2015</v>
      </c>
      <c r="C831" s="3">
        <v>873.3763427734375</v>
      </c>
      <c r="D831" s="3">
        <v>537.53741455078125</v>
      </c>
      <c r="E831" s="3">
        <v>81.5411376953125</v>
      </c>
      <c r="F831" s="3">
        <v>24.958255767822266</v>
      </c>
      <c r="G831" s="3">
        <v>2.2763230800628662</v>
      </c>
      <c r="H831" s="3">
        <v>62.273693084716797</v>
      </c>
      <c r="I831" s="3">
        <v>64.044723510742188</v>
      </c>
      <c r="J831" s="3">
        <v>59.310688018798828</v>
      </c>
      <c r="K831" s="3">
        <f t="shared" si="72"/>
        <v>13.636975770953974</v>
      </c>
      <c r="L831" s="3">
        <f t="shared" si="73"/>
        <v>14.72544615393125</v>
      </c>
      <c r="M831" s="3">
        <f t="shared" si="74"/>
        <v>1.1763690582417561</v>
      </c>
      <c r="N831" s="3">
        <f t="shared" si="75"/>
        <v>9.7574930664628816</v>
      </c>
      <c r="O831" s="3">
        <f t="shared" si="76"/>
        <v>0.92608234945148415</v>
      </c>
      <c r="P831" s="4">
        <f t="shared" si="77"/>
        <v>121.94444723776112</v>
      </c>
    </row>
    <row r="832" spans="1:16" x14ac:dyDescent="0.15">
      <c r="A832" t="s">
        <v>43</v>
      </c>
      <c r="B832" s="1">
        <v>2015</v>
      </c>
      <c r="C832" s="3">
        <v>771.26702880859375</v>
      </c>
      <c r="D832" s="3">
        <v>578.104736328125</v>
      </c>
      <c r="E832" s="3">
        <v>46.908512115478516</v>
      </c>
      <c r="F832" s="3">
        <v>21.218582153320312</v>
      </c>
      <c r="G832" s="3">
        <v>4.3900513648986816</v>
      </c>
      <c r="H832" s="3">
        <v>47.721485137939453</v>
      </c>
      <c r="I832" s="3">
        <v>18.395105361938477</v>
      </c>
      <c r="J832" s="3">
        <v>16.163347244262695</v>
      </c>
      <c r="K832" s="3">
        <f t="shared" si="72"/>
        <v>41.927839696119989</v>
      </c>
      <c r="L832" s="3">
        <f t="shared" si="73"/>
        <v>47.717036400511716</v>
      </c>
      <c r="M832" s="3">
        <f t="shared" si="74"/>
        <v>1.1693452396168751</v>
      </c>
      <c r="N832" s="3">
        <f t="shared" si="75"/>
        <v>10.517738726498308</v>
      </c>
      <c r="O832" s="3">
        <f t="shared" si="76"/>
        <v>0.87867652433817867</v>
      </c>
      <c r="P832" s="4">
        <f t="shared" si="77"/>
        <v>279.86737989469901</v>
      </c>
    </row>
    <row r="833" spans="1:16" x14ac:dyDescent="0.15">
      <c r="A833" t="s">
        <v>44</v>
      </c>
      <c r="B833" s="1">
        <v>2015</v>
      </c>
      <c r="C833" s="3">
        <v>876.38433837890625</v>
      </c>
      <c r="D833" s="3">
        <v>272.91485595703125</v>
      </c>
      <c r="E833" s="3">
        <v>17.722801208496094</v>
      </c>
      <c r="F833" s="3">
        <v>52.192832946777344</v>
      </c>
      <c r="G833" s="3">
        <v>8.1297248601913452E-2</v>
      </c>
      <c r="H833" s="3">
        <v>24.876958847045898</v>
      </c>
      <c r="I833" s="3">
        <v>113.81971740722656</v>
      </c>
      <c r="J833" s="3">
        <v>106.11000061035156</v>
      </c>
      <c r="K833" s="3">
        <f t="shared" si="72"/>
        <v>7.6997585158585489</v>
      </c>
      <c r="L833" s="3">
        <f t="shared" si="73"/>
        <v>8.2592058556016124</v>
      </c>
      <c r="M833" s="3">
        <f t="shared" si="74"/>
        <v>1.7164910665602309</v>
      </c>
      <c r="N833" s="3">
        <f t="shared" si="75"/>
        <v>11.359325568262362</v>
      </c>
      <c r="O833" s="3">
        <f t="shared" si="76"/>
        <v>0.93226378546266275</v>
      </c>
      <c r="P833" s="4">
        <f t="shared" si="77"/>
        <v>183.72195503747005</v>
      </c>
    </row>
    <row r="834" spans="1:16" x14ac:dyDescent="0.15">
      <c r="A834" t="s">
        <v>1</v>
      </c>
      <c r="B834" s="1">
        <v>2016</v>
      </c>
      <c r="C834" s="3">
        <v>386.12216186523438</v>
      </c>
      <c r="D834" s="3">
        <v>186.26918029785156</v>
      </c>
      <c r="E834" s="3">
        <v>66.861686706542969</v>
      </c>
      <c r="F834" s="3">
        <v>8.8660869598388672</v>
      </c>
      <c r="G834" s="3">
        <v>8.1340253353118896E-2</v>
      </c>
      <c r="H834" s="3">
        <v>136.16357421875</v>
      </c>
      <c r="I834" s="3">
        <v>49.747997283935547</v>
      </c>
      <c r="J834" s="3">
        <v>42.917316436767578</v>
      </c>
      <c r="K834" s="3">
        <f t="shared" si="72"/>
        <v>7.7615619310552555</v>
      </c>
      <c r="L834" s="3">
        <f t="shared" si="73"/>
        <v>8.9968850320389713</v>
      </c>
      <c r="M834" s="3">
        <f t="shared" si="74"/>
        <v>1.1166177748278696</v>
      </c>
      <c r="N834" s="3">
        <f t="shared" si="75"/>
        <v>2.6608744895632754</v>
      </c>
      <c r="O834" s="3">
        <f t="shared" si="76"/>
        <v>0.86269435514796677</v>
      </c>
      <c r="P834" s="4">
        <f t="shared" si="77"/>
        <v>59.19304121994324</v>
      </c>
    </row>
    <row r="835" spans="1:16" x14ac:dyDescent="0.15">
      <c r="A835" t="s">
        <v>61</v>
      </c>
      <c r="B835" s="1">
        <v>2016</v>
      </c>
      <c r="C835" s="3">
        <v>410.52426147460938</v>
      </c>
      <c r="D835" s="3">
        <v>202.94392395019531</v>
      </c>
      <c r="E835" s="3">
        <v>13.014440536499023</v>
      </c>
      <c r="F835" s="3">
        <v>19.358980178833008</v>
      </c>
      <c r="G835" s="3">
        <v>8.1340253353118896E-2</v>
      </c>
      <c r="H835" s="3">
        <v>6.8325810432434082</v>
      </c>
      <c r="I835" s="3">
        <v>120.76133728027344</v>
      </c>
      <c r="J835" s="3">
        <v>105.23119354248047</v>
      </c>
      <c r="K835" s="3">
        <f t="shared" ref="K835:K898" si="78">C835/I835</f>
        <v>3.3994676667237371</v>
      </c>
      <c r="L835" s="3">
        <f t="shared" ref="L835:L898" si="79">C835/J835</f>
        <v>3.901165117060903</v>
      </c>
      <c r="M835" s="3">
        <f t="shared" ref="M835:M898" si="80">C835/(D835+E835+I835+J835)</f>
        <v>0.92889111851932249</v>
      </c>
      <c r="N835" s="3">
        <f t="shared" ref="N835:N898" si="81">C835/(F835+G835+H835)</f>
        <v>15.625387316225138</v>
      </c>
      <c r="O835" s="3">
        <f t="shared" ref="O835:O898" si="82">J835/I835</f>
        <v>0.87139804769013729</v>
      </c>
      <c r="P835" s="4">
        <f t="shared" ref="P835:P898" si="83">(C835/VLOOKUP(A835,$A$2:$C$45,3))*100</f>
        <v>62.933915561507291</v>
      </c>
    </row>
    <row r="836" spans="1:16" x14ac:dyDescent="0.15">
      <c r="A836" t="s">
        <v>62</v>
      </c>
      <c r="B836" s="1">
        <v>2016</v>
      </c>
      <c r="C836" s="3">
        <v>5.7751579284667969</v>
      </c>
      <c r="D836" s="3">
        <v>4.1483526229858398</v>
      </c>
      <c r="E836" s="3">
        <v>0.24402076005935669</v>
      </c>
      <c r="F836" s="3">
        <v>6.8325810432434082</v>
      </c>
      <c r="G836" s="3">
        <v>8.1340253353118896E-2</v>
      </c>
      <c r="H836" s="3">
        <v>268.91085815429688</v>
      </c>
      <c r="I836" s="3">
        <v>15.916782379150391</v>
      </c>
      <c r="J836" s="3">
        <v>13.403605461120605</v>
      </c>
      <c r="K836" s="3">
        <f t="shared" si="78"/>
        <v>0.3628345095697077</v>
      </c>
      <c r="L836" s="3">
        <f t="shared" si="79"/>
        <v>0.43086600431642114</v>
      </c>
      <c r="M836" s="3">
        <f t="shared" si="80"/>
        <v>0.17130480325274042</v>
      </c>
      <c r="N836" s="3">
        <f t="shared" si="81"/>
        <v>2.0937777744131143E-2</v>
      </c>
      <c r="O836" s="3">
        <f t="shared" si="82"/>
        <v>0.84210521585557208</v>
      </c>
      <c r="P836" s="4">
        <f t="shared" si="83"/>
        <v>0.88533939533553752</v>
      </c>
    </row>
    <row r="837" spans="1:16" x14ac:dyDescent="0.15">
      <c r="A837" t="s">
        <v>2</v>
      </c>
      <c r="B837" s="1">
        <v>2016</v>
      </c>
      <c r="C837" s="3">
        <v>43851.1796875</v>
      </c>
      <c r="D837" s="3">
        <v>20519.134765625</v>
      </c>
      <c r="E837" s="3">
        <v>3737.340576171875</v>
      </c>
      <c r="F837" s="3">
        <v>1213.271240234375</v>
      </c>
      <c r="G837" s="3">
        <v>78.98138427734375</v>
      </c>
      <c r="H837" s="3">
        <v>2100.53076171875</v>
      </c>
      <c r="I837" s="3">
        <v>4246.81640625</v>
      </c>
      <c r="J837" s="3">
        <v>3678.3232421875</v>
      </c>
      <c r="K837" s="3">
        <f t="shared" si="78"/>
        <v>10.32565938639698</v>
      </c>
      <c r="L837" s="3">
        <f t="shared" si="79"/>
        <v>11.921513363632961</v>
      </c>
      <c r="M837" s="3">
        <f t="shared" si="80"/>
        <v>1.3626158817948322</v>
      </c>
      <c r="N837" s="3">
        <f t="shared" si="81"/>
        <v>12.924839194116835</v>
      </c>
      <c r="O837" s="3">
        <f t="shared" si="82"/>
        <v>0.8661366280807774</v>
      </c>
      <c r="P837" s="4">
        <f t="shared" si="83"/>
        <v>210.90845486132639</v>
      </c>
    </row>
    <row r="838" spans="1:16" x14ac:dyDescent="0.15">
      <c r="A838" t="s">
        <v>63</v>
      </c>
      <c r="B838" s="1">
        <v>2016</v>
      </c>
      <c r="C838" s="3">
        <v>309.49966430664062</v>
      </c>
      <c r="D838" s="3">
        <v>210.58990478515625</v>
      </c>
      <c r="E838" s="3">
        <v>10.736912727355957</v>
      </c>
      <c r="F838" s="3">
        <v>27.574344635009766</v>
      </c>
      <c r="G838" s="3">
        <v>8.1340253353118896E-2</v>
      </c>
      <c r="H838" s="3">
        <v>21.799186706542969</v>
      </c>
      <c r="I838" s="3">
        <v>11.01931095123291</v>
      </c>
      <c r="J838" s="3">
        <v>9.8593835830688477</v>
      </c>
      <c r="K838" s="3">
        <f t="shared" si="78"/>
        <v>28.087025193894892</v>
      </c>
      <c r="L838" s="3">
        <f t="shared" si="79"/>
        <v>31.391380779436645</v>
      </c>
      <c r="M838" s="3">
        <f t="shared" si="80"/>
        <v>1.2778390619236606</v>
      </c>
      <c r="N838" s="3">
        <f t="shared" si="81"/>
        <v>6.2582239994840254</v>
      </c>
      <c r="O838" s="3">
        <f t="shared" si="82"/>
        <v>0.89473685121534008</v>
      </c>
      <c r="P838" s="4">
        <f t="shared" si="83"/>
        <v>1.488582438242136</v>
      </c>
    </row>
    <row r="839" spans="1:16" x14ac:dyDescent="0.15">
      <c r="A839" t="s">
        <v>58</v>
      </c>
      <c r="B839" s="1">
        <v>2016</v>
      </c>
      <c r="C839" s="3">
        <v>342.11709594726562</v>
      </c>
      <c r="D839" s="3">
        <v>268.66683959960938</v>
      </c>
      <c r="E839" s="3">
        <v>8.7034072875976562</v>
      </c>
      <c r="F839" s="3">
        <v>22.043207168579102</v>
      </c>
      <c r="G839" s="3">
        <v>8.1340253353118896E-2</v>
      </c>
      <c r="H839" s="3">
        <v>2.0335061550140381</v>
      </c>
      <c r="I839" s="3">
        <v>11.08375072479248</v>
      </c>
      <c r="J839" s="3">
        <v>9.923823356628418</v>
      </c>
      <c r="K839" s="3">
        <f t="shared" si="78"/>
        <v>30.866545490057568</v>
      </c>
      <c r="L839" s="3">
        <f t="shared" si="79"/>
        <v>34.474323418781474</v>
      </c>
      <c r="M839" s="3">
        <f t="shared" si="80"/>
        <v>1.1465902352817186</v>
      </c>
      <c r="N839" s="3">
        <f t="shared" si="81"/>
        <v>14.161616740255262</v>
      </c>
      <c r="O839" s="3">
        <f t="shared" si="82"/>
        <v>0.89534884021078709</v>
      </c>
      <c r="P839" s="4">
        <f t="shared" si="83"/>
        <v>1.6454605919860852</v>
      </c>
    </row>
    <row r="840" spans="1:16" x14ac:dyDescent="0.15">
      <c r="A840" t="s">
        <v>3</v>
      </c>
      <c r="B840" s="1">
        <v>2016</v>
      </c>
      <c r="C840" s="3">
        <v>1734.8248291015625</v>
      </c>
      <c r="D840" s="3">
        <v>862.6947021484375</v>
      </c>
      <c r="E840" s="3">
        <v>179.11123657226562</v>
      </c>
      <c r="F840" s="3">
        <v>30.014553070068359</v>
      </c>
      <c r="G840" s="3">
        <v>8.1340253353118896E-2</v>
      </c>
      <c r="H840" s="3">
        <v>438.179931640625</v>
      </c>
      <c r="I840" s="3">
        <v>256.47283935546875</v>
      </c>
      <c r="J840" s="3">
        <v>231.92105102539062</v>
      </c>
      <c r="K840" s="3">
        <f t="shared" si="78"/>
        <v>6.7641658799476732</v>
      </c>
      <c r="L840" s="3">
        <f t="shared" si="79"/>
        <v>7.4802387339631133</v>
      </c>
      <c r="M840" s="3">
        <f t="shared" si="80"/>
        <v>1.1337243646930368</v>
      </c>
      <c r="N840" s="3">
        <f t="shared" si="81"/>
        <v>3.7047072187310968</v>
      </c>
      <c r="O840" s="3">
        <f t="shared" si="82"/>
        <v>0.90427139032819925</v>
      </c>
      <c r="P840" s="4">
        <f t="shared" si="83"/>
        <v>32.122769472656842</v>
      </c>
    </row>
    <row r="841" spans="1:16" x14ac:dyDescent="0.15">
      <c r="A841" t="s">
        <v>4</v>
      </c>
      <c r="B841" s="1">
        <v>2016</v>
      </c>
      <c r="C841" s="3">
        <v>5981.19287109375</v>
      </c>
      <c r="D841" s="3">
        <v>505.44833374023438</v>
      </c>
      <c r="E841" s="3">
        <v>13.583822250366211</v>
      </c>
      <c r="F841" s="3">
        <v>57.019515991210938</v>
      </c>
      <c r="G841" s="3">
        <v>8.1340253353118896E-2</v>
      </c>
      <c r="H841" s="3">
        <v>2358.8671875</v>
      </c>
      <c r="I841" s="3">
        <v>356.35546875</v>
      </c>
      <c r="J841" s="3">
        <v>321.36434936523438</v>
      </c>
      <c r="K841" s="3">
        <f t="shared" si="78"/>
        <v>16.78434427307705</v>
      </c>
      <c r="L841" s="3">
        <f t="shared" si="79"/>
        <v>18.611874288196336</v>
      </c>
      <c r="M841" s="3">
        <f t="shared" si="80"/>
        <v>4.9978550280334044</v>
      </c>
      <c r="N841" s="3">
        <f t="shared" si="81"/>
        <v>2.4756920467471759</v>
      </c>
      <c r="O841" s="3">
        <f t="shared" si="82"/>
        <v>0.90180838389402262</v>
      </c>
      <c r="P841" s="4">
        <f t="shared" si="83"/>
        <v>892.83833258866264</v>
      </c>
    </row>
    <row r="842" spans="1:16" x14ac:dyDescent="0.15">
      <c r="A842" t="s">
        <v>5</v>
      </c>
      <c r="B842" s="1">
        <v>2016</v>
      </c>
      <c r="C842" s="3">
        <v>1822.67236328125</v>
      </c>
      <c r="D842" s="3">
        <v>1000.485107421875</v>
      </c>
      <c r="E842" s="3">
        <v>226.85795593261719</v>
      </c>
      <c r="F842" s="3">
        <v>99.967170715332031</v>
      </c>
      <c r="G842" s="3">
        <v>8.1340253353118896E-2</v>
      </c>
      <c r="H842" s="3">
        <v>73.287567138671875</v>
      </c>
      <c r="I842" s="3">
        <v>210.84902954101562</v>
      </c>
      <c r="J842" s="3">
        <v>174.11799621582031</v>
      </c>
      <c r="K842" s="3">
        <f t="shared" si="78"/>
        <v>8.6444427429849409</v>
      </c>
      <c r="L842" s="3">
        <f t="shared" si="79"/>
        <v>10.468029743588575</v>
      </c>
      <c r="M842" s="3">
        <f t="shared" si="80"/>
        <v>1.1304725905956894</v>
      </c>
      <c r="N842" s="3">
        <f t="shared" si="81"/>
        <v>10.51525096900118</v>
      </c>
      <c r="O842" s="3">
        <f t="shared" si="82"/>
        <v>0.82579462943152804</v>
      </c>
      <c r="P842" s="4">
        <f t="shared" si="83"/>
        <v>88.079458635134401</v>
      </c>
    </row>
    <row r="843" spans="1:16" x14ac:dyDescent="0.15">
      <c r="A843" t="s">
        <v>6</v>
      </c>
      <c r="B843" s="1">
        <v>2016</v>
      </c>
      <c r="C843" s="3">
        <v>10471.255859375</v>
      </c>
      <c r="D843" s="3">
        <v>5177.87646484375</v>
      </c>
      <c r="E843" s="3">
        <v>1307.6258544921875</v>
      </c>
      <c r="F843" s="3">
        <v>333.00698852539062</v>
      </c>
      <c r="G843" s="3">
        <v>8.1340253353118896E-2</v>
      </c>
      <c r="H843" s="3">
        <v>177.72845458984375</v>
      </c>
      <c r="I843" s="3">
        <v>470.54388427734375</v>
      </c>
      <c r="J843" s="3">
        <v>400.04608154296875</v>
      </c>
      <c r="K843" s="3">
        <f t="shared" si="78"/>
        <v>22.25351600405272</v>
      </c>
      <c r="L843" s="3">
        <f t="shared" si="79"/>
        <v>26.175124173164257</v>
      </c>
      <c r="M843" s="3">
        <f t="shared" si="80"/>
        <v>1.4234807630818869</v>
      </c>
      <c r="N843" s="3">
        <f t="shared" si="81"/>
        <v>20.499044276349291</v>
      </c>
      <c r="O843" s="3">
        <f t="shared" si="82"/>
        <v>0.85017804908325445</v>
      </c>
      <c r="P843" s="4">
        <f t="shared" si="83"/>
        <v>65.346069679780939</v>
      </c>
    </row>
    <row r="844" spans="1:16" x14ac:dyDescent="0.15">
      <c r="A844" t="s">
        <v>7</v>
      </c>
      <c r="B844" s="1">
        <v>2016</v>
      </c>
      <c r="C844" s="3">
        <v>2809.004150390625</v>
      </c>
      <c r="D844" s="3">
        <v>1718.80078125</v>
      </c>
      <c r="E844" s="3">
        <v>123.06780242919922</v>
      </c>
      <c r="F844" s="3">
        <v>46.607963562011719</v>
      </c>
      <c r="G844" s="3">
        <v>8.1340253353118896E-2</v>
      </c>
      <c r="H844" s="3">
        <v>36.684452056884766</v>
      </c>
      <c r="I844" s="3">
        <v>369.24356079101562</v>
      </c>
      <c r="J844" s="3">
        <v>327.4217529296875</v>
      </c>
      <c r="K844" s="3">
        <f t="shared" si="78"/>
        <v>7.6074560227211769</v>
      </c>
      <c r="L844" s="3">
        <f t="shared" si="79"/>
        <v>8.5791616630732754</v>
      </c>
      <c r="M844" s="3">
        <f t="shared" si="80"/>
        <v>1.1065458504484624</v>
      </c>
      <c r="N844" s="3">
        <f t="shared" si="81"/>
        <v>33.691706952662102</v>
      </c>
      <c r="O844" s="3">
        <f t="shared" si="82"/>
        <v>0.88673652758700805</v>
      </c>
      <c r="P844" s="4">
        <f t="shared" si="83"/>
        <v>156.38949894098431</v>
      </c>
    </row>
    <row r="845" spans="1:16" x14ac:dyDescent="0.15">
      <c r="A845" t="s">
        <v>51</v>
      </c>
      <c r="B845" s="1">
        <v>2016</v>
      </c>
      <c r="C845" s="3">
        <v>6688.4462890625</v>
      </c>
      <c r="D845" s="3">
        <v>3462.979736328125</v>
      </c>
      <c r="E845" s="3">
        <v>84.349838256835938</v>
      </c>
      <c r="F845" s="3">
        <v>111.68016815185547</v>
      </c>
      <c r="G845" s="3">
        <v>0.56938177347183228</v>
      </c>
      <c r="H845" s="3">
        <v>63.0386962890625</v>
      </c>
      <c r="I845" s="3">
        <v>65.729217529296875</v>
      </c>
      <c r="J845" s="3">
        <v>57.158645629882812</v>
      </c>
      <c r="K845" s="3">
        <f t="shared" si="78"/>
        <v>101.75758270789274</v>
      </c>
      <c r="L845" s="3">
        <f t="shared" si="79"/>
        <v>117.01547885462402</v>
      </c>
      <c r="M845" s="3">
        <f t="shared" si="80"/>
        <v>1.8223569590943585</v>
      </c>
      <c r="N845" s="3">
        <f t="shared" si="81"/>
        <v>38.156844132504254</v>
      </c>
      <c r="O845" s="3">
        <f t="shared" si="82"/>
        <v>0.86960788182829074</v>
      </c>
      <c r="P845" s="4">
        <f t="shared" si="83"/>
        <v>372.37494422879769</v>
      </c>
    </row>
    <row r="846" spans="1:16" x14ac:dyDescent="0.15">
      <c r="A846" t="s">
        <v>52</v>
      </c>
      <c r="B846" s="1">
        <v>2016</v>
      </c>
      <c r="C846" s="3">
        <v>450.625</v>
      </c>
      <c r="D846" s="3">
        <v>1873.7882080078125</v>
      </c>
      <c r="E846" s="3">
        <v>21.06712532043457</v>
      </c>
      <c r="F846" s="3">
        <v>20.335062026977539</v>
      </c>
      <c r="G846" s="3">
        <v>8.1340253353118896E-2</v>
      </c>
      <c r="H846" s="3">
        <v>122.0103759765625</v>
      </c>
      <c r="I846" s="3">
        <v>273.22735595703125</v>
      </c>
      <c r="J846" s="3">
        <v>211.81564331054688</v>
      </c>
      <c r="K846" s="3">
        <f t="shared" si="78"/>
        <v>1.6492675062553654</v>
      </c>
      <c r="L846" s="3">
        <f t="shared" si="79"/>
        <v>2.1274396591158768</v>
      </c>
      <c r="M846" s="3">
        <f t="shared" si="80"/>
        <v>0.1893463236761421</v>
      </c>
      <c r="N846" s="3">
        <f t="shared" si="81"/>
        <v>3.1639064332917375</v>
      </c>
      <c r="O846" s="3">
        <f t="shared" si="82"/>
        <v>0.77523585648524074</v>
      </c>
      <c r="P846" s="4">
        <f t="shared" si="83"/>
        <v>25.088256971952479</v>
      </c>
    </row>
    <row r="847" spans="1:16" x14ac:dyDescent="0.15">
      <c r="A847" t="s">
        <v>8</v>
      </c>
      <c r="B847" s="1">
        <v>2016</v>
      </c>
      <c r="C847" s="3">
        <v>251.91075134277344</v>
      </c>
      <c r="D847" s="3">
        <v>201.96784973144531</v>
      </c>
      <c r="E847" s="3">
        <v>14.315884590148926</v>
      </c>
      <c r="F847" s="3">
        <v>1.8708257675170898</v>
      </c>
      <c r="G847" s="3">
        <v>2.4402074813842773</v>
      </c>
      <c r="H847" s="3">
        <v>45.713222503662109</v>
      </c>
      <c r="I847" s="3">
        <v>3.8664247989654541</v>
      </c>
      <c r="J847" s="3">
        <v>3.5442228317260742</v>
      </c>
      <c r="K847" s="3">
        <f t="shared" si="78"/>
        <v>65.153407719239141</v>
      </c>
      <c r="L847" s="3">
        <f t="shared" si="79"/>
        <v>71.076442792421773</v>
      </c>
      <c r="M847" s="3">
        <f t="shared" si="80"/>
        <v>1.1261380332587263</v>
      </c>
      <c r="N847" s="3">
        <f t="shared" si="81"/>
        <v>5.0357720980159577</v>
      </c>
      <c r="O847" s="3">
        <f t="shared" si="82"/>
        <v>0.91666669235993103</v>
      </c>
      <c r="P847" s="4">
        <f t="shared" si="83"/>
        <v>85.425545313321606</v>
      </c>
    </row>
    <row r="848" spans="1:16" x14ac:dyDescent="0.15">
      <c r="A848" t="s">
        <v>45</v>
      </c>
      <c r="B848" s="1">
        <v>2016</v>
      </c>
      <c r="C848" s="3">
        <v>1139.49560546875</v>
      </c>
      <c r="D848" s="3">
        <v>606.6356201171875</v>
      </c>
      <c r="E848" s="3">
        <v>13.909182548522949</v>
      </c>
      <c r="F848" s="3">
        <v>36.765792846679688</v>
      </c>
      <c r="G848" s="3">
        <v>28.713108062744141</v>
      </c>
      <c r="H848" s="3">
        <v>87.196746826171875</v>
      </c>
      <c r="I848" s="3">
        <v>47.621463775634766</v>
      </c>
      <c r="J848" s="3">
        <v>44.850528717041016</v>
      </c>
      <c r="K848" s="3">
        <f t="shared" si="78"/>
        <v>23.928193615328684</v>
      </c>
      <c r="L848" s="3">
        <f t="shared" si="79"/>
        <v>25.40651443950085</v>
      </c>
      <c r="M848" s="3">
        <f t="shared" si="80"/>
        <v>1.5981329096401267</v>
      </c>
      <c r="N848" s="3">
        <f t="shared" si="81"/>
        <v>7.4635059511398509</v>
      </c>
      <c r="O848" s="3">
        <f t="shared" si="82"/>
        <v>0.9418133161204616</v>
      </c>
      <c r="P848" s="4">
        <f t="shared" si="83"/>
        <v>386.41476380199754</v>
      </c>
    </row>
    <row r="849" spans="1:16" x14ac:dyDescent="0.15">
      <c r="A849" t="s">
        <v>9</v>
      </c>
      <c r="B849" s="1">
        <v>2016</v>
      </c>
      <c r="C849" s="3">
        <v>2015.1234130859375</v>
      </c>
      <c r="D849" s="3">
        <v>972.09735107421875</v>
      </c>
      <c r="E849" s="3">
        <v>150.39811706542969</v>
      </c>
      <c r="F849" s="3">
        <v>115.90985870361328</v>
      </c>
      <c r="G849" s="3">
        <v>45.143840789794922</v>
      </c>
      <c r="H849" s="3">
        <v>99.153762817382812</v>
      </c>
      <c r="I849" s="3">
        <v>196.99433898925781</v>
      </c>
      <c r="J849" s="3">
        <v>175.79344177246094</v>
      </c>
      <c r="K849" s="3">
        <f t="shared" si="78"/>
        <v>10.229346809787376</v>
      </c>
      <c r="L849" s="3">
        <f t="shared" si="79"/>
        <v>11.463018146571258</v>
      </c>
      <c r="M849" s="3">
        <f t="shared" si="80"/>
        <v>1.3476533055302489</v>
      </c>
      <c r="N849" s="3">
        <f t="shared" si="81"/>
        <v>7.7442952449960103</v>
      </c>
      <c r="O849" s="3">
        <f t="shared" si="82"/>
        <v>0.89237813977003178</v>
      </c>
      <c r="P849" s="4">
        <f t="shared" si="83"/>
        <v>122.98861476117492</v>
      </c>
    </row>
    <row r="850" spans="1:16" x14ac:dyDescent="0.15">
      <c r="A850" t="s">
        <v>10</v>
      </c>
      <c r="B850" s="1">
        <v>2016</v>
      </c>
      <c r="C850" s="3">
        <v>79535.71875</v>
      </c>
      <c r="D850" s="3">
        <v>37112.7890625</v>
      </c>
      <c r="E850" s="3">
        <v>11418.1376953125</v>
      </c>
      <c r="F850" s="3">
        <v>3618.746337890625</v>
      </c>
      <c r="G850" s="3">
        <v>8.1340253353118896E-2</v>
      </c>
      <c r="H850" s="3">
        <v>759.31121826171875</v>
      </c>
      <c r="I850" s="3">
        <v>3979.517822265625</v>
      </c>
      <c r="J850" s="3">
        <v>3388.59912109375</v>
      </c>
      <c r="K850" s="3">
        <f t="shared" si="78"/>
        <v>19.98627027249211</v>
      </c>
      <c r="L850" s="3">
        <f t="shared" si="79"/>
        <v>23.471563294370441</v>
      </c>
      <c r="M850" s="3">
        <f t="shared" si="80"/>
        <v>1.4228457856128334</v>
      </c>
      <c r="N850" s="3">
        <f t="shared" si="81"/>
        <v>18.166559040713878</v>
      </c>
      <c r="O850" s="3">
        <f t="shared" si="82"/>
        <v>0.85150997493574432</v>
      </c>
      <c r="P850" s="4">
        <f t="shared" si="83"/>
        <v>99.847109122737464</v>
      </c>
    </row>
    <row r="851" spans="1:16" x14ac:dyDescent="0.15">
      <c r="A851" t="s">
        <v>50</v>
      </c>
      <c r="B851" s="1">
        <v>2016</v>
      </c>
      <c r="C851" s="3">
        <v>8.1340253353118896E-2</v>
      </c>
      <c r="D851" s="3">
        <v>0.24402076005935669</v>
      </c>
      <c r="E851" s="3">
        <v>0.24402076005935669</v>
      </c>
      <c r="F851" s="3">
        <v>3.904332160949707</v>
      </c>
      <c r="G851" s="3">
        <v>8.1340253353118896E-2</v>
      </c>
      <c r="H851" s="3">
        <v>394.17486572265625</v>
      </c>
      <c r="I851" s="3">
        <v>1.7398911714553833</v>
      </c>
      <c r="J851" s="3">
        <v>1.6110103130340576</v>
      </c>
      <c r="K851" s="3">
        <f t="shared" si="78"/>
        <v>4.6750196039605993E-2</v>
      </c>
      <c r="L851" s="3">
        <f t="shared" si="79"/>
        <v>5.049021269139406E-2</v>
      </c>
      <c r="M851" s="3">
        <f t="shared" si="80"/>
        <v>2.1188189888591846E-2</v>
      </c>
      <c r="N851" s="3">
        <f t="shared" si="81"/>
        <v>2.042900929703373E-4</v>
      </c>
      <c r="O851" s="3">
        <f t="shared" si="82"/>
        <v>0.9259259081626815</v>
      </c>
      <c r="P851" s="4">
        <f t="shared" si="83"/>
        <v>1.0211247575630886E-4</v>
      </c>
    </row>
    <row r="852" spans="1:16" x14ac:dyDescent="0.15">
      <c r="A852" t="s">
        <v>11</v>
      </c>
      <c r="B852" s="1">
        <v>2016</v>
      </c>
      <c r="C852" s="3">
        <v>8382.92578125</v>
      </c>
      <c r="D852" s="3">
        <v>4547.4892578125</v>
      </c>
      <c r="E852" s="3">
        <v>442.89767456054688</v>
      </c>
      <c r="F852" s="3">
        <v>315.925537109375</v>
      </c>
      <c r="G852" s="3">
        <v>51.89508056640625</v>
      </c>
      <c r="H852" s="3">
        <v>400.43804931640625</v>
      </c>
      <c r="I852" s="3">
        <v>586.21441650390625</v>
      </c>
      <c r="J852" s="3">
        <v>508.88595581054688</v>
      </c>
      <c r="K852" s="3">
        <f t="shared" si="78"/>
        <v>14.300101712346988</v>
      </c>
      <c r="L852" s="3">
        <f t="shared" si="79"/>
        <v>16.473093205918378</v>
      </c>
      <c r="M852" s="3">
        <f t="shared" si="80"/>
        <v>1.3775274454673236</v>
      </c>
      <c r="N852" s="3">
        <f t="shared" si="81"/>
        <v>10.911592854617606</v>
      </c>
      <c r="O852" s="3">
        <f t="shared" si="82"/>
        <v>0.86808843570491734</v>
      </c>
      <c r="P852" s="4">
        <f t="shared" si="83"/>
        <v>430.58922937031309</v>
      </c>
    </row>
    <row r="853" spans="1:16" x14ac:dyDescent="0.15">
      <c r="A853" t="s">
        <v>46</v>
      </c>
      <c r="B853" s="1">
        <v>2016</v>
      </c>
      <c r="C853" s="3">
        <v>1333.0853271484375</v>
      </c>
      <c r="D853" s="3">
        <v>850.08697509765625</v>
      </c>
      <c r="E853" s="3">
        <v>126.40274810791016</v>
      </c>
      <c r="F853" s="3">
        <v>96.144180297851562</v>
      </c>
      <c r="G853" s="3">
        <v>8.1340253353118896E-2</v>
      </c>
      <c r="H853" s="3">
        <v>13.502481460571289</v>
      </c>
      <c r="I853" s="3">
        <v>98.013870239257812</v>
      </c>
      <c r="J853" s="3">
        <v>81.839324951171875</v>
      </c>
      <c r="K853" s="3">
        <f t="shared" si="78"/>
        <v>13.600986512360906</v>
      </c>
      <c r="L853" s="3">
        <f t="shared" si="79"/>
        <v>16.289055755821565</v>
      </c>
      <c r="M853" s="3">
        <f t="shared" si="80"/>
        <v>1.1528460164720056</v>
      </c>
      <c r="N853" s="3">
        <f t="shared" si="81"/>
        <v>12.148998457161111</v>
      </c>
      <c r="O853" s="3">
        <f t="shared" si="82"/>
        <v>0.83497697572187601</v>
      </c>
      <c r="P853" s="4">
        <f t="shared" si="83"/>
        <v>68.473967046875728</v>
      </c>
    </row>
    <row r="854" spans="1:16" x14ac:dyDescent="0.15">
      <c r="A854" t="s">
        <v>12</v>
      </c>
      <c r="B854" s="1">
        <v>2016</v>
      </c>
      <c r="C854" s="3">
        <v>60.842506408691406</v>
      </c>
      <c r="D854" s="3">
        <v>40.670124053955078</v>
      </c>
      <c r="E854" s="3">
        <v>2.1148464679718018</v>
      </c>
      <c r="F854" s="3">
        <v>2.6028881072998047</v>
      </c>
      <c r="G854" s="3">
        <v>8.1340253353118896E-2</v>
      </c>
      <c r="H854" s="3">
        <v>34.162906646728516</v>
      </c>
      <c r="I854" s="3">
        <v>1.7398911714553833</v>
      </c>
      <c r="J854" s="3">
        <v>1.6110103130340576</v>
      </c>
      <c r="K854" s="3">
        <f t="shared" si="78"/>
        <v>34.969144856225633</v>
      </c>
      <c r="L854" s="3">
        <f t="shared" si="79"/>
        <v>37.766677169251096</v>
      </c>
      <c r="M854" s="3">
        <f t="shared" si="80"/>
        <v>1.3187678863039538</v>
      </c>
      <c r="N854" s="3">
        <f t="shared" si="81"/>
        <v>1.6512140332349603</v>
      </c>
      <c r="O854" s="3">
        <f t="shared" si="82"/>
        <v>0.9259259081626815</v>
      </c>
      <c r="P854" s="4">
        <f t="shared" si="83"/>
        <v>225.38856728201804</v>
      </c>
    </row>
    <row r="855" spans="1:16" x14ac:dyDescent="0.15">
      <c r="A855" t="s">
        <v>13</v>
      </c>
      <c r="B855" s="1">
        <v>2016</v>
      </c>
      <c r="C855" s="3">
        <v>22213.859375</v>
      </c>
      <c r="D855" s="3">
        <v>16647.177734375</v>
      </c>
      <c r="E855" s="3">
        <v>1343.4969482421875</v>
      </c>
      <c r="F855" s="3">
        <v>632.339111328125</v>
      </c>
      <c r="G855" s="3">
        <v>8.1340253353118896E-2</v>
      </c>
      <c r="H855" s="3">
        <v>1234.90771484375</v>
      </c>
      <c r="I855" s="3">
        <v>681.3929443359375</v>
      </c>
      <c r="J855" s="3">
        <v>616.43701171875</v>
      </c>
      <c r="K855" s="3">
        <f t="shared" si="78"/>
        <v>32.600659516145818</v>
      </c>
      <c r="L855" s="3">
        <f t="shared" si="79"/>
        <v>36.035894913355875</v>
      </c>
      <c r="M855" s="3">
        <f t="shared" si="80"/>
        <v>1.1516631170289391</v>
      </c>
      <c r="N855" s="3">
        <f t="shared" si="81"/>
        <v>11.896066141135611</v>
      </c>
      <c r="O855" s="3">
        <f t="shared" si="82"/>
        <v>0.90467184440764736</v>
      </c>
      <c r="P855" s="4">
        <f t="shared" si="83"/>
        <v>84.759620855665943</v>
      </c>
    </row>
    <row r="856" spans="1:16" x14ac:dyDescent="0.15">
      <c r="A856" t="s">
        <v>14</v>
      </c>
      <c r="B856" s="1">
        <v>2016</v>
      </c>
      <c r="C856" s="3">
        <v>7430.18798828125</v>
      </c>
      <c r="D856" s="3">
        <v>3961.432861328125</v>
      </c>
      <c r="E856" s="3">
        <v>986.087890625</v>
      </c>
      <c r="F856" s="3">
        <v>247.76240539550781</v>
      </c>
      <c r="G856" s="3">
        <v>8.1340253353118896E-2</v>
      </c>
      <c r="H856" s="3">
        <v>1270.53466796875</v>
      </c>
      <c r="I856" s="3">
        <v>870.138916015625</v>
      </c>
      <c r="J856" s="3">
        <v>748.0242919921875</v>
      </c>
      <c r="K856" s="3">
        <f t="shared" si="78"/>
        <v>8.5390824976592903</v>
      </c>
      <c r="L856" s="3">
        <f t="shared" si="79"/>
        <v>9.9330838153566976</v>
      </c>
      <c r="M856" s="3">
        <f t="shared" si="80"/>
        <v>1.1316700641688298</v>
      </c>
      <c r="N856" s="3">
        <f t="shared" si="81"/>
        <v>4.893502121502415</v>
      </c>
      <c r="O856" s="3">
        <f t="shared" si="82"/>
        <v>0.8596607716586202</v>
      </c>
      <c r="P856" s="4">
        <f t="shared" si="83"/>
        <v>27.683567932857173</v>
      </c>
    </row>
    <row r="857" spans="1:16" x14ac:dyDescent="0.15">
      <c r="A857" t="s">
        <v>15</v>
      </c>
      <c r="B857" s="1">
        <v>2016</v>
      </c>
      <c r="C857" s="3">
        <v>897.50830078125</v>
      </c>
      <c r="D857" s="3">
        <v>556.69268798828125</v>
      </c>
      <c r="E857" s="3">
        <v>31.722698211669922</v>
      </c>
      <c r="F857" s="3">
        <v>20.985784530639648</v>
      </c>
      <c r="G857" s="3">
        <v>0.40670126676559448</v>
      </c>
      <c r="H857" s="3">
        <v>92.158500671386719</v>
      </c>
      <c r="I857" s="3">
        <v>46.590419769287109</v>
      </c>
      <c r="J857" s="3">
        <v>44.270565032958984</v>
      </c>
      <c r="K857" s="3">
        <f t="shared" si="78"/>
        <v>19.263795115512071</v>
      </c>
      <c r="L857" s="3">
        <f t="shared" si="79"/>
        <v>20.273251541132673</v>
      </c>
      <c r="M857" s="3">
        <f t="shared" si="80"/>
        <v>1.3212711925443184</v>
      </c>
      <c r="N857" s="3">
        <f t="shared" si="81"/>
        <v>7.9040114814671263</v>
      </c>
      <c r="O857" s="3">
        <f t="shared" si="82"/>
        <v>0.95020747295654551</v>
      </c>
      <c r="P857" s="4">
        <f t="shared" si="83"/>
        <v>269.1166260880928</v>
      </c>
    </row>
    <row r="858" spans="1:16" x14ac:dyDescent="0.15">
      <c r="A858" t="s">
        <v>16</v>
      </c>
      <c r="B858" s="1">
        <v>2016</v>
      </c>
      <c r="C858" s="3">
        <v>4.0670123100280762</v>
      </c>
      <c r="D858" s="3">
        <v>0.24402076005935669</v>
      </c>
      <c r="E858" s="3">
        <v>1.3827842473983765</v>
      </c>
      <c r="F858" s="3">
        <v>0.56938177347183228</v>
      </c>
      <c r="G858" s="3">
        <v>8.1340253353118896E-2</v>
      </c>
      <c r="H858" s="3">
        <v>120.79027557373047</v>
      </c>
      <c r="I858" s="3">
        <v>2.8353781700134277</v>
      </c>
      <c r="J858" s="3">
        <v>2.5131762027740479</v>
      </c>
      <c r="K858" s="3">
        <f t="shared" si="78"/>
        <v>1.4343809065895488</v>
      </c>
      <c r="L858" s="3">
        <f t="shared" si="79"/>
        <v>1.6182758318095252</v>
      </c>
      <c r="M858" s="3">
        <f t="shared" si="80"/>
        <v>0.58305416084312289</v>
      </c>
      <c r="N858" s="3">
        <f t="shared" si="81"/>
        <v>3.3489615454290994E-2</v>
      </c>
      <c r="O858" s="3">
        <f t="shared" si="82"/>
        <v>0.88636367076288314</v>
      </c>
      <c r="P858" s="4">
        <f t="shared" si="83"/>
        <v>0.61462448536421255</v>
      </c>
    </row>
    <row r="859" spans="1:16" x14ac:dyDescent="0.15">
      <c r="A859" t="s">
        <v>60</v>
      </c>
      <c r="B859" s="1">
        <v>2016</v>
      </c>
      <c r="C859" s="3">
        <v>456.96954345703125</v>
      </c>
      <c r="D859" s="3">
        <v>307.5474853515625</v>
      </c>
      <c r="E859" s="3">
        <v>29.689191818237305</v>
      </c>
      <c r="F859" s="3">
        <v>15.617328643798828</v>
      </c>
      <c r="G859" s="3">
        <v>0.81340253353118896</v>
      </c>
      <c r="H859" s="3">
        <v>16.593410491943359</v>
      </c>
      <c r="I859" s="3">
        <v>9.4727411270141602</v>
      </c>
      <c r="J859" s="3">
        <v>8.6994562149047852</v>
      </c>
      <c r="K859" s="3">
        <f t="shared" si="78"/>
        <v>48.240476260230032</v>
      </c>
      <c r="L859" s="3">
        <f t="shared" si="79"/>
        <v>52.52851812439782</v>
      </c>
      <c r="M859" s="3">
        <f t="shared" si="80"/>
        <v>1.285757267836495</v>
      </c>
      <c r="N859" s="3">
        <f t="shared" si="81"/>
        <v>13.837438926753666</v>
      </c>
      <c r="O859" s="3">
        <f t="shared" si="82"/>
        <v>0.91836735515719548</v>
      </c>
      <c r="P859" s="4">
        <f t="shared" si="83"/>
        <v>69.05921326617721</v>
      </c>
    </row>
    <row r="860" spans="1:16" x14ac:dyDescent="0.15">
      <c r="A860" t="s">
        <v>17</v>
      </c>
      <c r="B860" s="1">
        <v>2016</v>
      </c>
      <c r="C860" s="3">
        <v>11817.9248046875</v>
      </c>
      <c r="D860" s="3">
        <v>4409.04833984375</v>
      </c>
      <c r="E860" s="3">
        <v>1019.7627563476562</v>
      </c>
      <c r="F860" s="3">
        <v>244.34611511230469</v>
      </c>
      <c r="G860" s="3">
        <v>8.1340253353118896E-2</v>
      </c>
      <c r="H860" s="3">
        <v>48.804149627685547</v>
      </c>
      <c r="I860" s="3">
        <v>1046.2545166015625</v>
      </c>
      <c r="J860" s="3">
        <v>871.7498779296875</v>
      </c>
      <c r="K860" s="3">
        <f t="shared" si="78"/>
        <v>11.295458817300412</v>
      </c>
      <c r="L860" s="3">
        <f t="shared" si="79"/>
        <v>13.556554585076404</v>
      </c>
      <c r="M860" s="3">
        <f t="shared" si="80"/>
        <v>1.6085778688209647</v>
      </c>
      <c r="N860" s="3">
        <f t="shared" si="81"/>
        <v>40.302356920072711</v>
      </c>
      <c r="O860" s="3">
        <f t="shared" si="82"/>
        <v>0.83321014542551286</v>
      </c>
      <c r="P860" s="4">
        <f t="shared" si="83"/>
        <v>65.808677102327934</v>
      </c>
    </row>
    <row r="861" spans="1:16" x14ac:dyDescent="0.15">
      <c r="A861" t="s">
        <v>18</v>
      </c>
      <c r="B861" s="1">
        <v>2016</v>
      </c>
      <c r="C861" s="3">
        <v>10783.3583984375</v>
      </c>
      <c r="D861" s="3">
        <v>3265.485595703125</v>
      </c>
      <c r="E861" s="3">
        <v>715.9569091796875</v>
      </c>
      <c r="F861" s="3">
        <v>172.3599853515625</v>
      </c>
      <c r="G861" s="3">
        <v>8.1340253353118896E-2</v>
      </c>
      <c r="H861" s="3">
        <v>113.144287109375</v>
      </c>
      <c r="I861" s="3">
        <v>783.531005859375</v>
      </c>
      <c r="J861" s="3">
        <v>677.97760009765625</v>
      </c>
      <c r="K861" s="3">
        <f t="shared" si="78"/>
        <v>13.762516502598819</v>
      </c>
      <c r="L861" s="3">
        <f t="shared" si="79"/>
        <v>15.905183883485618</v>
      </c>
      <c r="M861" s="3">
        <f t="shared" si="80"/>
        <v>1.9811602527463517</v>
      </c>
      <c r="N861" s="3">
        <f t="shared" si="81"/>
        <v>37.758759259436268</v>
      </c>
      <c r="O861" s="3">
        <f t="shared" si="82"/>
        <v>0.86528496642459218</v>
      </c>
      <c r="P861" s="4">
        <f t="shared" si="83"/>
        <v>129.09427674692719</v>
      </c>
    </row>
    <row r="862" spans="1:16" x14ac:dyDescent="0.15">
      <c r="A862" t="s">
        <v>19</v>
      </c>
      <c r="B862" s="1">
        <v>2016</v>
      </c>
      <c r="C862" s="3">
        <v>5035.6123046875</v>
      </c>
      <c r="D862" s="3">
        <v>2896.11962890625</v>
      </c>
      <c r="E862" s="3">
        <v>421.99322509765625</v>
      </c>
      <c r="F862" s="3">
        <v>205.46546936035156</v>
      </c>
      <c r="G862" s="3">
        <v>8.1340253353118896E-2</v>
      </c>
      <c r="H862" s="3">
        <v>550.26678466796875</v>
      </c>
      <c r="I862" s="3">
        <v>494.96682739257812</v>
      </c>
      <c r="J862" s="3">
        <v>441.867919921875</v>
      </c>
      <c r="K862" s="3">
        <f t="shared" si="78"/>
        <v>10.173635940845694</v>
      </c>
      <c r="L862" s="3">
        <f t="shared" si="79"/>
        <v>11.396193472424583</v>
      </c>
      <c r="M862" s="3">
        <f t="shared" si="80"/>
        <v>1.183472224928753</v>
      </c>
      <c r="N862" s="3">
        <f t="shared" si="81"/>
        <v>6.6625056003039411</v>
      </c>
      <c r="O862" s="3">
        <f t="shared" si="82"/>
        <v>0.89272229060193509</v>
      </c>
      <c r="P862" s="4">
        <f t="shared" si="83"/>
        <v>114.74603334788299</v>
      </c>
    </row>
    <row r="863" spans="1:16" x14ac:dyDescent="0.15">
      <c r="A863" t="s">
        <v>20</v>
      </c>
      <c r="B863" s="1">
        <v>2016</v>
      </c>
      <c r="C863" s="3">
        <v>4571.81005859375</v>
      </c>
      <c r="D863" s="3">
        <v>2376.599365234375</v>
      </c>
      <c r="E863" s="3">
        <v>137.05831909179688</v>
      </c>
      <c r="F863" s="3">
        <v>131.1204833984375</v>
      </c>
      <c r="G863" s="3">
        <v>2.0335061550140381</v>
      </c>
      <c r="H863" s="3">
        <v>188.22134399414062</v>
      </c>
      <c r="I863" s="3">
        <v>183.91293334960938</v>
      </c>
      <c r="J863" s="3">
        <v>154.91474914550781</v>
      </c>
      <c r="K863" s="3">
        <f t="shared" si="78"/>
        <v>24.858556575262522</v>
      </c>
      <c r="L863" s="3">
        <f t="shared" si="79"/>
        <v>29.511780407038941</v>
      </c>
      <c r="M863" s="3">
        <f t="shared" si="80"/>
        <v>1.6027461917143564</v>
      </c>
      <c r="N863" s="3">
        <f t="shared" si="81"/>
        <v>14.225765269930758</v>
      </c>
      <c r="O863" s="3">
        <f t="shared" si="82"/>
        <v>0.842326563575725</v>
      </c>
      <c r="P863" s="4">
        <f t="shared" si="83"/>
        <v>954.31565028118439</v>
      </c>
    </row>
    <row r="864" spans="1:16" x14ac:dyDescent="0.15">
      <c r="A864" t="s">
        <v>48</v>
      </c>
      <c r="B864" s="1">
        <v>2016</v>
      </c>
      <c r="C864" s="3">
        <v>2746.6162109375</v>
      </c>
      <c r="D864" s="3">
        <v>1335.525634765625</v>
      </c>
      <c r="E864" s="3">
        <v>268.50418090820312</v>
      </c>
      <c r="F864" s="3">
        <v>81.014892578125</v>
      </c>
      <c r="G864" s="3">
        <v>8.1340253353118896E-2</v>
      </c>
      <c r="H864" s="3">
        <v>410.19888305664062</v>
      </c>
      <c r="I864" s="3">
        <v>225.73477172851562</v>
      </c>
      <c r="J864" s="3">
        <v>208.20697021484375</v>
      </c>
      <c r="K864" s="3">
        <f t="shared" si="78"/>
        <v>12.16744850563285</v>
      </c>
      <c r="L864" s="3">
        <f t="shared" si="79"/>
        <v>13.191759181276847</v>
      </c>
      <c r="M864" s="3">
        <f t="shared" si="80"/>
        <v>1.3477205806291357</v>
      </c>
      <c r="N864" s="3">
        <f t="shared" si="81"/>
        <v>5.5905628248968373</v>
      </c>
      <c r="O864" s="3">
        <f t="shared" si="82"/>
        <v>0.92235223054270066</v>
      </c>
      <c r="P864" s="4">
        <f t="shared" si="83"/>
        <v>573.3262759870438</v>
      </c>
    </row>
    <row r="865" spans="1:16" x14ac:dyDescent="0.15">
      <c r="A865" t="s">
        <v>47</v>
      </c>
      <c r="B865" s="1">
        <v>2016</v>
      </c>
      <c r="C865" s="3">
        <v>14610.7421875</v>
      </c>
      <c r="D865" s="3">
        <v>5524.060546875</v>
      </c>
      <c r="E865" s="3">
        <v>86.464683532714844</v>
      </c>
      <c r="F865" s="3">
        <v>196.19268798828125</v>
      </c>
      <c r="G865" s="3">
        <v>2.8469088077545166</v>
      </c>
      <c r="H865" s="3">
        <v>90.694381713867188</v>
      </c>
      <c r="I865" s="3">
        <v>2014.9873046875</v>
      </c>
      <c r="J865" s="3">
        <v>1662.4337158203125</v>
      </c>
      <c r="K865" s="3">
        <f t="shared" si="78"/>
        <v>7.2510343631003416</v>
      </c>
      <c r="L865" s="3">
        <f t="shared" si="79"/>
        <v>8.788766763125027</v>
      </c>
      <c r="M865" s="3">
        <f t="shared" si="80"/>
        <v>1.573086427589931</v>
      </c>
      <c r="N865" s="3">
        <f t="shared" si="81"/>
        <v>50.428128114772058</v>
      </c>
      <c r="O865" s="3">
        <f t="shared" si="82"/>
        <v>0.82503433741392018</v>
      </c>
      <c r="P865" s="4">
        <f t="shared" si="83"/>
        <v>3049.8336004894363</v>
      </c>
    </row>
    <row r="866" spans="1:16" x14ac:dyDescent="0.15">
      <c r="A866" t="s">
        <v>21</v>
      </c>
      <c r="B866" s="1">
        <v>2016</v>
      </c>
      <c r="C866" s="3">
        <v>2077.18603515625</v>
      </c>
      <c r="D866" s="3">
        <v>1117.126953125</v>
      </c>
      <c r="E866" s="3">
        <v>164.22596740722656</v>
      </c>
      <c r="F866" s="3">
        <v>114.85243225097656</v>
      </c>
      <c r="G866" s="3">
        <v>8.1340253353118896E-2</v>
      </c>
      <c r="H866" s="3">
        <v>286.48037719726562</v>
      </c>
      <c r="I866" s="3">
        <v>198.54090881347656</v>
      </c>
      <c r="J866" s="3">
        <v>184.428466796875</v>
      </c>
      <c r="K866" s="3">
        <f t="shared" si="78"/>
        <v>10.462257111493864</v>
      </c>
      <c r="L866" s="3">
        <f t="shared" si="79"/>
        <v>11.262827649291321</v>
      </c>
      <c r="M866" s="3">
        <f t="shared" si="80"/>
        <v>1.2480671802394114</v>
      </c>
      <c r="N866" s="3">
        <f t="shared" si="81"/>
        <v>5.1746706903590622</v>
      </c>
      <c r="O866" s="3">
        <f t="shared" si="82"/>
        <v>0.92891922324250165</v>
      </c>
      <c r="P866" s="4">
        <f t="shared" si="83"/>
        <v>311.66018592127699</v>
      </c>
    </row>
    <row r="867" spans="1:16" x14ac:dyDescent="0.15">
      <c r="A867" t="s">
        <v>22</v>
      </c>
      <c r="B867" s="1">
        <v>2016</v>
      </c>
      <c r="C867" s="3">
        <v>491.94583129882812</v>
      </c>
      <c r="D867" s="3">
        <v>338.2127685546875</v>
      </c>
      <c r="E867" s="3">
        <v>71.172721862792969</v>
      </c>
      <c r="F867" s="3">
        <v>10.492892265319824</v>
      </c>
      <c r="G867" s="3">
        <v>8.1340253353118896E-2</v>
      </c>
      <c r="H867" s="3">
        <v>156.49864196777344</v>
      </c>
      <c r="I867" s="3">
        <v>42.401790618896484</v>
      </c>
      <c r="J867" s="3">
        <v>38.535366058349609</v>
      </c>
      <c r="K867" s="3">
        <f t="shared" si="78"/>
        <v>11.602006050178245</v>
      </c>
      <c r="L867" s="3">
        <f t="shared" si="79"/>
        <v>12.766086886366461</v>
      </c>
      <c r="M867" s="3">
        <f t="shared" si="80"/>
        <v>1.0033104410202534</v>
      </c>
      <c r="N867" s="3">
        <f t="shared" si="81"/>
        <v>2.9444985178532779</v>
      </c>
      <c r="O867" s="3">
        <f t="shared" si="82"/>
        <v>0.90881459240016649</v>
      </c>
      <c r="P867" s="4">
        <f t="shared" si="83"/>
        <v>72.128785388678679</v>
      </c>
    </row>
    <row r="868" spans="1:16" x14ac:dyDescent="0.15">
      <c r="A868" t="s">
        <v>23</v>
      </c>
      <c r="B868" s="1">
        <v>2016</v>
      </c>
      <c r="C868" s="3">
        <v>602.24322509765625</v>
      </c>
      <c r="D868" s="3">
        <v>264.59982299804688</v>
      </c>
      <c r="E868" s="3">
        <v>17.081453323364258</v>
      </c>
      <c r="F868" s="3">
        <v>17.9761962890625</v>
      </c>
      <c r="G868" s="3">
        <v>0.97608304023742676</v>
      </c>
      <c r="H868" s="3">
        <v>26.842283248901367</v>
      </c>
      <c r="I868" s="3">
        <v>48.588069915771484</v>
      </c>
      <c r="J868" s="3">
        <v>42.723995208740234</v>
      </c>
      <c r="K868" s="3">
        <f t="shared" si="78"/>
        <v>12.394878539972023</v>
      </c>
      <c r="L868" s="3">
        <f t="shared" si="79"/>
        <v>14.096135489090512</v>
      </c>
      <c r="M868" s="3">
        <f t="shared" si="80"/>
        <v>1.614621919959851</v>
      </c>
      <c r="N868" s="3">
        <f t="shared" si="81"/>
        <v>13.150976692248841</v>
      </c>
      <c r="O868" s="3">
        <f t="shared" si="82"/>
        <v>0.87931040032673136</v>
      </c>
      <c r="P868" s="4">
        <f t="shared" si="83"/>
        <v>204.82026973084828</v>
      </c>
    </row>
    <row r="869" spans="1:16" x14ac:dyDescent="0.15">
      <c r="A869" t="s">
        <v>24</v>
      </c>
      <c r="B869" s="1">
        <v>2016</v>
      </c>
      <c r="C869" s="3">
        <v>3203.260498046875</v>
      </c>
      <c r="D869" s="3">
        <v>1521.4693603515625</v>
      </c>
      <c r="E869" s="3">
        <v>408.65341186523438</v>
      </c>
      <c r="F869" s="3">
        <v>177.72845458984375</v>
      </c>
      <c r="G869" s="3">
        <v>8.1340253353118896E-2</v>
      </c>
      <c r="H869" s="3">
        <v>60.029106140136719</v>
      </c>
      <c r="I869" s="3">
        <v>314.9847412109375</v>
      </c>
      <c r="J869" s="3">
        <v>264.14126586914062</v>
      </c>
      <c r="K869" s="3">
        <f t="shared" si="78"/>
        <v>10.169573566427875</v>
      </c>
      <c r="L869" s="3">
        <f t="shared" si="79"/>
        <v>12.127073320053732</v>
      </c>
      <c r="M869" s="3">
        <f t="shared" si="80"/>
        <v>1.2765814711064525</v>
      </c>
      <c r="N869" s="3">
        <f t="shared" si="81"/>
        <v>13.46819416337339</v>
      </c>
      <c r="O869" s="3">
        <f t="shared" si="82"/>
        <v>0.83858432269978356</v>
      </c>
      <c r="P869" s="4">
        <f t="shared" si="83"/>
        <v>161.97691124207395</v>
      </c>
    </row>
    <row r="870" spans="1:16" x14ac:dyDescent="0.15">
      <c r="A870" t="s">
        <v>25</v>
      </c>
      <c r="B870" s="1">
        <v>2016</v>
      </c>
      <c r="C870" s="3">
        <v>1937.0367431640625</v>
      </c>
      <c r="D870" s="3">
        <v>898.89111328125</v>
      </c>
      <c r="E870" s="3">
        <v>233.52786254882812</v>
      </c>
      <c r="F870" s="3">
        <v>120.70893096923828</v>
      </c>
      <c r="G870" s="3">
        <v>8.1340253353118896E-2</v>
      </c>
      <c r="H870" s="3">
        <v>16.024028778076172</v>
      </c>
      <c r="I870" s="3">
        <v>168.06059265136719</v>
      </c>
      <c r="J870" s="3">
        <v>145.50645446777344</v>
      </c>
      <c r="K870" s="3">
        <f t="shared" si="78"/>
        <v>11.525823589009606</v>
      </c>
      <c r="L870" s="3">
        <f t="shared" si="79"/>
        <v>13.3123767619056</v>
      </c>
      <c r="M870" s="3">
        <f t="shared" si="80"/>
        <v>1.3395957584799483</v>
      </c>
      <c r="N870" s="3">
        <f t="shared" si="81"/>
        <v>14.158145333891348</v>
      </c>
      <c r="O870" s="3">
        <f t="shared" si="82"/>
        <v>0.86579758033829435</v>
      </c>
      <c r="P870" s="4">
        <f t="shared" si="83"/>
        <v>211.87746942951247</v>
      </c>
    </row>
    <row r="871" spans="1:16" x14ac:dyDescent="0.15">
      <c r="A871" t="s">
        <v>26</v>
      </c>
      <c r="B871" s="1">
        <v>2016</v>
      </c>
      <c r="C871" s="3">
        <v>22753.71484375</v>
      </c>
      <c r="D871" s="3">
        <v>5918.15380859375</v>
      </c>
      <c r="E871" s="3">
        <v>1083.85888671875</v>
      </c>
      <c r="F871" s="3">
        <v>746.45947265625</v>
      </c>
      <c r="G871" s="3">
        <v>234.25991821289062</v>
      </c>
      <c r="H871" s="3">
        <v>499.26644897460938</v>
      </c>
      <c r="I871" s="3">
        <v>2197.93359375</v>
      </c>
      <c r="J871" s="3">
        <v>1947.84033203125</v>
      </c>
      <c r="K871" s="3">
        <f t="shared" si="78"/>
        <v>10.352321338757463</v>
      </c>
      <c r="L871" s="3">
        <f t="shared" si="79"/>
        <v>11.681509243635968</v>
      </c>
      <c r="M871" s="3">
        <f t="shared" si="80"/>
        <v>2.0410970910311117</v>
      </c>
      <c r="N871" s="3">
        <f t="shared" si="81"/>
        <v>15.374278747256279</v>
      </c>
      <c r="O871" s="3">
        <f t="shared" si="82"/>
        <v>0.88621436860972047</v>
      </c>
      <c r="P871" s="4">
        <f t="shared" si="83"/>
        <v>79.145259335720439</v>
      </c>
    </row>
    <row r="872" spans="1:16" x14ac:dyDescent="0.15">
      <c r="A872" t="s">
        <v>27</v>
      </c>
      <c r="B872" s="1">
        <v>2016</v>
      </c>
      <c r="C872" s="3">
        <v>2129.569091796875</v>
      </c>
      <c r="D872" s="3">
        <v>1319.420166015625</v>
      </c>
      <c r="E872" s="3">
        <v>184.23567199707031</v>
      </c>
      <c r="F872" s="3">
        <v>53.684566497802734</v>
      </c>
      <c r="G872" s="3">
        <v>8.1340253353118896E-2</v>
      </c>
      <c r="H872" s="3">
        <v>220.26939392089844</v>
      </c>
      <c r="I872" s="3">
        <v>213.29776000976562</v>
      </c>
      <c r="J872" s="3">
        <v>177.66221618652344</v>
      </c>
      <c r="K872" s="3">
        <f t="shared" si="78"/>
        <v>9.9840199526679267</v>
      </c>
      <c r="L872" s="3">
        <f t="shared" si="79"/>
        <v>11.9866178499152</v>
      </c>
      <c r="M872" s="3">
        <f t="shared" si="80"/>
        <v>1.1240110400355681</v>
      </c>
      <c r="N872" s="3">
        <f t="shared" si="81"/>
        <v>7.7711487774540036</v>
      </c>
      <c r="O872" s="3">
        <f t="shared" si="82"/>
        <v>0.83293052950199453</v>
      </c>
      <c r="P872" s="4">
        <f t="shared" si="83"/>
        <v>237.46358930333548</v>
      </c>
    </row>
    <row r="873" spans="1:16" x14ac:dyDescent="0.15">
      <c r="A873" t="s">
        <v>28</v>
      </c>
      <c r="B873" s="1">
        <v>2016</v>
      </c>
      <c r="C873" s="3">
        <v>8838.5947265625</v>
      </c>
      <c r="D873" s="3">
        <v>2333.65185546875</v>
      </c>
      <c r="E873" s="3">
        <v>89.474273681640625</v>
      </c>
      <c r="F873" s="3">
        <v>123.39315795898438</v>
      </c>
      <c r="G873" s="3">
        <v>8.1340253353118896E-2</v>
      </c>
      <c r="H873" s="3">
        <v>64.746841430664062</v>
      </c>
      <c r="I873" s="3">
        <v>190.29254150390625</v>
      </c>
      <c r="J873" s="3">
        <v>184.75067138671875</v>
      </c>
      <c r="K873" s="3">
        <f t="shared" si="78"/>
        <v>46.447404909882216</v>
      </c>
      <c r="L873" s="3">
        <f t="shared" si="79"/>
        <v>47.840663637219585</v>
      </c>
      <c r="M873" s="3">
        <f t="shared" si="80"/>
        <v>3.1587061561168888</v>
      </c>
      <c r="N873" s="3">
        <f t="shared" si="81"/>
        <v>46.958515667387218</v>
      </c>
      <c r="O873" s="3">
        <f t="shared" si="82"/>
        <v>0.97087710283656214</v>
      </c>
      <c r="P873" s="4">
        <f t="shared" si="83"/>
        <v>416.4937722459847</v>
      </c>
    </row>
    <row r="874" spans="1:16" x14ac:dyDescent="0.15">
      <c r="A874" t="s">
        <v>49</v>
      </c>
      <c r="B874" s="1">
        <v>2016</v>
      </c>
      <c r="C874" s="3">
        <v>1220.591796875</v>
      </c>
      <c r="D874" s="3">
        <v>645.59759521484375</v>
      </c>
      <c r="E874" s="3">
        <v>181.71412658691406</v>
      </c>
      <c r="F874" s="3">
        <v>86.220664978027344</v>
      </c>
      <c r="G874" s="3">
        <v>8.1340253353118896E-2</v>
      </c>
      <c r="H874" s="3">
        <v>61.818592071533203</v>
      </c>
      <c r="I874" s="3">
        <v>88.79888916015625</v>
      </c>
      <c r="J874" s="3">
        <v>73.848716735839844</v>
      </c>
      <c r="K874" s="3">
        <f t="shared" si="78"/>
        <v>13.745575067651581</v>
      </c>
      <c r="L874" s="3">
        <f t="shared" si="79"/>
        <v>16.52827362242612</v>
      </c>
      <c r="M874" s="3">
        <f t="shared" si="80"/>
        <v>1.2329716612839077</v>
      </c>
      <c r="N874" s="3">
        <f t="shared" si="81"/>
        <v>8.2405271049429523</v>
      </c>
      <c r="O874" s="3">
        <f t="shared" si="82"/>
        <v>0.83164009633777602</v>
      </c>
      <c r="P874" s="4">
        <f t="shared" si="83"/>
        <v>57.516935393041592</v>
      </c>
    </row>
    <row r="875" spans="1:16" x14ac:dyDescent="0.15">
      <c r="A875" t="s">
        <v>30</v>
      </c>
      <c r="B875" s="1">
        <v>2016</v>
      </c>
      <c r="C875" s="3">
        <v>676.75091552734375</v>
      </c>
      <c r="D875" s="3">
        <v>211.72866821289062</v>
      </c>
      <c r="E875" s="3">
        <v>24.971456527709961</v>
      </c>
      <c r="F875" s="3">
        <v>60.598487854003906</v>
      </c>
      <c r="G875" s="3">
        <v>8.1340253353118896E-2</v>
      </c>
      <c r="H875" s="3">
        <v>41.320846557617188</v>
      </c>
      <c r="I875" s="3">
        <v>173.21583557128906</v>
      </c>
      <c r="J875" s="3">
        <v>152.8526611328125</v>
      </c>
      <c r="K875" s="3">
        <f t="shared" si="78"/>
        <v>3.90698063658746</v>
      </c>
      <c r="L875" s="3">
        <f t="shared" si="79"/>
        <v>4.4274722501515367</v>
      </c>
      <c r="M875" s="3">
        <f t="shared" si="80"/>
        <v>1.2025384673900863</v>
      </c>
      <c r="N875" s="3">
        <f t="shared" si="81"/>
        <v>6.6347690125595982</v>
      </c>
      <c r="O875" s="3">
        <f t="shared" si="82"/>
        <v>0.88244045718270459</v>
      </c>
      <c r="P875" s="4">
        <f t="shared" si="83"/>
        <v>67.273328043877612</v>
      </c>
    </row>
    <row r="876" spans="1:16" x14ac:dyDescent="0.15">
      <c r="A876" t="s">
        <v>59</v>
      </c>
      <c r="B876" s="1">
        <v>2016</v>
      </c>
      <c r="C876" s="3">
        <v>137.87171936035156</v>
      </c>
      <c r="D876" s="3">
        <v>91.101081848144531</v>
      </c>
      <c r="E876" s="3">
        <v>7.0766019821166992</v>
      </c>
      <c r="F876" s="3">
        <v>3.2536101341247559</v>
      </c>
      <c r="G876" s="3">
        <v>8.1340253353118896E-2</v>
      </c>
      <c r="H876" s="3">
        <v>24.483415603637695</v>
      </c>
      <c r="I876" s="3">
        <v>2.7709376811981201</v>
      </c>
      <c r="J876" s="3">
        <v>2.7709376811981201</v>
      </c>
      <c r="K876" s="3">
        <f t="shared" si="78"/>
        <v>49.756340713060531</v>
      </c>
      <c r="L876" s="3">
        <f t="shared" si="79"/>
        <v>49.756340713060531</v>
      </c>
      <c r="M876" s="3">
        <f t="shared" si="80"/>
        <v>1.3292740581769826</v>
      </c>
      <c r="N876" s="3">
        <f t="shared" si="81"/>
        <v>4.95614010558291</v>
      </c>
      <c r="O876" s="3">
        <f t="shared" si="82"/>
        <v>1</v>
      </c>
      <c r="P876" s="4">
        <f t="shared" si="83"/>
        <v>13.705322285785082</v>
      </c>
    </row>
    <row r="877" spans="1:16" x14ac:dyDescent="0.15">
      <c r="A877" t="s">
        <v>54</v>
      </c>
      <c r="B877" s="1">
        <v>2016</v>
      </c>
      <c r="C877" s="3">
        <v>3458.994140625</v>
      </c>
      <c r="D877" s="3">
        <v>1933.5390625</v>
      </c>
      <c r="E877" s="3">
        <v>57.182197570800781</v>
      </c>
      <c r="F877" s="3">
        <v>65.072196960449219</v>
      </c>
      <c r="G877" s="3">
        <v>16.186710357666016</v>
      </c>
      <c r="H877" s="3">
        <v>138.27842712402344</v>
      </c>
      <c r="I877" s="3">
        <v>515.00775146484375</v>
      </c>
      <c r="J877" s="3">
        <v>450.37405395507812</v>
      </c>
      <c r="K877" s="3">
        <f t="shared" si="78"/>
        <v>6.7163923859136769</v>
      </c>
      <c r="L877" s="3">
        <f t="shared" si="79"/>
        <v>7.6802695675937231</v>
      </c>
      <c r="M877" s="3">
        <f t="shared" si="80"/>
        <v>1.1701196013782409</v>
      </c>
      <c r="N877" s="3">
        <f t="shared" si="81"/>
        <v>15.755835559425787</v>
      </c>
      <c r="O877" s="3">
        <f t="shared" si="82"/>
        <v>0.87449956369408599</v>
      </c>
      <c r="P877" s="4">
        <f t="shared" si="83"/>
        <v>343.84592940342185</v>
      </c>
    </row>
    <row r="878" spans="1:16" x14ac:dyDescent="0.15">
      <c r="A878" t="s">
        <v>31</v>
      </c>
      <c r="B878" s="1">
        <v>2016</v>
      </c>
      <c r="C878" s="3">
        <v>13122.4599609375</v>
      </c>
      <c r="D878" s="3">
        <v>5003.3203125</v>
      </c>
      <c r="E878" s="3">
        <v>408.49075317382812</v>
      </c>
      <c r="F878" s="3">
        <v>419.63436889648438</v>
      </c>
      <c r="G878" s="3">
        <v>8.1340253353118896E-2</v>
      </c>
      <c r="H878" s="3">
        <v>76.215812683105469</v>
      </c>
      <c r="I878" s="3">
        <v>984.90728759765625</v>
      </c>
      <c r="J878" s="3">
        <v>875.6807861328125</v>
      </c>
      <c r="K878" s="3">
        <f t="shared" si="78"/>
        <v>13.323548445808786</v>
      </c>
      <c r="L878" s="3">
        <f t="shared" si="79"/>
        <v>14.985437808780752</v>
      </c>
      <c r="M878" s="3">
        <f t="shared" si="80"/>
        <v>1.8044196570338957</v>
      </c>
      <c r="N878" s="3">
        <f t="shared" si="81"/>
        <v>26.460225622354908</v>
      </c>
      <c r="O878" s="3">
        <f t="shared" si="82"/>
        <v>0.88909971238890484</v>
      </c>
      <c r="P878" s="4">
        <f t="shared" si="83"/>
        <v>245.22318077705901</v>
      </c>
    </row>
    <row r="879" spans="1:16" x14ac:dyDescent="0.15">
      <c r="A879" t="s">
        <v>32</v>
      </c>
      <c r="B879" s="1">
        <v>2016</v>
      </c>
      <c r="C879" s="3">
        <v>423.94537353515625</v>
      </c>
      <c r="D879" s="3">
        <v>265.087890625</v>
      </c>
      <c r="E879" s="3">
        <v>2.6842281818389893</v>
      </c>
      <c r="F879" s="3">
        <v>7.4019627571105957</v>
      </c>
      <c r="G879" s="3">
        <v>8.1340253353118896E-2</v>
      </c>
      <c r="H879" s="3">
        <v>32.373420715332031</v>
      </c>
      <c r="I879" s="3">
        <v>25.067319869995117</v>
      </c>
      <c r="J879" s="3">
        <v>24.165155410766602</v>
      </c>
      <c r="K879" s="3">
        <f t="shared" si="78"/>
        <v>16.912273658844839</v>
      </c>
      <c r="L879" s="3">
        <f t="shared" si="79"/>
        <v>17.543664269018961</v>
      </c>
      <c r="M879" s="3">
        <f t="shared" si="80"/>
        <v>1.3373477275790004</v>
      </c>
      <c r="N879" s="3">
        <f t="shared" si="81"/>
        <v>10.636734129272492</v>
      </c>
      <c r="O879" s="3">
        <f t="shared" si="82"/>
        <v>0.9640103344151929</v>
      </c>
      <c r="P879" s="4">
        <f t="shared" si="83"/>
        <v>111.42215166867237</v>
      </c>
    </row>
    <row r="880" spans="1:16" x14ac:dyDescent="0.15">
      <c r="A880" t="s">
        <v>33</v>
      </c>
      <c r="B880" s="1">
        <v>2016</v>
      </c>
      <c r="C880" s="3">
        <v>1560.6754150390625</v>
      </c>
      <c r="D880" s="3">
        <v>780.7037353515625</v>
      </c>
      <c r="E880" s="3">
        <v>196.92474365234375</v>
      </c>
      <c r="F880" s="3">
        <v>92.483863830566406</v>
      </c>
      <c r="G880" s="3">
        <v>8.1340253353118896E-2</v>
      </c>
      <c r="H880" s="3">
        <v>12.201037406921387</v>
      </c>
      <c r="I880" s="3">
        <v>138.67576599121094</v>
      </c>
      <c r="J880" s="3">
        <v>119.34364318847656</v>
      </c>
      <c r="K880" s="3">
        <f t="shared" si="78"/>
        <v>11.25413228392029</v>
      </c>
      <c r="L880" s="3">
        <f t="shared" si="79"/>
        <v>13.077155794333555</v>
      </c>
      <c r="M880" s="3">
        <f t="shared" si="80"/>
        <v>1.2630421902256153</v>
      </c>
      <c r="N880" s="3">
        <f t="shared" si="81"/>
        <v>14.896739568303623</v>
      </c>
      <c r="O880" s="3">
        <f t="shared" si="82"/>
        <v>0.86059480065205041</v>
      </c>
      <c r="P880" s="4">
        <f t="shared" si="83"/>
        <v>167.51702989934017</v>
      </c>
    </row>
    <row r="881" spans="1:16" x14ac:dyDescent="0.15">
      <c r="A881" t="s">
        <v>34</v>
      </c>
      <c r="B881" s="1">
        <v>2016</v>
      </c>
      <c r="C881" s="3">
        <v>1893.4383544921875</v>
      </c>
      <c r="D881" s="3">
        <v>916.70465087890625</v>
      </c>
      <c r="E881" s="3">
        <v>241.25518798828125</v>
      </c>
      <c r="F881" s="3">
        <v>111.68016815185547</v>
      </c>
      <c r="G881" s="3">
        <v>8.1340253353118896E-2</v>
      </c>
      <c r="H881" s="3">
        <v>24.971456527709961</v>
      </c>
      <c r="I881" s="3">
        <v>182.62413024902344</v>
      </c>
      <c r="J881" s="3">
        <v>157.170166015625</v>
      </c>
      <c r="K881" s="3">
        <f t="shared" si="78"/>
        <v>10.367952755806828</v>
      </c>
      <c r="L881" s="3">
        <f t="shared" si="79"/>
        <v>12.047059581930785</v>
      </c>
      <c r="M881" s="3">
        <f t="shared" si="80"/>
        <v>1.2641850288235208</v>
      </c>
      <c r="N881" s="3">
        <f t="shared" si="81"/>
        <v>13.847709331989634</v>
      </c>
      <c r="O881" s="3">
        <f t="shared" si="82"/>
        <v>0.86062102418399034</v>
      </c>
      <c r="P881" s="4">
        <f t="shared" si="83"/>
        <v>412.59791057603803</v>
      </c>
    </row>
    <row r="882" spans="1:16" x14ac:dyDescent="0.15">
      <c r="A882" t="s">
        <v>35</v>
      </c>
      <c r="B882" s="1">
        <v>2016</v>
      </c>
      <c r="C882" s="3">
        <v>1076.1314697265625</v>
      </c>
      <c r="D882" s="3">
        <v>787.61767578125</v>
      </c>
      <c r="E882" s="3">
        <v>34.000225067138672</v>
      </c>
      <c r="F882" s="3">
        <v>9.4354686737060547</v>
      </c>
      <c r="G882" s="3">
        <v>8.1340253353118896E-2</v>
      </c>
      <c r="H882" s="3">
        <v>180.65669250488281</v>
      </c>
      <c r="I882" s="3">
        <v>17.270030975341797</v>
      </c>
      <c r="J882" s="3">
        <v>13.596926689147949</v>
      </c>
      <c r="K882" s="3">
        <f t="shared" si="78"/>
        <v>62.312075251229501</v>
      </c>
      <c r="L882" s="3">
        <f t="shared" si="79"/>
        <v>79.145199082778774</v>
      </c>
      <c r="M882" s="3">
        <f t="shared" si="80"/>
        <v>1.2623467255521998</v>
      </c>
      <c r="N882" s="3">
        <f t="shared" si="81"/>
        <v>5.6586825273955492</v>
      </c>
      <c r="O882" s="3">
        <f t="shared" si="82"/>
        <v>0.7873133932742612</v>
      </c>
      <c r="P882" s="4">
        <f t="shared" si="83"/>
        <v>38.081295040727262</v>
      </c>
    </row>
    <row r="883" spans="1:16" x14ac:dyDescent="0.15">
      <c r="A883" t="s">
        <v>57</v>
      </c>
      <c r="B883" s="1">
        <v>2016</v>
      </c>
      <c r="C883" s="3">
        <v>1202.94091796875</v>
      </c>
      <c r="D883" s="3">
        <v>788.8377685546875</v>
      </c>
      <c r="E883" s="3">
        <v>119.97686767578125</v>
      </c>
      <c r="F883" s="3">
        <v>29.445171356201172</v>
      </c>
      <c r="G883" s="3">
        <v>8.1340253353118896E-2</v>
      </c>
      <c r="H883" s="3">
        <v>86.708709716796875</v>
      </c>
      <c r="I883" s="3">
        <v>102.97577667236328</v>
      </c>
      <c r="J883" s="3">
        <v>88.670005798339844</v>
      </c>
      <c r="K883" s="3">
        <f t="shared" si="78"/>
        <v>11.681785336721779</v>
      </c>
      <c r="L883" s="3">
        <f t="shared" si="79"/>
        <v>13.566491928562302</v>
      </c>
      <c r="M883" s="3">
        <f t="shared" si="80"/>
        <v>1.093125111567876</v>
      </c>
      <c r="N883" s="3">
        <f t="shared" si="81"/>
        <v>10.349194540536713</v>
      </c>
      <c r="O883" s="3">
        <f t="shared" si="82"/>
        <v>0.86107634886270457</v>
      </c>
      <c r="P883" s="4">
        <f t="shared" si="83"/>
        <v>42.56872817349273</v>
      </c>
    </row>
    <row r="884" spans="1:16" x14ac:dyDescent="0.15">
      <c r="A884" t="s">
        <v>55</v>
      </c>
      <c r="B884" s="1">
        <v>2016</v>
      </c>
      <c r="C884" s="3">
        <v>16870.212890625</v>
      </c>
      <c r="D884" s="3">
        <v>8906.7578125</v>
      </c>
      <c r="E884" s="3">
        <v>1437.6075439453125</v>
      </c>
      <c r="F884" s="3">
        <v>649.42059326171875</v>
      </c>
      <c r="G884" s="3">
        <v>8.1340253353118896E-2</v>
      </c>
      <c r="H884" s="3">
        <v>133.23533630371094</v>
      </c>
      <c r="I884" s="3">
        <v>1416.786865234375</v>
      </c>
      <c r="J884" s="3">
        <v>1240.09130859375</v>
      </c>
      <c r="K884" s="3">
        <f t="shared" si="78"/>
        <v>11.907375276121162</v>
      </c>
      <c r="L884" s="3">
        <f t="shared" si="79"/>
        <v>13.604008651391677</v>
      </c>
      <c r="M884" s="3">
        <f t="shared" si="80"/>
        <v>1.2975845619184545</v>
      </c>
      <c r="N884" s="3">
        <f t="shared" si="81"/>
        <v>21.552842238533941</v>
      </c>
      <c r="O884" s="3">
        <f t="shared" si="82"/>
        <v>0.87528430635796817</v>
      </c>
      <c r="P884" s="4">
        <f t="shared" si="83"/>
        <v>596.98984051735829</v>
      </c>
    </row>
    <row r="885" spans="1:16" x14ac:dyDescent="0.15">
      <c r="A885" t="s">
        <v>36</v>
      </c>
      <c r="B885" s="1">
        <v>2016</v>
      </c>
      <c r="C885" s="3">
        <v>130.87646484375</v>
      </c>
      <c r="D885" s="3">
        <v>13.014440536499023</v>
      </c>
      <c r="E885" s="3">
        <v>2.8469088077545166</v>
      </c>
      <c r="F885" s="3">
        <v>5.3684563636779785</v>
      </c>
      <c r="G885" s="3">
        <v>8.1340253353118896E-2</v>
      </c>
      <c r="H885" s="3">
        <v>56.938175201416016</v>
      </c>
      <c r="I885" s="3">
        <v>5.3485541343688965</v>
      </c>
      <c r="J885" s="3">
        <v>3.9953055381774902</v>
      </c>
      <c r="K885" s="3">
        <f t="shared" si="78"/>
        <v>24.469503637022232</v>
      </c>
      <c r="L885" s="3">
        <f t="shared" si="79"/>
        <v>32.757560990804969</v>
      </c>
      <c r="M885" s="3">
        <f t="shared" si="80"/>
        <v>5.1924371964746427</v>
      </c>
      <c r="N885" s="3">
        <f t="shared" si="81"/>
        <v>2.0977836116328428</v>
      </c>
      <c r="O885" s="3">
        <f t="shared" si="82"/>
        <v>0.74698795932611739</v>
      </c>
      <c r="P885" s="4">
        <f t="shared" si="83"/>
        <v>31.931047474105945</v>
      </c>
    </row>
    <row r="886" spans="1:16" x14ac:dyDescent="0.15">
      <c r="A886" t="s">
        <v>37</v>
      </c>
      <c r="B886" s="1">
        <v>2016</v>
      </c>
      <c r="C886" s="3">
        <v>5690.07568359375</v>
      </c>
      <c r="D886" s="3">
        <v>4170.07080078125</v>
      </c>
      <c r="E886" s="3">
        <v>394.66290283203125</v>
      </c>
      <c r="F886" s="3">
        <v>118.51274871826172</v>
      </c>
      <c r="G886" s="3">
        <v>8.1340253353118896E-2</v>
      </c>
      <c r="H886" s="3">
        <v>174.88154602050781</v>
      </c>
      <c r="I886" s="3">
        <v>184.94398498535156</v>
      </c>
      <c r="J886" s="3">
        <v>163.74308776855469</v>
      </c>
      <c r="K886" s="3">
        <f t="shared" si="78"/>
        <v>30.766481451367184</v>
      </c>
      <c r="L886" s="3">
        <f t="shared" si="79"/>
        <v>34.75002066430114</v>
      </c>
      <c r="M886" s="3">
        <f t="shared" si="80"/>
        <v>1.1580680634889149</v>
      </c>
      <c r="N886" s="3">
        <f t="shared" si="81"/>
        <v>19.388579511026464</v>
      </c>
      <c r="O886" s="3">
        <f t="shared" si="82"/>
        <v>0.88536584621297043</v>
      </c>
      <c r="P886" s="4">
        <f t="shared" si="83"/>
        <v>330.2356816291998</v>
      </c>
    </row>
    <row r="887" spans="1:16" x14ac:dyDescent="0.15">
      <c r="A887" t="s">
        <v>38</v>
      </c>
      <c r="B887" s="1">
        <v>2016</v>
      </c>
      <c r="C887" s="3">
        <v>534.64947509765625</v>
      </c>
      <c r="D887" s="3">
        <v>352.1219482421875</v>
      </c>
      <c r="E887" s="3">
        <v>40.182083129882812</v>
      </c>
      <c r="F887" s="3">
        <v>33.268161773681641</v>
      </c>
      <c r="G887" s="3">
        <v>8.1340253353118896E-2</v>
      </c>
      <c r="H887" s="3">
        <v>241.58055114746094</v>
      </c>
      <c r="I887" s="3">
        <v>27.387174606323242</v>
      </c>
      <c r="J887" s="3">
        <v>21.523097991943359</v>
      </c>
      <c r="K887" s="3">
        <f t="shared" si="78"/>
        <v>19.521892374185054</v>
      </c>
      <c r="L887" s="3">
        <f t="shared" si="79"/>
        <v>24.840730423556547</v>
      </c>
      <c r="M887" s="3">
        <f t="shared" si="80"/>
        <v>1.2117682275631776</v>
      </c>
      <c r="N887" s="3">
        <f t="shared" si="81"/>
        <v>1.9446745414853535</v>
      </c>
      <c r="O887" s="3">
        <f t="shared" si="82"/>
        <v>0.78588238112645747</v>
      </c>
      <c r="P887" s="4">
        <f t="shared" si="83"/>
        <v>8457.6415814635093</v>
      </c>
    </row>
    <row r="888" spans="1:16" x14ac:dyDescent="0.15">
      <c r="A888" t="s">
        <v>39</v>
      </c>
      <c r="B888" s="1">
        <v>2016</v>
      </c>
      <c r="C888" s="3">
        <v>30260.76953125</v>
      </c>
      <c r="D888" s="3">
        <v>14509.392578125</v>
      </c>
      <c r="E888" s="3">
        <v>2652.18017578125</v>
      </c>
      <c r="F888" s="3">
        <v>2764.4296875</v>
      </c>
      <c r="G888" s="3">
        <v>8.1340253353118896E-2</v>
      </c>
      <c r="H888" s="3">
        <v>4512.919921875</v>
      </c>
      <c r="I888" s="3">
        <v>2761.529541015625</v>
      </c>
      <c r="J888" s="3">
        <v>2875.073486328125</v>
      </c>
      <c r="K888" s="3">
        <f t="shared" si="78"/>
        <v>10.95797422471925</v>
      </c>
      <c r="L888" s="3">
        <f t="shared" si="79"/>
        <v>10.525216024964037</v>
      </c>
      <c r="M888" s="3">
        <f t="shared" si="80"/>
        <v>1.327332933196238</v>
      </c>
      <c r="N888" s="3">
        <f t="shared" si="81"/>
        <v>4.1581664931902056</v>
      </c>
      <c r="O888" s="3">
        <f t="shared" si="82"/>
        <v>1.0411163247128405</v>
      </c>
      <c r="P888" s="4">
        <f t="shared" si="83"/>
        <v>1079.9856057813872</v>
      </c>
    </row>
    <row r="889" spans="1:16" x14ac:dyDescent="0.15">
      <c r="A889" t="s">
        <v>40</v>
      </c>
      <c r="B889" s="1">
        <v>2016</v>
      </c>
      <c r="C889" s="3">
        <v>1253.29052734375</v>
      </c>
      <c r="D889" s="3">
        <v>921.82904052734375</v>
      </c>
      <c r="E889" s="3">
        <v>82.316337585449219</v>
      </c>
      <c r="F889" s="3">
        <v>41.971569061279297</v>
      </c>
      <c r="G889" s="3">
        <v>8.1340253353118896E-2</v>
      </c>
      <c r="H889" s="3">
        <v>32.698780059814453</v>
      </c>
      <c r="I889" s="3">
        <v>69.209007263183594</v>
      </c>
      <c r="J889" s="3">
        <v>50.134639739990234</v>
      </c>
      <c r="K889" s="3">
        <f t="shared" si="78"/>
        <v>18.108777699668728</v>
      </c>
      <c r="L889" s="3">
        <f t="shared" si="79"/>
        <v>24.998494730262404</v>
      </c>
      <c r="M889" s="3">
        <f t="shared" si="80"/>
        <v>1.1155342858951249</v>
      </c>
      <c r="N889" s="3">
        <f t="shared" si="81"/>
        <v>16.76604954124522</v>
      </c>
      <c r="O889" s="3">
        <f t="shared" si="82"/>
        <v>0.72439472436501551</v>
      </c>
      <c r="P889" s="4">
        <f t="shared" si="83"/>
        <v>83.197979707450116</v>
      </c>
    </row>
    <row r="890" spans="1:16" x14ac:dyDescent="0.15">
      <c r="A890" t="s">
        <v>41</v>
      </c>
      <c r="B890" s="1">
        <v>2016</v>
      </c>
      <c r="C890" s="3">
        <v>751.58392333984375</v>
      </c>
      <c r="D890" s="3">
        <v>427.605712890625</v>
      </c>
      <c r="E890" s="3">
        <v>79.46942138671875</v>
      </c>
      <c r="F890" s="3">
        <v>22.449909210205078</v>
      </c>
      <c r="G890" s="3">
        <v>2.1961867809295654</v>
      </c>
      <c r="H890" s="3">
        <v>62.306632995605469</v>
      </c>
      <c r="I890" s="3">
        <v>69.724525451660156</v>
      </c>
      <c r="J890" s="3">
        <v>64.182647705078125</v>
      </c>
      <c r="K890" s="3">
        <f t="shared" si="78"/>
        <v>10.779333648687434</v>
      </c>
      <c r="L890" s="3">
        <f t="shared" si="79"/>
        <v>11.710079752293835</v>
      </c>
      <c r="M890" s="3">
        <f t="shared" si="80"/>
        <v>1.1725501852750215</v>
      </c>
      <c r="N890" s="3">
        <f t="shared" si="81"/>
        <v>8.6435921229620849</v>
      </c>
      <c r="O890" s="3">
        <f t="shared" si="82"/>
        <v>0.92051752649899066</v>
      </c>
      <c r="P890" s="4">
        <f t="shared" si="83"/>
        <v>104.93928172295408</v>
      </c>
    </row>
    <row r="891" spans="1:16" x14ac:dyDescent="0.15">
      <c r="A891" t="s">
        <v>43</v>
      </c>
      <c r="B891" s="1">
        <v>2016</v>
      </c>
      <c r="C891" s="3">
        <v>716.9329833984375</v>
      </c>
      <c r="D891" s="3">
        <v>532.1279296875</v>
      </c>
      <c r="E891" s="3">
        <v>50.105594635009766</v>
      </c>
      <c r="F891" s="3">
        <v>17.488153457641602</v>
      </c>
      <c r="G891" s="3">
        <v>3.0095891952514648</v>
      </c>
      <c r="H891" s="3">
        <v>47.746726989746094</v>
      </c>
      <c r="I891" s="3">
        <v>18.94548225402832</v>
      </c>
      <c r="J891" s="3">
        <v>16.625625610351562</v>
      </c>
      <c r="K891" s="3">
        <f t="shared" si="78"/>
        <v>37.841896753301079</v>
      </c>
      <c r="L891" s="3">
        <f t="shared" si="79"/>
        <v>43.122165757904213</v>
      </c>
      <c r="M891" s="3">
        <f t="shared" si="80"/>
        <v>1.1604525865412432</v>
      </c>
      <c r="N891" s="3">
        <f t="shared" si="81"/>
        <v>10.505363836112188</v>
      </c>
      <c r="O891" s="3">
        <f t="shared" si="82"/>
        <v>0.87755093206014889</v>
      </c>
      <c r="P891" s="4">
        <f t="shared" si="83"/>
        <v>260.15134594014262</v>
      </c>
    </row>
    <row r="892" spans="1:16" x14ac:dyDescent="0.15">
      <c r="A892" t="s">
        <v>44</v>
      </c>
      <c r="B892" s="1">
        <v>2016</v>
      </c>
      <c r="C892" s="3">
        <v>878.800048828125</v>
      </c>
      <c r="D892" s="3">
        <v>264.19314575195312</v>
      </c>
      <c r="E892" s="3">
        <v>21.799186706542969</v>
      </c>
      <c r="F892" s="3">
        <v>59.785083770751953</v>
      </c>
      <c r="G892" s="3">
        <v>8.1340253353118896E-2</v>
      </c>
      <c r="H892" s="3">
        <v>24.890117645263672</v>
      </c>
      <c r="I892" s="3">
        <v>119.02144622802734</v>
      </c>
      <c r="J892" s="3">
        <v>112.89960479736328</v>
      </c>
      <c r="K892" s="3">
        <f t="shared" si="78"/>
        <v>7.3835436946756232</v>
      </c>
      <c r="L892" s="3">
        <f t="shared" si="79"/>
        <v>7.7839072192097607</v>
      </c>
      <c r="M892" s="3">
        <f t="shared" si="80"/>
        <v>1.6968089198943557</v>
      </c>
      <c r="N892" s="3">
        <f t="shared" si="81"/>
        <v>10.368521786274414</v>
      </c>
      <c r="O892" s="3">
        <f t="shared" si="82"/>
        <v>0.94856522396026399</v>
      </c>
      <c r="P892" s="4">
        <f t="shared" si="83"/>
        <v>184.22837559646345</v>
      </c>
    </row>
    <row r="893" spans="1:16" x14ac:dyDescent="0.15">
      <c r="A893" t="s">
        <v>1</v>
      </c>
      <c r="B893" s="1">
        <v>2017</v>
      </c>
      <c r="C893" s="3">
        <v>420.62734985351562</v>
      </c>
      <c r="D893" s="3">
        <v>220.33984375</v>
      </c>
      <c r="E893" s="3">
        <v>66.841140747070312</v>
      </c>
      <c r="F893" s="3">
        <v>10.930492401123047</v>
      </c>
      <c r="G893" s="3">
        <v>7.8636631369590759E-2</v>
      </c>
      <c r="H893" s="3">
        <v>131.63772583007812</v>
      </c>
      <c r="I893" s="3">
        <v>55.317581176757812</v>
      </c>
      <c r="J893" s="3">
        <v>48.582183837890625</v>
      </c>
      <c r="K893" s="3">
        <f t="shared" si="78"/>
        <v>7.6038637428754035</v>
      </c>
      <c r="L893" s="3">
        <f t="shared" si="79"/>
        <v>8.6580576792732895</v>
      </c>
      <c r="M893" s="3">
        <f t="shared" si="80"/>
        <v>1.0755511499317905</v>
      </c>
      <c r="N893" s="3">
        <f t="shared" si="81"/>
        <v>2.94873202958984</v>
      </c>
      <c r="O893" s="3">
        <f t="shared" si="82"/>
        <v>0.87824128973851212</v>
      </c>
      <c r="P893" s="4">
        <f t="shared" si="83"/>
        <v>64.482732453996505</v>
      </c>
    </row>
    <row r="894" spans="1:16" x14ac:dyDescent="0.15">
      <c r="A894" t="s">
        <v>61</v>
      </c>
      <c r="B894" s="1">
        <v>2017</v>
      </c>
      <c r="C894" s="3">
        <v>459.00204467773438</v>
      </c>
      <c r="D894" s="3">
        <v>246.28993225097656</v>
      </c>
      <c r="E894" s="3">
        <v>13.682774543762207</v>
      </c>
      <c r="F894" s="3">
        <v>23.512353897094727</v>
      </c>
      <c r="G894" s="3">
        <v>7.8636631369590759E-2</v>
      </c>
      <c r="H894" s="3">
        <v>6.6054773330688477</v>
      </c>
      <c r="I894" s="3">
        <v>149.0518798828125</v>
      </c>
      <c r="J894" s="3">
        <v>132.40048217773438</v>
      </c>
      <c r="K894" s="3">
        <f t="shared" si="78"/>
        <v>3.0794784006656659</v>
      </c>
      <c r="L894" s="3">
        <f t="shared" si="79"/>
        <v>3.4667701894134355</v>
      </c>
      <c r="M894" s="3">
        <f t="shared" si="80"/>
        <v>0.84776651670042702</v>
      </c>
      <c r="N894" s="3">
        <f t="shared" si="81"/>
        <v>15.200521027244061</v>
      </c>
      <c r="O894" s="3">
        <f t="shared" si="82"/>
        <v>0.88828455086799452</v>
      </c>
      <c r="P894" s="4">
        <f t="shared" si="83"/>
        <v>70.365624235083999</v>
      </c>
    </row>
    <row r="895" spans="1:16" x14ac:dyDescent="0.15">
      <c r="A895" t="s">
        <v>2</v>
      </c>
      <c r="B895" s="1">
        <v>2017</v>
      </c>
      <c r="C895" s="3">
        <v>47034.8515625</v>
      </c>
      <c r="D895" s="3">
        <v>22377.154296875</v>
      </c>
      <c r="E895" s="3">
        <v>3588.111083984375</v>
      </c>
      <c r="F895" s="3">
        <v>1431.97314453125</v>
      </c>
      <c r="G895" s="3">
        <v>101.20534515380859</v>
      </c>
      <c r="H895" s="3">
        <v>2031.6561279296875</v>
      </c>
      <c r="I895" s="3">
        <v>4925.1982421875</v>
      </c>
      <c r="J895" s="3">
        <v>4171.33251953125</v>
      </c>
      <c r="K895" s="3">
        <f t="shared" si="78"/>
        <v>9.5498392652738637</v>
      </c>
      <c r="L895" s="3">
        <f t="shared" si="79"/>
        <v>11.275737751011397</v>
      </c>
      <c r="M895" s="3">
        <f t="shared" si="80"/>
        <v>1.3414843715146159</v>
      </c>
      <c r="N895" s="3">
        <f t="shared" si="81"/>
        <v>13.194118832354507</v>
      </c>
      <c r="O895" s="3">
        <f t="shared" si="82"/>
        <v>0.8469369788612966</v>
      </c>
      <c r="P895" s="4">
        <f t="shared" si="83"/>
        <v>226.22077532172932</v>
      </c>
    </row>
    <row r="896" spans="1:16" x14ac:dyDescent="0.15">
      <c r="A896" t="s">
        <v>63</v>
      </c>
      <c r="B896" s="1">
        <v>2017</v>
      </c>
      <c r="C896" s="3">
        <v>354.65121459960938</v>
      </c>
      <c r="D896" s="3">
        <v>243.22311401367188</v>
      </c>
      <c r="E896" s="3">
        <v>11.952768325805664</v>
      </c>
      <c r="F896" s="3">
        <v>25.556905746459961</v>
      </c>
      <c r="G896" s="3">
        <v>7.8636631369590759E-2</v>
      </c>
      <c r="H896" s="3">
        <v>24.613265991210938</v>
      </c>
      <c r="I896" s="3">
        <v>10.290192604064941</v>
      </c>
      <c r="J896" s="3">
        <v>9.7912740707397461</v>
      </c>
      <c r="K896" s="3">
        <f t="shared" si="78"/>
        <v>34.464973421344055</v>
      </c>
      <c r="L896" s="3">
        <f t="shared" si="79"/>
        <v>36.221150795834575</v>
      </c>
      <c r="M896" s="3">
        <f t="shared" si="80"/>
        <v>1.2884350440402144</v>
      </c>
      <c r="N896" s="3">
        <f t="shared" si="81"/>
        <v>7.0579029853794228</v>
      </c>
      <c r="O896" s="3">
        <f t="shared" si="82"/>
        <v>0.95151514140482585</v>
      </c>
      <c r="P896" s="4">
        <f t="shared" si="83"/>
        <v>1.7057452095688568</v>
      </c>
    </row>
    <row r="897" spans="1:16" x14ac:dyDescent="0.15">
      <c r="A897" t="s">
        <v>58</v>
      </c>
      <c r="B897" s="1">
        <v>2017</v>
      </c>
      <c r="C897" s="3">
        <v>448.15017700195312</v>
      </c>
      <c r="D897" s="3">
        <v>318.9501953125</v>
      </c>
      <c r="E897" s="3">
        <v>8.7286663055419922</v>
      </c>
      <c r="F897" s="3">
        <v>21.782346725463867</v>
      </c>
      <c r="G897" s="3">
        <v>7.8636631369590759E-2</v>
      </c>
      <c r="H897" s="3">
        <v>2.2018258571624756</v>
      </c>
      <c r="I897" s="3">
        <v>14.094446182250977</v>
      </c>
      <c r="J897" s="3">
        <v>12.597690582275391</v>
      </c>
      <c r="K897" s="3">
        <f t="shared" si="78"/>
        <v>31.796224641043722</v>
      </c>
      <c r="L897" s="3">
        <f t="shared" si="79"/>
        <v>35.573994620290826</v>
      </c>
      <c r="M897" s="3">
        <f t="shared" si="80"/>
        <v>1.2646355910822691</v>
      </c>
      <c r="N897" s="3">
        <f t="shared" si="81"/>
        <v>18.624183611167489</v>
      </c>
      <c r="O897" s="3">
        <f t="shared" si="82"/>
        <v>0.893805291770851</v>
      </c>
      <c r="P897" s="4">
        <f t="shared" si="83"/>
        <v>2.1554417019311085</v>
      </c>
    </row>
    <row r="898" spans="1:16" x14ac:dyDescent="0.15">
      <c r="A898" t="s">
        <v>3</v>
      </c>
      <c r="B898" s="1">
        <v>2017</v>
      </c>
      <c r="C898" s="3">
        <v>1516.4288330078125</v>
      </c>
      <c r="D898" s="3">
        <v>773.9417724609375</v>
      </c>
      <c r="E898" s="3">
        <v>151.76870727539062</v>
      </c>
      <c r="F898" s="3">
        <v>26.657819747924805</v>
      </c>
      <c r="G898" s="3">
        <v>7.8636631369590759E-2</v>
      </c>
      <c r="H898" s="3">
        <v>1047.9117431640625</v>
      </c>
      <c r="I898" s="3">
        <v>230.2508544921875</v>
      </c>
      <c r="J898" s="3">
        <v>201.93724060058594</v>
      </c>
      <c r="K898" s="3">
        <f t="shared" si="78"/>
        <v>6.5859856909207064</v>
      </c>
      <c r="L898" s="3">
        <f t="shared" si="79"/>
        <v>7.5094065289679532</v>
      </c>
      <c r="M898" s="3">
        <f t="shared" si="80"/>
        <v>1.1167467593805103</v>
      </c>
      <c r="N898" s="3">
        <f t="shared" si="81"/>
        <v>1.4110932616387191</v>
      </c>
      <c r="O898" s="3">
        <f t="shared" si="82"/>
        <v>0.87703144922503529</v>
      </c>
      <c r="P898" s="4">
        <f t="shared" si="83"/>
        <v>28.078854422222616</v>
      </c>
    </row>
    <row r="899" spans="1:16" x14ac:dyDescent="0.15">
      <c r="A899" t="s">
        <v>4</v>
      </c>
      <c r="B899" s="1">
        <v>2017</v>
      </c>
      <c r="C899" s="3">
        <v>5495.67822265625</v>
      </c>
      <c r="D899" s="3">
        <v>311.558349609375</v>
      </c>
      <c r="E899" s="3">
        <v>13.604137420654297</v>
      </c>
      <c r="F899" s="3">
        <v>37.509674072265625</v>
      </c>
      <c r="G899" s="3">
        <v>21.860984802246094</v>
      </c>
      <c r="H899" s="3">
        <v>2280.46240234375</v>
      </c>
      <c r="I899" s="3">
        <v>373.12863159179688</v>
      </c>
      <c r="J899" s="3">
        <v>324.48406982421875</v>
      </c>
      <c r="K899" s="3">
        <f t="shared" ref="K899:K962" si="84">C899/I899</f>
        <v>14.728642503822993</v>
      </c>
      <c r="L899" s="3">
        <f t="shared" ref="L899:L962" si="85">C899/J899</f>
        <v>16.936665721782269</v>
      </c>
      <c r="M899" s="3">
        <f t="shared" ref="M899:M962" si="86">C899/(D899+E899+I899+J899)</f>
        <v>5.3733002958412763</v>
      </c>
      <c r="N899" s="3">
        <f t="shared" ref="N899:N962" si="87">C899/(F899+G899+H899)</f>
        <v>2.3487479999085319</v>
      </c>
      <c r="O899" s="3">
        <f t="shared" ref="O899:O962" si="88">J899/I899</f>
        <v>0.86963058406947624</v>
      </c>
      <c r="P899" s="4">
        <f t="shared" ref="P899:P962" si="89">(C899/VLOOKUP(A899,$A$2:$C$45,3))*100</f>
        <v>820.36347707057951</v>
      </c>
    </row>
    <row r="900" spans="1:16" x14ac:dyDescent="0.15">
      <c r="A900" t="s">
        <v>5</v>
      </c>
      <c r="B900" s="1">
        <v>2017</v>
      </c>
      <c r="C900" s="3">
        <v>1018.2657470703125</v>
      </c>
      <c r="D900" s="3">
        <v>482.75030517578125</v>
      </c>
      <c r="E900" s="3">
        <v>107.49627685546875</v>
      </c>
      <c r="F900" s="3">
        <v>45.766521453857422</v>
      </c>
      <c r="G900" s="3">
        <v>7.8636631369590759E-2</v>
      </c>
      <c r="H900" s="3">
        <v>70.851608276367188</v>
      </c>
      <c r="I900" s="3">
        <v>146.68202209472656</v>
      </c>
      <c r="J900" s="3">
        <v>116.37272644042969</v>
      </c>
      <c r="K900" s="3">
        <f t="shared" si="84"/>
        <v>6.9419942030300161</v>
      </c>
      <c r="L900" s="3">
        <f t="shared" si="85"/>
        <v>8.7500377297730072</v>
      </c>
      <c r="M900" s="3">
        <f t="shared" si="86"/>
        <v>1.193324925902091</v>
      </c>
      <c r="N900" s="3">
        <f t="shared" si="87"/>
        <v>8.7257408994104875</v>
      </c>
      <c r="O900" s="3">
        <f t="shared" si="88"/>
        <v>0.79336734508116291</v>
      </c>
      <c r="P900" s="4">
        <f t="shared" si="89"/>
        <v>49.207031145846337</v>
      </c>
    </row>
    <row r="901" spans="1:16" x14ac:dyDescent="0.15">
      <c r="A901" t="s">
        <v>6</v>
      </c>
      <c r="B901" s="1">
        <v>2017</v>
      </c>
      <c r="C901" s="3">
        <v>10531.1748046875</v>
      </c>
      <c r="D901" s="3">
        <v>5496.150390625</v>
      </c>
      <c r="E901" s="3">
        <v>1361.43603515625</v>
      </c>
      <c r="F901" s="3">
        <v>333.18341064453125</v>
      </c>
      <c r="G901" s="3">
        <v>7.8636631369590759E-2</v>
      </c>
      <c r="H901" s="3">
        <v>171.821044921875</v>
      </c>
      <c r="I901" s="3">
        <v>485.94656372070312</v>
      </c>
      <c r="J901" s="3">
        <v>411.35824584960938</v>
      </c>
      <c r="K901" s="3">
        <f t="shared" si="84"/>
        <v>21.671466763864746</v>
      </c>
      <c r="L901" s="3">
        <f t="shared" si="85"/>
        <v>25.600981409614548</v>
      </c>
      <c r="M901" s="3">
        <f t="shared" si="86"/>
        <v>1.3580041918163765</v>
      </c>
      <c r="N901" s="3">
        <f t="shared" si="87"/>
        <v>20.850380793510702</v>
      </c>
      <c r="O901" s="3">
        <f t="shared" si="88"/>
        <v>0.84650921842105409</v>
      </c>
      <c r="P901" s="4">
        <f t="shared" si="89"/>
        <v>65.719994988083286</v>
      </c>
    </row>
    <row r="902" spans="1:16" x14ac:dyDescent="0.15">
      <c r="A902" t="s">
        <v>7</v>
      </c>
      <c r="B902" s="1">
        <v>2017</v>
      </c>
      <c r="C902" s="3">
        <v>3089.5546875</v>
      </c>
      <c r="D902" s="3">
        <v>1851.578125</v>
      </c>
      <c r="E902" s="3">
        <v>129.12135314941406</v>
      </c>
      <c r="F902" s="3">
        <v>62.28021240234375</v>
      </c>
      <c r="G902" s="3">
        <v>7.8636631369590759E-2</v>
      </c>
      <c r="H902" s="3">
        <v>35.465122222900391</v>
      </c>
      <c r="I902" s="3">
        <v>398.63583374023438</v>
      </c>
      <c r="J902" s="3">
        <v>342.63223266601562</v>
      </c>
      <c r="K902" s="3">
        <f t="shared" si="84"/>
        <v>7.7503185263401742</v>
      </c>
      <c r="L902" s="3">
        <f t="shared" si="85"/>
        <v>9.0171162924755421</v>
      </c>
      <c r="M902" s="3">
        <f t="shared" si="86"/>
        <v>1.1350446458039385</v>
      </c>
      <c r="N902" s="3">
        <f t="shared" si="87"/>
        <v>31.582797629380845</v>
      </c>
      <c r="O902" s="3">
        <f t="shared" si="88"/>
        <v>0.8595118744123923</v>
      </c>
      <c r="P902" s="4">
        <f t="shared" si="89"/>
        <v>172.00896960643627</v>
      </c>
    </row>
    <row r="903" spans="1:16" x14ac:dyDescent="0.15">
      <c r="A903" t="s">
        <v>64</v>
      </c>
      <c r="B903" s="1">
        <v>2017</v>
      </c>
      <c r="C903" s="3">
        <v>1561.880859375</v>
      </c>
      <c r="D903" s="3">
        <v>652.3695068359375</v>
      </c>
      <c r="E903" s="3">
        <v>231.82080078125</v>
      </c>
      <c r="F903" s="3">
        <v>123.38088226318359</v>
      </c>
      <c r="G903" s="3">
        <v>7.8636631369590759E-2</v>
      </c>
      <c r="H903" s="3">
        <v>236.30308532714844</v>
      </c>
      <c r="I903" s="3">
        <v>459.50387573242188</v>
      </c>
      <c r="J903" s="3">
        <v>336.02157592773438</v>
      </c>
      <c r="K903" s="3">
        <f t="shared" si="84"/>
        <v>3.3990591632887854</v>
      </c>
      <c r="L903" s="3">
        <f t="shared" si="85"/>
        <v>4.6481564615687114</v>
      </c>
      <c r="M903" s="3">
        <f t="shared" si="86"/>
        <v>0.92984830960147724</v>
      </c>
      <c r="N903" s="3">
        <f t="shared" si="87"/>
        <v>4.3414208176358988</v>
      </c>
      <c r="O903" s="3">
        <f t="shared" si="88"/>
        <v>0.73127038459063254</v>
      </c>
      <c r="P903" s="4">
        <f t="shared" si="89"/>
        <v>86.956712032341684</v>
      </c>
    </row>
    <row r="904" spans="1:16" x14ac:dyDescent="0.15">
      <c r="A904" t="s">
        <v>51</v>
      </c>
      <c r="B904" s="1">
        <v>2017</v>
      </c>
      <c r="C904" s="3">
        <v>6942.6708984375</v>
      </c>
      <c r="D904" s="3">
        <v>3013.82763671875</v>
      </c>
      <c r="E904" s="3">
        <v>83.276191711425781</v>
      </c>
      <c r="F904" s="3">
        <v>116.22494506835938</v>
      </c>
      <c r="G904" s="3">
        <v>7.8636631369590759E-2</v>
      </c>
      <c r="H904" s="3">
        <v>85.242111206054688</v>
      </c>
      <c r="I904" s="3">
        <v>135.76817321777344</v>
      </c>
      <c r="J904" s="3">
        <v>118.92967987060547</v>
      </c>
      <c r="K904" s="3">
        <f t="shared" si="84"/>
        <v>51.13621796546817</v>
      </c>
      <c r="L904" s="3">
        <f t="shared" si="85"/>
        <v>58.376268278793567</v>
      </c>
      <c r="M904" s="3">
        <f t="shared" si="86"/>
        <v>2.0713250836762156</v>
      </c>
      <c r="N904" s="3">
        <f t="shared" si="87"/>
        <v>34.447131061654503</v>
      </c>
      <c r="O904" s="3">
        <f t="shared" si="88"/>
        <v>0.87597613676248798</v>
      </c>
      <c r="P904" s="4">
        <f t="shared" si="89"/>
        <v>386.5287358040415</v>
      </c>
    </row>
    <row r="905" spans="1:16" x14ac:dyDescent="0.15">
      <c r="A905" t="s">
        <v>52</v>
      </c>
      <c r="B905" s="1">
        <v>2017</v>
      </c>
      <c r="C905" s="3">
        <v>528.83135986328125</v>
      </c>
      <c r="D905" s="3">
        <v>1913.196533203125</v>
      </c>
      <c r="E905" s="3">
        <v>21.782346725463867</v>
      </c>
      <c r="F905" s="3">
        <v>21.389163970947266</v>
      </c>
      <c r="G905" s="3">
        <v>7.8636631369590759E-2</v>
      </c>
      <c r="H905" s="3">
        <v>117.95494842529297</v>
      </c>
      <c r="I905" s="3">
        <v>317.74868774414062</v>
      </c>
      <c r="J905" s="3">
        <v>256.3193359375</v>
      </c>
      <c r="K905" s="3">
        <f t="shared" si="84"/>
        <v>1.6643069830365744</v>
      </c>
      <c r="L905" s="3">
        <f t="shared" si="85"/>
        <v>2.0631738839719436</v>
      </c>
      <c r="M905" s="3">
        <f t="shared" si="86"/>
        <v>0.21076981825343871</v>
      </c>
      <c r="N905" s="3">
        <f t="shared" si="87"/>
        <v>3.7930062601086498</v>
      </c>
      <c r="O905" s="3">
        <f t="shared" si="88"/>
        <v>0.80667315341958201</v>
      </c>
      <c r="P905" s="4">
        <f t="shared" si="89"/>
        <v>29.44234574441515</v>
      </c>
    </row>
    <row r="906" spans="1:16" x14ac:dyDescent="0.15">
      <c r="A906" t="s">
        <v>8</v>
      </c>
      <c r="B906" s="1">
        <v>2017</v>
      </c>
      <c r="C906" s="3">
        <v>308.41287231445312</v>
      </c>
      <c r="D906" s="3">
        <v>252.89541625976562</v>
      </c>
      <c r="E906" s="3">
        <v>17.771879196166992</v>
      </c>
      <c r="F906" s="3">
        <v>1.7300059795379639</v>
      </c>
      <c r="G906" s="3">
        <v>2.5163722038269043</v>
      </c>
      <c r="H906" s="3">
        <v>44.19378662109375</v>
      </c>
      <c r="I906" s="3">
        <v>4.4902658462524414</v>
      </c>
      <c r="J906" s="3">
        <v>3.9913475513458252</v>
      </c>
      <c r="K906" s="3">
        <f t="shared" si="84"/>
        <v>68.684768981296131</v>
      </c>
      <c r="L906" s="3">
        <f t="shared" si="85"/>
        <v>77.270362539704351</v>
      </c>
      <c r="M906" s="3">
        <f t="shared" si="86"/>
        <v>1.1048328061933317</v>
      </c>
      <c r="N906" s="3">
        <f t="shared" si="87"/>
        <v>6.3668832168396259</v>
      </c>
      <c r="O906" s="3">
        <f t="shared" si="88"/>
        <v>0.88888891838709028</v>
      </c>
      <c r="P906" s="4">
        <f t="shared" si="89"/>
        <v>104.58599983793736</v>
      </c>
    </row>
    <row r="907" spans="1:16" x14ac:dyDescent="0.15">
      <c r="A907" t="s">
        <v>45</v>
      </c>
      <c r="B907" s="1">
        <v>2017</v>
      </c>
      <c r="C907" s="3">
        <v>975.64471435546875</v>
      </c>
      <c r="D907" s="3">
        <v>559.65692138671875</v>
      </c>
      <c r="E907" s="3">
        <v>12.345951080322266</v>
      </c>
      <c r="F907" s="3">
        <v>32.712841033935547</v>
      </c>
      <c r="G907" s="3">
        <v>27.365549087524414</v>
      </c>
      <c r="H907" s="3">
        <v>84.298469543457031</v>
      </c>
      <c r="I907" s="3">
        <v>53.758460998535156</v>
      </c>
      <c r="J907" s="3">
        <v>47.147792816162109</v>
      </c>
      <c r="K907" s="3">
        <f t="shared" si="84"/>
        <v>18.148672715575948</v>
      </c>
      <c r="L907" s="3">
        <f t="shared" si="85"/>
        <v>20.693327430187164</v>
      </c>
      <c r="M907" s="3">
        <f t="shared" si="86"/>
        <v>1.449890744901235</v>
      </c>
      <c r="N907" s="3">
        <f t="shared" si="87"/>
        <v>6.7576252636318186</v>
      </c>
      <c r="O907" s="3">
        <f t="shared" si="88"/>
        <v>0.87703018167590063</v>
      </c>
      <c r="P907" s="4">
        <f t="shared" si="89"/>
        <v>330.85122930092325</v>
      </c>
    </row>
    <row r="908" spans="1:16" x14ac:dyDescent="0.15">
      <c r="A908" t="s">
        <v>9</v>
      </c>
      <c r="B908" s="1">
        <v>2017</v>
      </c>
      <c r="C908" s="3">
        <v>1924.2384033203125</v>
      </c>
      <c r="D908" s="3">
        <v>925.3172607421875</v>
      </c>
      <c r="E908" s="3">
        <v>145.55641174316406</v>
      </c>
      <c r="F908" s="3">
        <v>54.731098175048828</v>
      </c>
      <c r="G908" s="3">
        <v>49.619716644287109</v>
      </c>
      <c r="H908" s="3">
        <v>183.22335815429688</v>
      </c>
      <c r="I908" s="3">
        <v>214.5972900390625</v>
      </c>
      <c r="J908" s="3">
        <v>190.212646484375</v>
      </c>
      <c r="K908" s="3">
        <f t="shared" si="84"/>
        <v>8.9667413925406478</v>
      </c>
      <c r="L908" s="3">
        <f t="shared" si="85"/>
        <v>10.11624851914554</v>
      </c>
      <c r="M908" s="3">
        <f t="shared" si="86"/>
        <v>1.3039640689733052</v>
      </c>
      <c r="N908" s="3">
        <f t="shared" si="87"/>
        <v>6.6912768397207305</v>
      </c>
      <c r="O908" s="3">
        <f t="shared" si="88"/>
        <v>0.8863702167429568</v>
      </c>
      <c r="P908" s="4">
        <f t="shared" si="89"/>
        <v>117.44164856493957</v>
      </c>
    </row>
    <row r="909" spans="1:16" x14ac:dyDescent="0.15">
      <c r="A909" t="s">
        <v>10</v>
      </c>
      <c r="B909" s="1">
        <v>2017</v>
      </c>
      <c r="C909" s="3">
        <v>88523.1484375</v>
      </c>
      <c r="D909" s="3">
        <v>38378.53125</v>
      </c>
      <c r="E909" s="3">
        <v>11722.677734375</v>
      </c>
      <c r="F909" s="3">
        <v>3508.294677734375</v>
      </c>
      <c r="G909" s="3">
        <v>7.8636631369590759E-2</v>
      </c>
      <c r="H909" s="3">
        <v>734.230224609375</v>
      </c>
      <c r="I909" s="3">
        <v>4231.2646484375</v>
      </c>
      <c r="J909" s="3">
        <v>3676.15576171875</v>
      </c>
      <c r="K909" s="3">
        <f t="shared" si="84"/>
        <v>20.921203420870729</v>
      </c>
      <c r="L909" s="3">
        <f t="shared" si="85"/>
        <v>24.080358443819552</v>
      </c>
      <c r="M909" s="3">
        <f t="shared" si="86"/>
        <v>1.5260341325327968</v>
      </c>
      <c r="N909" s="3">
        <f t="shared" si="87"/>
        <v>20.865288878461744</v>
      </c>
      <c r="O909" s="3">
        <f t="shared" si="88"/>
        <v>0.86880780739542307</v>
      </c>
      <c r="P909" s="4">
        <f t="shared" si="89"/>
        <v>111.12969871699751</v>
      </c>
    </row>
    <row r="910" spans="1:16" x14ac:dyDescent="0.15">
      <c r="A910" t="s">
        <v>50</v>
      </c>
      <c r="B910" s="1">
        <v>2017</v>
      </c>
      <c r="C910" s="3">
        <v>0.47181978821754456</v>
      </c>
      <c r="D910" s="3">
        <v>0.78636634349822998</v>
      </c>
      <c r="E910" s="3">
        <v>437.47613525390625</v>
      </c>
      <c r="F910" s="3">
        <v>12.943439483642578</v>
      </c>
      <c r="G910" s="3">
        <v>7.8636631369590759E-2</v>
      </c>
      <c r="H910" s="3">
        <v>38.138767242431641</v>
      </c>
      <c r="I910" s="3">
        <v>527.61822509765625</v>
      </c>
      <c r="J910" s="3">
        <v>464.560302734375</v>
      </c>
      <c r="K910" s="3">
        <f t="shared" si="84"/>
        <v>8.9424467498296892E-4</v>
      </c>
      <c r="L910" s="3">
        <f t="shared" si="85"/>
        <v>1.0156265729991147E-3</v>
      </c>
      <c r="M910" s="3">
        <f t="shared" si="86"/>
        <v>3.2984218049571799E-4</v>
      </c>
      <c r="N910" s="3">
        <f t="shared" si="87"/>
        <v>9.2222832395685208E-3</v>
      </c>
      <c r="O910" s="3">
        <f t="shared" si="88"/>
        <v>0.8804857009031295</v>
      </c>
      <c r="P910" s="4">
        <f t="shared" si="89"/>
        <v>5.9231050678628652E-4</v>
      </c>
    </row>
    <row r="911" spans="1:16" x14ac:dyDescent="0.15">
      <c r="A911" t="s">
        <v>11</v>
      </c>
      <c r="B911" s="1">
        <v>2017</v>
      </c>
      <c r="C911" s="3">
        <v>10468.3447265625</v>
      </c>
      <c r="D911" s="3">
        <v>6836.51171875</v>
      </c>
      <c r="E911" s="3">
        <v>396.80044555664062</v>
      </c>
      <c r="F911" s="3">
        <v>378.00628662109375</v>
      </c>
      <c r="G911" s="3">
        <v>45.530609130859375</v>
      </c>
      <c r="H911" s="3">
        <v>387.12814331054688</v>
      </c>
      <c r="I911" s="3">
        <v>717.4447021484375</v>
      </c>
      <c r="J911" s="3">
        <v>627.88885498046875</v>
      </c>
      <c r="K911" s="3">
        <f t="shared" si="84"/>
        <v>14.591152036128111</v>
      </c>
      <c r="L911" s="3">
        <f t="shared" si="85"/>
        <v>16.672289440283393</v>
      </c>
      <c r="M911" s="3">
        <f t="shared" si="86"/>
        <v>1.2202794084857873</v>
      </c>
      <c r="N911" s="3">
        <f t="shared" si="87"/>
        <v>12.913280112176418</v>
      </c>
      <c r="O911" s="3">
        <f t="shared" si="88"/>
        <v>0.87517386789561957</v>
      </c>
      <c r="P911" s="4">
        <f t="shared" si="89"/>
        <v>537.70683484700908</v>
      </c>
    </row>
    <row r="912" spans="1:16" x14ac:dyDescent="0.15">
      <c r="A912" t="s">
        <v>46</v>
      </c>
      <c r="B912" s="1">
        <v>2017</v>
      </c>
      <c r="C912" s="3">
        <v>1247.177001953125</v>
      </c>
      <c r="D912" s="3">
        <v>817.11328125</v>
      </c>
      <c r="E912" s="3">
        <v>104.11490631103516</v>
      </c>
      <c r="F912" s="3">
        <v>97.745338439941406</v>
      </c>
      <c r="G912" s="3">
        <v>7.8636631369590759E-2</v>
      </c>
      <c r="H912" s="3">
        <v>13.053681373596191</v>
      </c>
      <c r="I912" s="3">
        <v>112.88029479980469</v>
      </c>
      <c r="J912" s="3">
        <v>96.104164123535156</v>
      </c>
      <c r="K912" s="3">
        <f t="shared" si="84"/>
        <v>11.048668894469285</v>
      </c>
      <c r="L912" s="3">
        <f t="shared" si="85"/>
        <v>12.977346125709667</v>
      </c>
      <c r="M912" s="3">
        <f t="shared" si="86"/>
        <v>1.1034888043702022</v>
      </c>
      <c r="N912" s="3">
        <f t="shared" si="87"/>
        <v>11.248226576405152</v>
      </c>
      <c r="O912" s="3">
        <f t="shared" si="88"/>
        <v>0.85138122906196945</v>
      </c>
      <c r="P912" s="4">
        <f t="shared" si="89"/>
        <v>64.06128339589057</v>
      </c>
    </row>
    <row r="913" spans="1:16" x14ac:dyDescent="0.15">
      <c r="A913" t="s">
        <v>12</v>
      </c>
      <c r="B913" s="1">
        <v>2017</v>
      </c>
      <c r="C913" s="3">
        <v>57.247470855712891</v>
      </c>
      <c r="D913" s="3">
        <v>37.509674072265625</v>
      </c>
      <c r="E913" s="3">
        <v>2.8309187889099121</v>
      </c>
      <c r="F913" s="3">
        <v>2.2804622650146484</v>
      </c>
      <c r="G913" s="3">
        <v>7.8636631369590759E-2</v>
      </c>
      <c r="H913" s="3">
        <v>33.027385711669922</v>
      </c>
      <c r="I913" s="3">
        <v>2.1204032897949219</v>
      </c>
      <c r="J913" s="3">
        <v>1.9956737756729126</v>
      </c>
      <c r="K913" s="3">
        <f t="shared" si="84"/>
        <v>26.998388057231164</v>
      </c>
      <c r="L913" s="3">
        <f t="shared" si="85"/>
        <v>28.685786000474884</v>
      </c>
      <c r="M913" s="3">
        <f t="shared" si="86"/>
        <v>1.2877138784838189</v>
      </c>
      <c r="N913" s="3">
        <f t="shared" si="87"/>
        <v>1.6177778462538506</v>
      </c>
      <c r="O913" s="3">
        <f t="shared" si="88"/>
        <v>0.94117651358007814</v>
      </c>
      <c r="P913" s="4">
        <f t="shared" si="89"/>
        <v>212.07090565955079</v>
      </c>
    </row>
    <row r="914" spans="1:16" x14ac:dyDescent="0.15">
      <c r="A914" t="s">
        <v>13</v>
      </c>
      <c r="B914" s="1">
        <v>2017</v>
      </c>
      <c r="C914" s="3">
        <v>20959.650390625</v>
      </c>
      <c r="D914" s="3">
        <v>15340.7490234375</v>
      </c>
      <c r="E914" s="3">
        <v>1578.0013427734375</v>
      </c>
      <c r="F914" s="3">
        <v>625.00396728515625</v>
      </c>
      <c r="G914" s="3">
        <v>7.8636631369590759E-2</v>
      </c>
      <c r="H914" s="3">
        <v>1193.861328125</v>
      </c>
      <c r="I914" s="3">
        <v>663.000244140625</v>
      </c>
      <c r="J914" s="3">
        <v>569.95196533203125</v>
      </c>
      <c r="K914" s="3">
        <f t="shared" si="84"/>
        <v>31.613337364291187</v>
      </c>
      <c r="L914" s="3">
        <f t="shared" si="85"/>
        <v>36.774415504321922</v>
      </c>
      <c r="M914" s="3">
        <f t="shared" si="86"/>
        <v>1.1546933574541374</v>
      </c>
      <c r="N914" s="3">
        <f t="shared" si="87"/>
        <v>11.522977713282533</v>
      </c>
      <c r="O914" s="3">
        <f t="shared" si="88"/>
        <v>0.85965573975134491</v>
      </c>
      <c r="P914" s="4">
        <f t="shared" si="89"/>
        <v>79.97403739649296</v>
      </c>
    </row>
    <row r="915" spans="1:16" x14ac:dyDescent="0.15">
      <c r="A915" t="s">
        <v>14</v>
      </c>
      <c r="B915" s="1">
        <v>2017</v>
      </c>
      <c r="C915" s="3">
        <v>6605.3984375</v>
      </c>
      <c r="D915" s="3">
        <v>3770.5478515625</v>
      </c>
      <c r="E915" s="3">
        <v>725.34429931640625</v>
      </c>
      <c r="F915" s="3">
        <v>244.48129272460938</v>
      </c>
      <c r="G915" s="3">
        <v>7.8636631369590759E-2</v>
      </c>
      <c r="H915" s="3">
        <v>1175.8536376953125</v>
      </c>
      <c r="I915" s="3">
        <v>816.29290771484375</v>
      </c>
      <c r="J915" s="3">
        <v>709.15020751953125</v>
      </c>
      <c r="K915" s="3">
        <f t="shared" si="84"/>
        <v>8.0919463774239588</v>
      </c>
      <c r="L915" s="3">
        <f t="shared" si="85"/>
        <v>9.3145265522862815</v>
      </c>
      <c r="M915" s="3">
        <f t="shared" si="86"/>
        <v>1.0969989455119191</v>
      </c>
      <c r="N915" s="3">
        <f t="shared" si="87"/>
        <v>4.650334656555331</v>
      </c>
      <c r="O915" s="3">
        <f t="shared" si="88"/>
        <v>0.86874478611451966</v>
      </c>
      <c r="P915" s="4">
        <f t="shared" si="89"/>
        <v>24.610547762253756</v>
      </c>
    </row>
    <row r="916" spans="1:16" x14ac:dyDescent="0.15">
      <c r="A916" t="s">
        <v>15</v>
      </c>
      <c r="B916" s="1">
        <v>2017</v>
      </c>
      <c r="C916" s="3">
        <v>917.1390380859375</v>
      </c>
      <c r="D916" s="3">
        <v>568.62152099609375</v>
      </c>
      <c r="E916" s="3">
        <v>33.971027374267578</v>
      </c>
      <c r="F916" s="3">
        <v>22.254167556762695</v>
      </c>
      <c r="G916" s="3">
        <v>0.15727326273918152</v>
      </c>
      <c r="H916" s="3">
        <v>89.095306396484375</v>
      </c>
      <c r="I916" s="3">
        <v>53.07244873046875</v>
      </c>
      <c r="J916" s="3">
        <v>45.588672637939453</v>
      </c>
      <c r="K916" s="3">
        <f t="shared" si="84"/>
        <v>17.280887918770752</v>
      </c>
      <c r="L916" s="3">
        <f t="shared" si="85"/>
        <v>20.117695581307256</v>
      </c>
      <c r="M916" s="3">
        <f t="shared" si="86"/>
        <v>1.3078563117218187</v>
      </c>
      <c r="N916" s="3">
        <f t="shared" si="87"/>
        <v>8.2249645064926717</v>
      </c>
      <c r="O916" s="3">
        <f t="shared" si="88"/>
        <v>0.85898943290640217</v>
      </c>
      <c r="P916" s="4">
        <f t="shared" si="89"/>
        <v>275.00287559292804</v>
      </c>
    </row>
    <row r="917" spans="1:16" x14ac:dyDescent="0.15">
      <c r="A917" t="s">
        <v>16</v>
      </c>
      <c r="B917" s="1">
        <v>2017</v>
      </c>
      <c r="C917" s="3">
        <v>11.009128570556641</v>
      </c>
      <c r="D917" s="3">
        <v>4.7968344688415527</v>
      </c>
      <c r="E917" s="3">
        <v>5.1900177001953125</v>
      </c>
      <c r="F917" s="3">
        <v>0.62909305095672607</v>
      </c>
      <c r="G917" s="3">
        <v>0.15727326273918152</v>
      </c>
      <c r="H917" s="3">
        <v>116.77539825439453</v>
      </c>
      <c r="I917" s="3">
        <v>5.8622918128967285</v>
      </c>
      <c r="J917" s="3">
        <v>5.1762785911560059</v>
      </c>
      <c r="K917" s="3">
        <f t="shared" si="84"/>
        <v>1.8779564241986635</v>
      </c>
      <c r="L917" s="3">
        <f t="shared" si="85"/>
        <v>2.1268423591741028</v>
      </c>
      <c r="M917" s="3">
        <f t="shared" si="86"/>
        <v>0.52361033564420267</v>
      </c>
      <c r="N917" s="3">
        <f t="shared" si="87"/>
        <v>9.364548593671608E-2</v>
      </c>
      <c r="O917" s="3">
        <f t="shared" si="88"/>
        <v>0.8829786636974416</v>
      </c>
      <c r="P917" s="4">
        <f t="shared" si="89"/>
        <v>1.6637471111908466</v>
      </c>
    </row>
    <row r="918" spans="1:16" x14ac:dyDescent="0.15">
      <c r="A918" t="s">
        <v>60</v>
      </c>
      <c r="B918" s="1">
        <v>2017</v>
      </c>
      <c r="C918" s="3">
        <v>590.16790771484375</v>
      </c>
      <c r="D918" s="3">
        <v>412.21322631835938</v>
      </c>
      <c r="E918" s="3">
        <v>37.116489410400391</v>
      </c>
      <c r="F918" s="3">
        <v>20.445524215698242</v>
      </c>
      <c r="G918" s="3">
        <v>7.8636631369590759E-2</v>
      </c>
      <c r="H918" s="3">
        <v>16.041873931884766</v>
      </c>
      <c r="I918" s="3">
        <v>11.849312782287598</v>
      </c>
      <c r="J918" s="3">
        <v>9.2923555374145508</v>
      </c>
      <c r="K918" s="3">
        <f t="shared" si="84"/>
        <v>49.806087370486935</v>
      </c>
      <c r="L918" s="3">
        <f t="shared" si="85"/>
        <v>63.511120010271206</v>
      </c>
      <c r="M918" s="3">
        <f t="shared" si="86"/>
        <v>1.2544182871153162</v>
      </c>
      <c r="N918" s="3">
        <f t="shared" si="87"/>
        <v>16.139784127059471</v>
      </c>
      <c r="O918" s="3">
        <f t="shared" si="88"/>
        <v>0.78421050301793049</v>
      </c>
      <c r="P918" s="4">
        <f t="shared" si="89"/>
        <v>89.188725999997231</v>
      </c>
    </row>
    <row r="919" spans="1:16" x14ac:dyDescent="0.15">
      <c r="A919" t="s">
        <v>17</v>
      </c>
      <c r="B919" s="1">
        <v>2017</v>
      </c>
      <c r="C919" s="3">
        <v>11936.2548828125</v>
      </c>
      <c r="D919" s="3">
        <v>4387.92431640625</v>
      </c>
      <c r="E919" s="3">
        <v>777.87359619140625</v>
      </c>
      <c r="F919" s="3">
        <v>253.2099609375</v>
      </c>
      <c r="G919" s="3">
        <v>7.8636631369590759E-2</v>
      </c>
      <c r="H919" s="3">
        <v>47.181980133056641</v>
      </c>
      <c r="I919" s="3">
        <v>1121.3192138671875</v>
      </c>
      <c r="J919" s="3">
        <v>936.0333251953125</v>
      </c>
      <c r="K919" s="3">
        <f t="shared" si="84"/>
        <v>10.644832207634201</v>
      </c>
      <c r="L919" s="3">
        <f t="shared" si="85"/>
        <v>12.751955044252172</v>
      </c>
      <c r="M919" s="3">
        <f t="shared" si="86"/>
        <v>1.6524998285296815</v>
      </c>
      <c r="N919" s="3">
        <f t="shared" si="87"/>
        <v>39.725203625938846</v>
      </c>
      <c r="O919" s="3">
        <f t="shared" si="88"/>
        <v>0.83476080104534722</v>
      </c>
      <c r="P919" s="4">
        <f t="shared" si="89"/>
        <v>66.467603777824522</v>
      </c>
    </row>
    <row r="920" spans="1:16" x14ac:dyDescent="0.15">
      <c r="A920" t="s">
        <v>18</v>
      </c>
      <c r="B920" s="1">
        <v>2017</v>
      </c>
      <c r="C920" s="3">
        <v>9860.955078125</v>
      </c>
      <c r="D920" s="3">
        <v>3658.962646484375</v>
      </c>
      <c r="E920" s="3">
        <v>687.83465576171875</v>
      </c>
      <c r="F920" s="3">
        <v>254.62542724609375</v>
      </c>
      <c r="G920" s="3">
        <v>7.8636631369590759E-2</v>
      </c>
      <c r="H920" s="3">
        <v>109.38356018066406</v>
      </c>
      <c r="I920" s="3">
        <v>824.58746337890625</v>
      </c>
      <c r="J920" s="3">
        <v>702.3524169921875</v>
      </c>
      <c r="K920" s="3">
        <f t="shared" si="84"/>
        <v>11.958652679144349</v>
      </c>
      <c r="L920" s="3">
        <f t="shared" si="85"/>
        <v>14.03989626796527</v>
      </c>
      <c r="M920" s="3">
        <f t="shared" si="86"/>
        <v>1.6788212975050425</v>
      </c>
      <c r="N920" s="3">
        <f t="shared" si="87"/>
        <v>27.084016117369252</v>
      </c>
      <c r="O920" s="3">
        <f t="shared" si="88"/>
        <v>0.85176218192083952</v>
      </c>
      <c r="P920" s="4">
        <f t="shared" si="89"/>
        <v>118.05161405271862</v>
      </c>
    </row>
    <row r="921" spans="1:16" x14ac:dyDescent="0.15">
      <c r="A921" t="s">
        <v>19</v>
      </c>
      <c r="B921" s="1">
        <v>2017</v>
      </c>
      <c r="C921" s="3">
        <v>5242.70458984375</v>
      </c>
      <c r="D921" s="3">
        <v>3223.315673828125</v>
      </c>
      <c r="E921" s="3">
        <v>379.57904052734375</v>
      </c>
      <c r="F921" s="3">
        <v>178.03334045410156</v>
      </c>
      <c r="G921" s="3">
        <v>7.8636631369590759E-2</v>
      </c>
      <c r="H921" s="3">
        <v>536.53778076171875</v>
      </c>
      <c r="I921" s="3">
        <v>536.27496337890625</v>
      </c>
      <c r="J921" s="3">
        <v>477.9014892578125</v>
      </c>
      <c r="K921" s="3">
        <f t="shared" si="84"/>
        <v>9.7761501987917825</v>
      </c>
      <c r="L921" s="3">
        <f t="shared" si="85"/>
        <v>10.970262088920755</v>
      </c>
      <c r="M921" s="3">
        <f t="shared" si="86"/>
        <v>1.1355043923351813</v>
      </c>
      <c r="N921" s="3">
        <f t="shared" si="87"/>
        <v>7.3360475285640163</v>
      </c>
      <c r="O921" s="3">
        <f t="shared" si="88"/>
        <v>0.89115010375778103</v>
      </c>
      <c r="P921" s="4">
        <f t="shared" si="89"/>
        <v>119.46502615765671</v>
      </c>
    </row>
    <row r="922" spans="1:16" x14ac:dyDescent="0.15">
      <c r="A922" t="s">
        <v>20</v>
      </c>
      <c r="B922" s="1">
        <v>2017</v>
      </c>
      <c r="C922" s="3">
        <v>4116.470703125</v>
      </c>
      <c r="D922" s="3">
        <v>2136.400146484375</v>
      </c>
      <c r="E922" s="3">
        <v>125.73997497558594</v>
      </c>
      <c r="F922" s="3">
        <v>131.24453735351562</v>
      </c>
      <c r="G922" s="3">
        <v>2.0445525646209717</v>
      </c>
      <c r="H922" s="3">
        <v>179.99925231933594</v>
      </c>
      <c r="I922" s="3">
        <v>164.83018493652344</v>
      </c>
      <c r="J922" s="3">
        <v>151.359375</v>
      </c>
      <c r="K922" s="3">
        <f t="shared" si="84"/>
        <v>24.974010098394686</v>
      </c>
      <c r="L922" s="3">
        <f t="shared" si="85"/>
        <v>27.196668215133684</v>
      </c>
      <c r="M922" s="3">
        <f t="shared" si="86"/>
        <v>1.5965649128684825</v>
      </c>
      <c r="N922" s="3">
        <f t="shared" si="87"/>
        <v>13.139559147734632</v>
      </c>
      <c r="O922" s="3">
        <f t="shared" si="88"/>
        <v>0.91827461734808413</v>
      </c>
      <c r="P922" s="4">
        <f t="shared" si="89"/>
        <v>859.26850975180821</v>
      </c>
    </row>
    <row r="923" spans="1:16" x14ac:dyDescent="0.15">
      <c r="A923" t="s">
        <v>48</v>
      </c>
      <c r="B923" s="1">
        <v>2017</v>
      </c>
      <c r="C923" s="3">
        <v>2969.948486328125</v>
      </c>
      <c r="D923" s="3">
        <v>1388.0152587890625</v>
      </c>
      <c r="E923" s="3">
        <v>371.95126342773438</v>
      </c>
      <c r="F923" s="3">
        <v>151.13960266113281</v>
      </c>
      <c r="G923" s="3">
        <v>7.8636631369590759E-2</v>
      </c>
      <c r="H923" s="3">
        <v>389.48724365234375</v>
      </c>
      <c r="I923" s="3">
        <v>204.74365234375</v>
      </c>
      <c r="J923" s="3">
        <v>179.67300415039062</v>
      </c>
      <c r="K923" s="3">
        <f t="shared" si="84"/>
        <v>14.50569261772176</v>
      </c>
      <c r="L923" s="3">
        <f t="shared" si="85"/>
        <v>16.529742463938582</v>
      </c>
      <c r="M923" s="3">
        <f t="shared" si="86"/>
        <v>1.3849896398242889</v>
      </c>
      <c r="N923" s="3">
        <f t="shared" si="87"/>
        <v>5.4927286295542705</v>
      </c>
      <c r="O923" s="3">
        <f t="shared" si="88"/>
        <v>0.87755103561761449</v>
      </c>
      <c r="P923" s="4">
        <f t="shared" si="89"/>
        <v>619.94446066371381</v>
      </c>
    </row>
    <row r="924" spans="1:16" x14ac:dyDescent="0.15">
      <c r="A924" t="s">
        <v>47</v>
      </c>
      <c r="B924" s="1">
        <v>2017</v>
      </c>
      <c r="C924" s="3">
        <v>16753.298828125</v>
      </c>
      <c r="D924" s="3">
        <v>5889.5693359375</v>
      </c>
      <c r="E924" s="3">
        <v>92.555320739746094</v>
      </c>
      <c r="F924" s="3">
        <v>194.38975524902344</v>
      </c>
      <c r="G924" s="3">
        <v>7.8636631369590759E-2</v>
      </c>
      <c r="H924" s="3">
        <v>87.679847717285156</v>
      </c>
      <c r="I924" s="3">
        <v>2342.609130859375</v>
      </c>
      <c r="J924" s="3">
        <v>1934.5562744140625</v>
      </c>
      <c r="K924" s="3">
        <f t="shared" si="84"/>
        <v>7.1515553352168197</v>
      </c>
      <c r="L924" s="3">
        <f t="shared" si="85"/>
        <v>8.6600214476568951</v>
      </c>
      <c r="M924" s="3">
        <f t="shared" si="86"/>
        <v>1.6329881236382118</v>
      </c>
      <c r="N924" s="3">
        <f t="shared" si="87"/>
        <v>59.377647905987018</v>
      </c>
      <c r="O924" s="3">
        <f t="shared" si="88"/>
        <v>0.82581265859933695</v>
      </c>
      <c r="P924" s="4">
        <f t="shared" si="89"/>
        <v>3497.069007813257</v>
      </c>
    </row>
    <row r="925" spans="1:16" x14ac:dyDescent="0.15">
      <c r="A925" t="s">
        <v>21</v>
      </c>
      <c r="B925" s="1">
        <v>2017</v>
      </c>
      <c r="C925" s="3">
        <v>1853.15087890625</v>
      </c>
      <c r="D925" s="3">
        <v>1086.129150390625</v>
      </c>
      <c r="E925" s="3">
        <v>154.59962463378906</v>
      </c>
      <c r="F925" s="3">
        <v>64.403404235839844</v>
      </c>
      <c r="G925" s="3">
        <v>7.8636631369590759E-2</v>
      </c>
      <c r="H925" s="3">
        <v>286.15872192382812</v>
      </c>
      <c r="I925" s="3">
        <v>204.55656433105469</v>
      </c>
      <c r="J925" s="3">
        <v>191.3975830078125</v>
      </c>
      <c r="K925" s="3">
        <f t="shared" si="84"/>
        <v>9.0593566868238344</v>
      </c>
      <c r="L925" s="3">
        <f t="shared" si="85"/>
        <v>9.682206273370797</v>
      </c>
      <c r="M925" s="3">
        <f t="shared" si="86"/>
        <v>1.1322601669420493</v>
      </c>
      <c r="N925" s="3">
        <f t="shared" si="87"/>
        <v>5.2850412032973617</v>
      </c>
      <c r="O925" s="3">
        <f t="shared" si="88"/>
        <v>0.93567069643413803</v>
      </c>
      <c r="P925" s="4">
        <f t="shared" si="89"/>
        <v>278.04603809434678</v>
      </c>
    </row>
    <row r="926" spans="1:16" x14ac:dyDescent="0.15">
      <c r="A926" t="s">
        <v>22</v>
      </c>
      <c r="B926" s="1">
        <v>2017</v>
      </c>
      <c r="C926" s="3">
        <v>454.28384399414062</v>
      </c>
      <c r="D926" s="3">
        <v>335.62115478515625</v>
      </c>
      <c r="E926" s="3">
        <v>57.640651702880859</v>
      </c>
      <c r="F926" s="3">
        <v>9.1218490600585938</v>
      </c>
      <c r="G926" s="3">
        <v>7.8636631369590759E-2</v>
      </c>
      <c r="H926" s="3">
        <v>151.29689025878906</v>
      </c>
      <c r="I926" s="3">
        <v>38.042530059814453</v>
      </c>
      <c r="J926" s="3">
        <v>33.614627838134766</v>
      </c>
      <c r="K926" s="3">
        <f t="shared" si="84"/>
        <v>11.941472958813936</v>
      </c>
      <c r="L926" s="3">
        <f t="shared" si="85"/>
        <v>13.514468944343614</v>
      </c>
      <c r="M926" s="3">
        <f t="shared" si="86"/>
        <v>0.97712478688433069</v>
      </c>
      <c r="N926" s="3">
        <f t="shared" si="87"/>
        <v>2.8304752106043742</v>
      </c>
      <c r="O926" s="3">
        <f t="shared" si="88"/>
        <v>0.88360652630837966</v>
      </c>
      <c r="P926" s="4">
        <f t="shared" si="89"/>
        <v>66.606808726250534</v>
      </c>
    </row>
    <row r="927" spans="1:16" x14ac:dyDescent="0.15">
      <c r="A927" t="s">
        <v>23</v>
      </c>
      <c r="B927" s="1">
        <v>2017</v>
      </c>
      <c r="C927" s="3">
        <v>549.27691650390625</v>
      </c>
      <c r="D927" s="3">
        <v>204.61251831054688</v>
      </c>
      <c r="E927" s="3">
        <v>16.120510101318359</v>
      </c>
      <c r="F927" s="3">
        <v>18.479608535766602</v>
      </c>
      <c r="G927" s="3">
        <v>2.5163722038269043</v>
      </c>
      <c r="H927" s="3">
        <v>25.950088500976562</v>
      </c>
      <c r="I927" s="3">
        <v>50.515491485595703</v>
      </c>
      <c r="J927" s="3">
        <v>45.52630615234375</v>
      </c>
      <c r="K927" s="3">
        <f t="shared" si="84"/>
        <v>10.873435066162436</v>
      </c>
      <c r="L927" s="3">
        <f t="shared" si="85"/>
        <v>12.065044650577891</v>
      </c>
      <c r="M927" s="3">
        <f t="shared" si="86"/>
        <v>1.7339664371484702</v>
      </c>
      <c r="N927" s="3">
        <f t="shared" si="87"/>
        <v>11.700168414296753</v>
      </c>
      <c r="O927" s="3">
        <f t="shared" si="88"/>
        <v>0.90123454832316929</v>
      </c>
      <c r="P927" s="4">
        <f t="shared" si="89"/>
        <v>186.80666134021828</v>
      </c>
    </row>
    <row r="928" spans="1:16" x14ac:dyDescent="0.15">
      <c r="A928" t="s">
        <v>24</v>
      </c>
      <c r="B928" s="1">
        <v>2017</v>
      </c>
      <c r="C928" s="3">
        <v>3203.420654296875</v>
      </c>
      <c r="D928" s="3">
        <v>1600.1768798828125</v>
      </c>
      <c r="E928" s="3">
        <v>251.00813293457031</v>
      </c>
      <c r="F928" s="3">
        <v>166.23783874511719</v>
      </c>
      <c r="G928" s="3">
        <v>7.8636631369590759E-2</v>
      </c>
      <c r="H928" s="3">
        <v>58.033836364746094</v>
      </c>
      <c r="I928" s="3">
        <v>314.63043212890625</v>
      </c>
      <c r="J928" s="3">
        <v>265.86117553710938</v>
      </c>
      <c r="K928" s="3">
        <f t="shared" si="84"/>
        <v>10.181534674256849</v>
      </c>
      <c r="L928" s="3">
        <f t="shared" si="85"/>
        <v>12.049223237748514</v>
      </c>
      <c r="M928" s="3">
        <f t="shared" si="86"/>
        <v>1.3173711616555577</v>
      </c>
      <c r="N928" s="3">
        <f t="shared" si="87"/>
        <v>14.278654794078118</v>
      </c>
      <c r="O928" s="3">
        <f t="shared" si="88"/>
        <v>0.84499510660235255</v>
      </c>
      <c r="P928" s="4">
        <f t="shared" si="89"/>
        <v>161.98500974505455</v>
      </c>
    </row>
    <row r="929" spans="1:16" x14ac:dyDescent="0.15">
      <c r="A929" t="s">
        <v>25</v>
      </c>
      <c r="B929" s="1">
        <v>2017</v>
      </c>
      <c r="C929" s="3">
        <v>1897.0301513671875</v>
      </c>
      <c r="D929" s="3">
        <v>940.9659423828125</v>
      </c>
      <c r="E929" s="3">
        <v>203.98342895507812</v>
      </c>
      <c r="F929" s="3">
        <v>112.76493072509766</v>
      </c>
      <c r="G929" s="3">
        <v>7.8636631369590759E-2</v>
      </c>
      <c r="H929" s="3">
        <v>15.491416931152344</v>
      </c>
      <c r="I929" s="3">
        <v>182.66650390625</v>
      </c>
      <c r="J929" s="3">
        <v>156.97221374511719</v>
      </c>
      <c r="K929" s="3">
        <f t="shared" si="84"/>
        <v>10.38521081205343</v>
      </c>
      <c r="L929" s="3">
        <f t="shared" si="85"/>
        <v>12.08513345201005</v>
      </c>
      <c r="M929" s="3">
        <f t="shared" si="86"/>
        <v>1.2778158234172079</v>
      </c>
      <c r="N929" s="3">
        <f t="shared" si="87"/>
        <v>14.781862965094803</v>
      </c>
      <c r="O929" s="3">
        <f t="shared" si="88"/>
        <v>0.85933770225153105</v>
      </c>
      <c r="P929" s="4">
        <f t="shared" si="89"/>
        <v>207.5014577403509</v>
      </c>
    </row>
    <row r="930" spans="1:16" x14ac:dyDescent="0.15">
      <c r="A930" t="s">
        <v>26</v>
      </c>
      <c r="B930" s="1">
        <v>2017</v>
      </c>
      <c r="C930" s="3">
        <v>22236.552734375</v>
      </c>
      <c r="D930" s="3">
        <v>5642.650390625</v>
      </c>
      <c r="E930" s="3">
        <v>1016.22119140625</v>
      </c>
      <c r="F930" s="3">
        <v>710.56060791015625</v>
      </c>
      <c r="G930" s="3">
        <v>231.89942932128906</v>
      </c>
      <c r="H930" s="3">
        <v>482.67166137695312</v>
      </c>
      <c r="I930" s="3">
        <v>2373.16796875</v>
      </c>
      <c r="J930" s="3">
        <v>2093.274658203125</v>
      </c>
      <c r="K930" s="3">
        <f t="shared" si="84"/>
        <v>9.3699868813278666</v>
      </c>
      <c r="L930" s="3">
        <f t="shared" si="85"/>
        <v>10.622854792243528</v>
      </c>
      <c r="M930" s="3">
        <f t="shared" si="86"/>
        <v>1.9987348057475642</v>
      </c>
      <c r="N930" s="3">
        <f t="shared" si="87"/>
        <v>15.60315636518953</v>
      </c>
      <c r="O930" s="3">
        <f t="shared" si="88"/>
        <v>0.88205920767829127</v>
      </c>
      <c r="P930" s="4">
        <f t="shared" si="89"/>
        <v>77.34639134663972</v>
      </c>
    </row>
    <row r="931" spans="1:16" x14ac:dyDescent="0.15">
      <c r="A931" t="s">
        <v>27</v>
      </c>
      <c r="B931" s="1">
        <v>2017</v>
      </c>
      <c r="C931" s="3">
        <v>2271.890869140625</v>
      </c>
      <c r="D931" s="3">
        <v>1363.952392578125</v>
      </c>
      <c r="E931" s="3">
        <v>230.79852294921875</v>
      </c>
      <c r="F931" s="3">
        <v>57.876564025878906</v>
      </c>
      <c r="G931" s="3">
        <v>7.8636631369590759E-2</v>
      </c>
      <c r="H931" s="3">
        <v>212.947998046875</v>
      </c>
      <c r="I931" s="3">
        <v>221.02085876464844</v>
      </c>
      <c r="J931" s="3">
        <v>190.52447509765625</v>
      </c>
      <c r="K931" s="3">
        <f t="shared" si="84"/>
        <v>10.279079005659923</v>
      </c>
      <c r="L931" s="3">
        <f t="shared" si="85"/>
        <v>11.924404294913462</v>
      </c>
      <c r="M931" s="3">
        <f t="shared" si="86"/>
        <v>1.132380559367429</v>
      </c>
      <c r="N931" s="3">
        <f t="shared" si="87"/>
        <v>8.3863567503385248</v>
      </c>
      <c r="O931" s="3">
        <f t="shared" si="88"/>
        <v>0.86202033673452549</v>
      </c>
      <c r="P931" s="4">
        <f t="shared" si="89"/>
        <v>253.3335792530678</v>
      </c>
    </row>
    <row r="932" spans="1:16" x14ac:dyDescent="0.15">
      <c r="A932" t="s">
        <v>28</v>
      </c>
      <c r="B932" s="1">
        <v>2017</v>
      </c>
      <c r="C932" s="3">
        <v>9111.2333984375</v>
      </c>
      <c r="D932" s="3">
        <v>2639.28125</v>
      </c>
      <c r="E932" s="3">
        <v>97.273513793945312</v>
      </c>
      <c r="F932" s="3">
        <v>118.34813690185547</v>
      </c>
      <c r="G932" s="3">
        <v>7.8636631369590759E-2</v>
      </c>
      <c r="H932" s="3">
        <v>62.594760894775391</v>
      </c>
      <c r="I932" s="3">
        <v>218.58863830566406</v>
      </c>
      <c r="J932" s="3">
        <v>207.30061340332031</v>
      </c>
      <c r="K932" s="3">
        <f t="shared" si="84"/>
        <v>41.682099623571375</v>
      </c>
      <c r="L932" s="3">
        <f t="shared" si="85"/>
        <v>43.951791790942991</v>
      </c>
      <c r="M932" s="3">
        <f t="shared" si="86"/>
        <v>2.8810734209909872</v>
      </c>
      <c r="N932" s="3">
        <f t="shared" si="87"/>
        <v>50.33231779427549</v>
      </c>
      <c r="O932" s="3">
        <f t="shared" si="88"/>
        <v>0.94835950765858601</v>
      </c>
      <c r="P932" s="4">
        <f t="shared" si="89"/>
        <v>429.34109836764708</v>
      </c>
    </row>
    <row r="933" spans="1:16" x14ac:dyDescent="0.15">
      <c r="A933" t="s">
        <v>49</v>
      </c>
      <c r="B933" s="1">
        <v>2017</v>
      </c>
      <c r="C933" s="3">
        <v>1341.0692138671875</v>
      </c>
      <c r="D933" s="3">
        <v>697.1923828125</v>
      </c>
      <c r="E933" s="3">
        <v>117.48313140869141</v>
      </c>
      <c r="F933" s="3">
        <v>78.951179504394531</v>
      </c>
      <c r="G933" s="3">
        <v>7.8636631369590759E-2</v>
      </c>
      <c r="H933" s="3">
        <v>59.763843536376953</v>
      </c>
      <c r="I933" s="3">
        <v>96.914909362792969</v>
      </c>
      <c r="J933" s="3">
        <v>82.63336181640625</v>
      </c>
      <c r="K933" s="3">
        <f t="shared" si="84"/>
        <v>13.837594470083086</v>
      </c>
      <c r="L933" s="3">
        <f t="shared" si="85"/>
        <v>16.229149878311354</v>
      </c>
      <c r="M933" s="3">
        <f t="shared" si="86"/>
        <v>1.3488605217054994</v>
      </c>
      <c r="N933" s="3">
        <f t="shared" si="87"/>
        <v>9.6623233153089725</v>
      </c>
      <c r="O933" s="3">
        <f t="shared" si="88"/>
        <v>0.85263828197037339</v>
      </c>
      <c r="P933" s="4">
        <f t="shared" si="89"/>
        <v>63.194092840110535</v>
      </c>
    </row>
    <row r="934" spans="1:16" x14ac:dyDescent="0.15">
      <c r="A934" t="s">
        <v>30</v>
      </c>
      <c r="B934" s="1">
        <v>2017</v>
      </c>
      <c r="C934" s="3">
        <v>663.7718505859375</v>
      </c>
      <c r="D934" s="3">
        <v>211.06072998046875</v>
      </c>
      <c r="E934" s="3">
        <v>18.08642578125</v>
      </c>
      <c r="F934" s="3">
        <v>59.292022705078125</v>
      </c>
      <c r="G934" s="3">
        <v>7.8636631369590759E-2</v>
      </c>
      <c r="H934" s="3">
        <v>39.947410583496094</v>
      </c>
      <c r="I934" s="3">
        <v>176.43003845214844</v>
      </c>
      <c r="J934" s="3">
        <v>156.90985107421875</v>
      </c>
      <c r="K934" s="3">
        <f t="shared" si="84"/>
        <v>3.7622383150246068</v>
      </c>
      <c r="L934" s="3">
        <f t="shared" si="85"/>
        <v>4.2302751933144833</v>
      </c>
      <c r="M934" s="3">
        <f t="shared" si="86"/>
        <v>1.1800660231134339</v>
      </c>
      <c r="N934" s="3">
        <f t="shared" si="87"/>
        <v>6.6832938972835105</v>
      </c>
      <c r="O934" s="3">
        <f t="shared" si="88"/>
        <v>0.8893601818081337</v>
      </c>
      <c r="P934" s="4">
        <f t="shared" si="89"/>
        <v>65.983126769712158</v>
      </c>
    </row>
    <row r="935" spans="1:16" x14ac:dyDescent="0.15">
      <c r="A935" t="s">
        <v>59</v>
      </c>
      <c r="B935" s="1">
        <v>2017</v>
      </c>
      <c r="C935" s="3">
        <v>142.72549438476562</v>
      </c>
      <c r="D935" s="3">
        <v>101.91307830810547</v>
      </c>
      <c r="E935" s="3">
        <v>9.4363956451416016</v>
      </c>
      <c r="F935" s="3">
        <v>5.5045642852783203</v>
      </c>
      <c r="G935" s="3">
        <v>0.23590989410877228</v>
      </c>
      <c r="H935" s="3">
        <v>31.533290863037109</v>
      </c>
      <c r="I935" s="3">
        <v>3.3676993846893311</v>
      </c>
      <c r="J935" s="3">
        <v>3.3676993846893311</v>
      </c>
      <c r="K935" s="3">
        <f t="shared" si="84"/>
        <v>42.380711008126994</v>
      </c>
      <c r="L935" s="3">
        <f t="shared" si="85"/>
        <v>42.380711008126994</v>
      </c>
      <c r="M935" s="3">
        <f t="shared" si="86"/>
        <v>1.2086687404915888</v>
      </c>
      <c r="N935" s="3">
        <f t="shared" si="87"/>
        <v>3.8291139685598843</v>
      </c>
      <c r="O935" s="3">
        <f t="shared" si="88"/>
        <v>1</v>
      </c>
      <c r="P935" s="4">
        <f t="shared" si="89"/>
        <v>14.187818270610084</v>
      </c>
    </row>
    <row r="936" spans="1:16" x14ac:dyDescent="0.15">
      <c r="A936" t="s">
        <v>54</v>
      </c>
      <c r="B936" s="1">
        <v>2017</v>
      </c>
      <c r="C936" s="3">
        <v>3428.55712890625</v>
      </c>
      <c r="D936" s="3">
        <v>1934.225341796875</v>
      </c>
      <c r="E936" s="3">
        <v>55.832008361816406</v>
      </c>
      <c r="F936" s="3">
        <v>67.077049255371094</v>
      </c>
      <c r="G936" s="3">
        <v>13.761410713195801</v>
      </c>
      <c r="H936" s="3">
        <v>106.08081817626953</v>
      </c>
      <c r="I936" s="3">
        <v>504.90545654296875</v>
      </c>
      <c r="J936" s="3">
        <v>433.37301635742188</v>
      </c>
      <c r="K936" s="3">
        <f t="shared" si="84"/>
        <v>6.79049331805839</v>
      </c>
      <c r="L936" s="3">
        <f t="shared" si="85"/>
        <v>7.9113304232088311</v>
      </c>
      <c r="M936" s="3">
        <f t="shared" si="86"/>
        <v>1.1708210178314222</v>
      </c>
      <c r="N936" s="3">
        <f t="shared" si="87"/>
        <v>18.342447942954259</v>
      </c>
      <c r="O936" s="3">
        <f t="shared" si="88"/>
        <v>0.85832507995591589</v>
      </c>
      <c r="P936" s="4">
        <f t="shared" si="89"/>
        <v>340.82029762805104</v>
      </c>
    </row>
    <row r="937" spans="1:16" x14ac:dyDescent="0.15">
      <c r="A937" t="s">
        <v>31</v>
      </c>
      <c r="B937" s="1">
        <v>2017</v>
      </c>
      <c r="C937" s="3">
        <v>12416.2529296875</v>
      </c>
      <c r="D937" s="3">
        <v>4735.3408203125</v>
      </c>
      <c r="E937" s="3">
        <v>418.26824951171875</v>
      </c>
      <c r="F937" s="3">
        <v>428.96282958984375</v>
      </c>
      <c r="G937" s="3">
        <v>7.8636631369590759E-2</v>
      </c>
      <c r="H937" s="3">
        <v>73.682525634765625</v>
      </c>
      <c r="I937" s="3">
        <v>1051.532958984375</v>
      </c>
      <c r="J937" s="3">
        <v>922.687255859375</v>
      </c>
      <c r="K937" s="3">
        <f t="shared" si="84"/>
        <v>11.807763916101841</v>
      </c>
      <c r="L937" s="3">
        <f t="shared" si="85"/>
        <v>13.45662124499944</v>
      </c>
      <c r="M937" s="3">
        <f t="shared" si="86"/>
        <v>1.7419402785634868</v>
      </c>
      <c r="N937" s="3">
        <f t="shared" si="87"/>
        <v>24.697951820140155</v>
      </c>
      <c r="O937" s="3">
        <f t="shared" si="88"/>
        <v>0.87746869746294409</v>
      </c>
      <c r="P937" s="4">
        <f t="shared" si="89"/>
        <v>232.0260870152369</v>
      </c>
    </row>
    <row r="938" spans="1:16" x14ac:dyDescent="0.15">
      <c r="A938" t="s">
        <v>32</v>
      </c>
      <c r="B938" s="1">
        <v>2017</v>
      </c>
      <c r="C938" s="3">
        <v>384.13995361328125</v>
      </c>
      <c r="D938" s="3">
        <v>214.67800903320312</v>
      </c>
      <c r="E938" s="3">
        <v>2.4377355575561523</v>
      </c>
      <c r="F938" s="3">
        <v>6.9986605644226074</v>
      </c>
      <c r="G938" s="3">
        <v>7.8636631369590759E-2</v>
      </c>
      <c r="H938" s="3">
        <v>34.836029052734375</v>
      </c>
      <c r="I938" s="3">
        <v>20.767478942871094</v>
      </c>
      <c r="J938" s="3">
        <v>19.707277297973633</v>
      </c>
      <c r="K938" s="3">
        <f t="shared" si="84"/>
        <v>18.497187582084727</v>
      </c>
      <c r="L938" s="3">
        <f t="shared" si="85"/>
        <v>19.49228946267376</v>
      </c>
      <c r="M938" s="3">
        <f t="shared" si="86"/>
        <v>1.4912815199827849</v>
      </c>
      <c r="N938" s="3">
        <f t="shared" si="87"/>
        <v>9.1651030351423213</v>
      </c>
      <c r="O938" s="3">
        <f t="shared" si="88"/>
        <v>0.94894894812153407</v>
      </c>
      <c r="P938" s="4">
        <f t="shared" si="89"/>
        <v>100.96041340558799</v>
      </c>
    </row>
    <row r="939" spans="1:16" x14ac:dyDescent="0.15">
      <c r="A939" t="s">
        <v>33</v>
      </c>
      <c r="B939" s="1">
        <v>2017</v>
      </c>
      <c r="C939" s="3">
        <v>1654.986572265625</v>
      </c>
      <c r="D939" s="3">
        <v>889.38031005859375</v>
      </c>
      <c r="E939" s="3">
        <v>137.37820434570312</v>
      </c>
      <c r="F939" s="3">
        <v>80.838462829589844</v>
      </c>
      <c r="G939" s="3">
        <v>7.8636631369590759E-2</v>
      </c>
      <c r="H939" s="3">
        <v>11.79549503326416</v>
      </c>
      <c r="I939" s="3">
        <v>147.866943359375</v>
      </c>
      <c r="J939" s="3">
        <v>123.98123168945312</v>
      </c>
      <c r="K939" s="3">
        <f t="shared" si="84"/>
        <v>11.192404026661691</v>
      </c>
      <c r="L939" s="3">
        <f t="shared" si="85"/>
        <v>13.34868632706455</v>
      </c>
      <c r="M939" s="3">
        <f t="shared" si="86"/>
        <v>1.2744325019321903</v>
      </c>
      <c r="N939" s="3">
        <f t="shared" si="87"/>
        <v>17.850720080633035</v>
      </c>
      <c r="O939" s="3">
        <f t="shared" si="88"/>
        <v>0.83846483110244474</v>
      </c>
      <c r="P939" s="4">
        <f t="shared" si="89"/>
        <v>177.64003484497007</v>
      </c>
    </row>
    <row r="940" spans="1:16" x14ac:dyDescent="0.15">
      <c r="A940" t="s">
        <v>34</v>
      </c>
      <c r="B940" s="1">
        <v>2017</v>
      </c>
      <c r="C940" s="3">
        <v>1867.069580078125</v>
      </c>
      <c r="D940" s="3">
        <v>1023.9276123046875</v>
      </c>
      <c r="E940" s="3">
        <v>79.108451843261719</v>
      </c>
      <c r="F940" s="3">
        <v>130.45817565917969</v>
      </c>
      <c r="G940" s="3">
        <v>7.8636631369590759E-2</v>
      </c>
      <c r="H940" s="3">
        <v>24.141447067260742</v>
      </c>
      <c r="I940" s="3">
        <v>188.90298461914062</v>
      </c>
      <c r="J940" s="3">
        <v>160.52700805664062</v>
      </c>
      <c r="K940" s="3">
        <f t="shared" si="84"/>
        <v>9.8837484428445812</v>
      </c>
      <c r="L940" s="3">
        <f t="shared" si="85"/>
        <v>11.63087509498305</v>
      </c>
      <c r="M940" s="3">
        <f t="shared" si="86"/>
        <v>1.285447994675383</v>
      </c>
      <c r="N940" s="3">
        <f t="shared" si="87"/>
        <v>12.070665831318413</v>
      </c>
      <c r="O940" s="3">
        <f t="shared" si="88"/>
        <v>0.84978545140665396</v>
      </c>
      <c r="P940" s="4">
        <f t="shared" si="89"/>
        <v>406.85190822962892</v>
      </c>
    </row>
    <row r="941" spans="1:16" x14ac:dyDescent="0.15">
      <c r="A941" t="s">
        <v>35</v>
      </c>
      <c r="B941" s="1">
        <v>2017</v>
      </c>
      <c r="C941" s="3">
        <v>1233.25830078125</v>
      </c>
      <c r="D941" s="3">
        <v>891.73944091796875</v>
      </c>
      <c r="E941" s="3">
        <v>38.610588073730469</v>
      </c>
      <c r="F941" s="3">
        <v>6.2122941017150879</v>
      </c>
      <c r="G941" s="3">
        <v>1.1795494556427002</v>
      </c>
      <c r="H941" s="3">
        <v>174.65196228027344</v>
      </c>
      <c r="I941" s="3">
        <v>15.404107093811035</v>
      </c>
      <c r="J941" s="3">
        <v>12.909514427185059</v>
      </c>
      <c r="K941" s="3">
        <f t="shared" si="84"/>
        <v>80.060356194014048</v>
      </c>
      <c r="L941" s="3">
        <f t="shared" si="85"/>
        <v>95.530959567637595</v>
      </c>
      <c r="M941" s="3">
        <f t="shared" si="86"/>
        <v>1.2864348200974356</v>
      </c>
      <c r="N941" s="3">
        <f t="shared" si="87"/>
        <v>6.7745139424365775</v>
      </c>
      <c r="O941" s="3">
        <f t="shared" si="88"/>
        <v>0.83805665259051343</v>
      </c>
      <c r="P941" s="4">
        <f t="shared" si="89"/>
        <v>43.641575899095294</v>
      </c>
    </row>
    <row r="942" spans="1:16" x14ac:dyDescent="0.15">
      <c r="A942" t="s">
        <v>57</v>
      </c>
      <c r="B942" s="1">
        <v>2017</v>
      </c>
      <c r="C942" s="3">
        <v>1097.2955322265625</v>
      </c>
      <c r="D942" s="3">
        <v>719.289306640625</v>
      </c>
      <c r="E942" s="3">
        <v>103.87899017333984</v>
      </c>
      <c r="F942" s="3">
        <v>31.769199371337891</v>
      </c>
      <c r="G942" s="3">
        <v>7.8636631369590759E-2</v>
      </c>
      <c r="H942" s="3">
        <v>83.826652526855469</v>
      </c>
      <c r="I942" s="3">
        <v>106.45671844482422</v>
      </c>
      <c r="J942" s="3">
        <v>91.613899230957031</v>
      </c>
      <c r="K942" s="3">
        <f t="shared" si="84"/>
        <v>10.307433370635815</v>
      </c>
      <c r="L942" s="3">
        <f t="shared" si="85"/>
        <v>11.977391437736971</v>
      </c>
      <c r="M942" s="3">
        <f t="shared" si="86"/>
        <v>1.074474852708504</v>
      </c>
      <c r="N942" s="3">
        <f t="shared" si="87"/>
        <v>9.4860634023562298</v>
      </c>
      <c r="O942" s="3">
        <f t="shared" si="88"/>
        <v>0.86057414289394885</v>
      </c>
      <c r="P942" s="4">
        <f t="shared" si="89"/>
        <v>38.830232257968646</v>
      </c>
    </row>
    <row r="943" spans="1:16" x14ac:dyDescent="0.15">
      <c r="A943" t="s">
        <v>55</v>
      </c>
      <c r="B943" s="1">
        <v>2017</v>
      </c>
      <c r="C943" s="3">
        <v>18074.001953125</v>
      </c>
      <c r="D943" s="3">
        <v>9871.806640625</v>
      </c>
      <c r="E943" s="3">
        <v>1709.4031982421875</v>
      </c>
      <c r="F943" s="3">
        <v>668.56866455078125</v>
      </c>
      <c r="G943" s="3">
        <v>7.8636631369590759E-2</v>
      </c>
      <c r="H943" s="3">
        <v>128.80680847167969</v>
      </c>
      <c r="I943" s="3">
        <v>1656.845703125</v>
      </c>
      <c r="J943" s="3">
        <v>1513.0948486328125</v>
      </c>
      <c r="K943" s="3">
        <f t="shared" si="84"/>
        <v>10.908681429438705</v>
      </c>
      <c r="L943" s="3">
        <f t="shared" si="85"/>
        <v>11.945055506240161</v>
      </c>
      <c r="M943" s="3">
        <f t="shared" si="86"/>
        <v>1.2252605033849981</v>
      </c>
      <c r="N943" s="3">
        <f t="shared" si="87"/>
        <v>22.664629518268836</v>
      </c>
      <c r="O943" s="3">
        <f t="shared" si="88"/>
        <v>0.91323823683698668</v>
      </c>
      <c r="P943" s="4">
        <f t="shared" si="89"/>
        <v>639.58858216321971</v>
      </c>
    </row>
    <row r="944" spans="1:16" x14ac:dyDescent="0.15">
      <c r="A944" t="s">
        <v>36</v>
      </c>
      <c r="B944" s="1">
        <v>2017</v>
      </c>
      <c r="C944" s="3">
        <v>129.90771484375</v>
      </c>
      <c r="D944" s="3">
        <v>9.8295793533325195</v>
      </c>
      <c r="E944" s="3">
        <v>1.8872791528701782</v>
      </c>
      <c r="F944" s="3">
        <v>3.8531949520111084</v>
      </c>
      <c r="G944" s="3">
        <v>7.8636631369590759E-2</v>
      </c>
      <c r="H944" s="3">
        <v>55.045642852783203</v>
      </c>
      <c r="I944" s="3">
        <v>6.4235749244689941</v>
      </c>
      <c r="J944" s="3">
        <v>4.1160769462585449</v>
      </c>
      <c r="K944" s="3">
        <f t="shared" si="84"/>
        <v>20.223585210923471</v>
      </c>
      <c r="L944" s="3">
        <f t="shared" si="85"/>
        <v>31.561051102757993</v>
      </c>
      <c r="M944" s="3">
        <f t="shared" si="86"/>
        <v>5.8368411149667265</v>
      </c>
      <c r="N944" s="3">
        <f t="shared" si="87"/>
        <v>2.2026666296868926</v>
      </c>
      <c r="O944" s="3">
        <f t="shared" si="88"/>
        <v>0.64077666948032075</v>
      </c>
      <c r="P944" s="4">
        <f t="shared" si="89"/>
        <v>31.694693273391017</v>
      </c>
    </row>
    <row r="945" spans="1:16" x14ac:dyDescent="0.15">
      <c r="A945" t="s">
        <v>37</v>
      </c>
      <c r="B945" s="1">
        <v>2017</v>
      </c>
      <c r="C945" s="3">
        <v>5330.77734375</v>
      </c>
      <c r="D945" s="3">
        <v>2541.457275390625</v>
      </c>
      <c r="E945" s="3">
        <v>334.83477783203125</v>
      </c>
      <c r="F945" s="3">
        <v>121.17905426025391</v>
      </c>
      <c r="G945" s="3">
        <v>7.8636631369590759E-2</v>
      </c>
      <c r="H945" s="3">
        <v>169.06875610351562</v>
      </c>
      <c r="I945" s="3">
        <v>173.18705749511719</v>
      </c>
      <c r="J945" s="3">
        <v>153.35505676269531</v>
      </c>
      <c r="K945" s="3">
        <f t="shared" si="84"/>
        <v>30.780460277179174</v>
      </c>
      <c r="L945" s="3">
        <f t="shared" si="85"/>
        <v>34.761014447661495</v>
      </c>
      <c r="M945" s="3">
        <f t="shared" si="86"/>
        <v>1.6643938040487098</v>
      </c>
      <c r="N945" s="3">
        <f t="shared" si="87"/>
        <v>18.361321880673351</v>
      </c>
      <c r="O945" s="3">
        <f t="shared" si="88"/>
        <v>0.88548797456772421</v>
      </c>
      <c r="P945" s="4">
        <f t="shared" si="89"/>
        <v>309.38303594143605</v>
      </c>
    </row>
    <row r="946" spans="1:16" x14ac:dyDescent="0.15">
      <c r="A946" t="s">
        <v>38</v>
      </c>
      <c r="B946" s="1">
        <v>2017</v>
      </c>
      <c r="C946" s="3">
        <v>509.80130004882812</v>
      </c>
      <c r="D946" s="3">
        <v>355.35894775390625</v>
      </c>
      <c r="E946" s="3">
        <v>59.685203552246094</v>
      </c>
      <c r="F946" s="3">
        <v>20.052341461181641</v>
      </c>
      <c r="G946" s="3">
        <v>7.8636631369590759E-2</v>
      </c>
      <c r="H946" s="3">
        <v>233.55079650878906</v>
      </c>
      <c r="I946" s="3">
        <v>27.752338409423828</v>
      </c>
      <c r="J946" s="3">
        <v>20.206195831298828</v>
      </c>
      <c r="K946" s="3">
        <f t="shared" si="84"/>
        <v>18.36967006267535</v>
      </c>
      <c r="L946" s="3">
        <f t="shared" si="85"/>
        <v>25.229949482087086</v>
      </c>
      <c r="M946" s="3">
        <f t="shared" si="86"/>
        <v>1.1010763348957189</v>
      </c>
      <c r="N946" s="3">
        <f t="shared" si="87"/>
        <v>2.0096094835743656</v>
      </c>
      <c r="O946" s="3">
        <f t="shared" si="88"/>
        <v>0.72808984717617287</v>
      </c>
      <c r="P946" s="4">
        <f t="shared" si="89"/>
        <v>8064.5672995181912</v>
      </c>
    </row>
    <row r="947" spans="1:16" x14ac:dyDescent="0.15">
      <c r="A947" t="s">
        <v>39</v>
      </c>
      <c r="B947" s="1">
        <v>2017</v>
      </c>
      <c r="C947" s="3">
        <v>36717.33203125</v>
      </c>
      <c r="D947" s="3">
        <v>17828.419921875</v>
      </c>
      <c r="E947" s="3">
        <v>3003.211669921875</v>
      </c>
      <c r="F947" s="3">
        <v>3335.058349609375</v>
      </c>
      <c r="G947" s="3">
        <v>7.8636631369590759E-2</v>
      </c>
      <c r="H947" s="3">
        <v>4007.16552734375</v>
      </c>
      <c r="I947" s="3">
        <v>3594.58251953125</v>
      </c>
      <c r="J947" s="3">
        <v>3440.666259765625</v>
      </c>
      <c r="K947" s="3">
        <f t="shared" si="84"/>
        <v>10.214630442268469</v>
      </c>
      <c r="L947" s="3">
        <f t="shared" si="85"/>
        <v>10.671576159714819</v>
      </c>
      <c r="M947" s="3">
        <f t="shared" si="86"/>
        <v>1.3175975043599355</v>
      </c>
      <c r="N947" s="3">
        <f t="shared" si="87"/>
        <v>5.0007925937833209</v>
      </c>
      <c r="O947" s="3">
        <f t="shared" si="88"/>
        <v>0.95718104705363771</v>
      </c>
      <c r="P947" s="4">
        <f t="shared" si="89"/>
        <v>1310.4157855435692</v>
      </c>
    </row>
    <row r="948" spans="1:16" x14ac:dyDescent="0.15">
      <c r="A948" t="s">
        <v>40</v>
      </c>
      <c r="B948" s="1">
        <v>2017</v>
      </c>
      <c r="C948" s="3">
        <v>1182.7735595703125</v>
      </c>
      <c r="D948" s="3">
        <v>882.5389404296875</v>
      </c>
      <c r="E948" s="3">
        <v>57.640651702880859</v>
      </c>
      <c r="F948" s="3">
        <v>57.326107025146484</v>
      </c>
      <c r="G948" s="3">
        <v>7.8636631369590759E-2</v>
      </c>
      <c r="H948" s="3">
        <v>31.611927032470703</v>
      </c>
      <c r="I948" s="3">
        <v>67.977638244628906</v>
      </c>
      <c r="J948" s="3">
        <v>52.012245178222656</v>
      </c>
      <c r="K948" s="3">
        <f t="shared" si="84"/>
        <v>17.399450615125872</v>
      </c>
      <c r="L948" s="3">
        <f t="shared" si="85"/>
        <v>22.740290397337734</v>
      </c>
      <c r="M948" s="3">
        <f t="shared" si="86"/>
        <v>1.1156457404611282</v>
      </c>
      <c r="N948" s="3">
        <f t="shared" si="87"/>
        <v>13.287101735165729</v>
      </c>
      <c r="O948" s="3">
        <f t="shared" si="88"/>
        <v>0.76513757349215172</v>
      </c>
      <c r="P948" s="4">
        <f t="shared" si="89"/>
        <v>78.516807125479247</v>
      </c>
    </row>
    <row r="949" spans="1:16" x14ac:dyDescent="0.15">
      <c r="A949" t="s">
        <v>41</v>
      </c>
      <c r="B949" s="1">
        <v>2017</v>
      </c>
      <c r="C949" s="3">
        <v>775.04266357421875</v>
      </c>
      <c r="D949" s="3">
        <v>459.552490234375</v>
      </c>
      <c r="E949" s="3">
        <v>75.01934814453125</v>
      </c>
      <c r="F949" s="3">
        <v>20.602798461914062</v>
      </c>
      <c r="G949" s="3">
        <v>2.5163722038269043</v>
      </c>
      <c r="H949" s="3">
        <v>60.235660552978516</v>
      </c>
      <c r="I949" s="3">
        <v>75.211952209472656</v>
      </c>
      <c r="J949" s="3">
        <v>68.913108825683594</v>
      </c>
      <c r="K949" s="3">
        <f t="shared" si="84"/>
        <v>10.304780567530663</v>
      </c>
      <c r="L949" s="3">
        <f t="shared" si="85"/>
        <v>11.246665210456504</v>
      </c>
      <c r="M949" s="3">
        <f t="shared" si="86"/>
        <v>1.1419569829232079</v>
      </c>
      <c r="N949" s="3">
        <f t="shared" si="87"/>
        <v>9.2981132856059681</v>
      </c>
      <c r="O949" s="3">
        <f t="shared" si="88"/>
        <v>0.91625209559451182</v>
      </c>
      <c r="P949" s="4">
        <f t="shared" si="89"/>
        <v>108.21468886495538</v>
      </c>
    </row>
    <row r="950" spans="1:16" x14ac:dyDescent="0.15">
      <c r="A950" t="s">
        <v>42</v>
      </c>
      <c r="B950" s="1">
        <v>2017</v>
      </c>
      <c r="C950" s="3">
        <v>0.39318317174911499</v>
      </c>
      <c r="D950" s="3">
        <v>0.78636634349822998</v>
      </c>
      <c r="E950" s="3">
        <v>1.8872792720794678</v>
      </c>
      <c r="F950" s="3">
        <v>2.2018258571624756</v>
      </c>
      <c r="G950" s="3">
        <v>7.8636631369590759E-2</v>
      </c>
      <c r="H950" s="3">
        <v>106.15945434570312</v>
      </c>
      <c r="I950" s="3">
        <v>191.40518188476562</v>
      </c>
      <c r="J950" s="3">
        <v>207.79733276367188</v>
      </c>
      <c r="K950" s="3">
        <f t="shared" si="84"/>
        <v>2.0541929318602702E-3</v>
      </c>
      <c r="L950" s="3">
        <f t="shared" si="85"/>
        <v>1.8921473462620553E-3</v>
      </c>
      <c r="M950" s="3">
        <f t="shared" si="86"/>
        <v>9.7836898683119366E-4</v>
      </c>
      <c r="N950" s="3">
        <f t="shared" si="87"/>
        <v>3.6258158732281921E-3</v>
      </c>
      <c r="O950" s="3">
        <f t="shared" si="88"/>
        <v>1.0856411029079402</v>
      </c>
      <c r="P950" s="4">
        <f t="shared" si="89"/>
        <v>0.52066034604638922</v>
      </c>
    </row>
    <row r="951" spans="1:16" x14ac:dyDescent="0.15">
      <c r="A951" t="s">
        <v>43</v>
      </c>
      <c r="B951" s="1">
        <v>2017</v>
      </c>
      <c r="C951" s="3">
        <v>775.51446533203125</v>
      </c>
      <c r="D951" s="3">
        <v>591.66204833984375</v>
      </c>
      <c r="E951" s="3">
        <v>51.192447662353516</v>
      </c>
      <c r="F951" s="3">
        <v>14.705050468444824</v>
      </c>
      <c r="G951" s="3">
        <v>7.8636631369590759E-2</v>
      </c>
      <c r="H951" s="3">
        <v>46.159702301025391</v>
      </c>
      <c r="I951" s="3">
        <v>20.580385208129883</v>
      </c>
      <c r="J951" s="3">
        <v>17.33741569519043</v>
      </c>
      <c r="K951" s="3">
        <f t="shared" si="84"/>
        <v>37.682213305982209</v>
      </c>
      <c r="L951" s="3">
        <f t="shared" si="85"/>
        <v>44.730684143840804</v>
      </c>
      <c r="M951" s="3">
        <f t="shared" si="86"/>
        <v>1.1391686601484352</v>
      </c>
      <c r="N951" s="3">
        <f t="shared" si="87"/>
        <v>12.725161382660882</v>
      </c>
      <c r="O951" s="3">
        <f t="shared" si="88"/>
        <v>0.84242425590467662</v>
      </c>
      <c r="P951" s="4">
        <f t="shared" si="89"/>
        <v>281.4086345920764</v>
      </c>
    </row>
    <row r="952" spans="1:16" x14ac:dyDescent="0.15">
      <c r="A952" t="s">
        <v>44</v>
      </c>
      <c r="B952" s="1">
        <v>2017</v>
      </c>
      <c r="C952" s="3">
        <v>858.7906494140625</v>
      </c>
      <c r="D952" s="3">
        <v>257.299072265625</v>
      </c>
      <c r="E952" s="3">
        <v>20.76007080078125</v>
      </c>
      <c r="F952" s="3">
        <v>79.187088012695312</v>
      </c>
      <c r="G952" s="3">
        <v>7.8636631369590759E-2</v>
      </c>
      <c r="H952" s="3">
        <v>24.062810897827148</v>
      </c>
      <c r="I952" s="3">
        <v>118.3060302734375</v>
      </c>
      <c r="J952" s="3">
        <v>109.01367950439453</v>
      </c>
      <c r="K952" s="3">
        <f t="shared" si="84"/>
        <v>7.2590606533679063</v>
      </c>
      <c r="L952" s="3">
        <f t="shared" si="85"/>
        <v>7.8778246300680381</v>
      </c>
      <c r="M952" s="3">
        <f t="shared" si="86"/>
        <v>1.6993007217869254</v>
      </c>
      <c r="N952" s="3">
        <f t="shared" si="87"/>
        <v>8.3112631463346993</v>
      </c>
      <c r="O952" s="3">
        <f t="shared" si="88"/>
        <v>0.92145496939111382</v>
      </c>
      <c r="P952" s="4">
        <f t="shared" si="89"/>
        <v>180.03367948142656</v>
      </c>
    </row>
    <row r="953" spans="1:16" x14ac:dyDescent="0.15">
      <c r="A953" t="s">
        <v>1</v>
      </c>
      <c r="B953" s="1">
        <v>2018</v>
      </c>
      <c r="C953" s="3">
        <v>408.92239379882812</v>
      </c>
      <c r="D953" s="3">
        <v>217.96121215820312</v>
      </c>
      <c r="E953" s="3">
        <v>64.332496643066406</v>
      </c>
      <c r="F953" s="3">
        <v>13.575438499450684</v>
      </c>
      <c r="G953" s="3">
        <v>7.5419105589389801E-2</v>
      </c>
      <c r="H953" s="3">
        <v>126.25157928466797</v>
      </c>
      <c r="I953" s="3">
        <v>57.237945556640625</v>
      </c>
      <c r="J953" s="3">
        <v>49.918209075927734</v>
      </c>
      <c r="K953" s="3">
        <f t="shared" si="84"/>
        <v>7.1442535161254721</v>
      </c>
      <c r="L953" s="3">
        <f t="shared" si="85"/>
        <v>8.1918482527455989</v>
      </c>
      <c r="M953" s="3">
        <f t="shared" si="86"/>
        <v>1.0500000955021476</v>
      </c>
      <c r="N953" s="3">
        <f t="shared" si="87"/>
        <v>2.922911157874982</v>
      </c>
      <c r="O953" s="3">
        <f t="shared" si="88"/>
        <v>0.8721174142515381</v>
      </c>
      <c r="P953" s="4">
        <f t="shared" si="89"/>
        <v>62.688347115232744</v>
      </c>
    </row>
    <row r="954" spans="1:16" x14ac:dyDescent="0.15">
      <c r="A954" t="s">
        <v>61</v>
      </c>
      <c r="B954" s="1">
        <v>2018</v>
      </c>
      <c r="C954" s="3">
        <v>746.57373046875</v>
      </c>
      <c r="D954" s="3">
        <v>386.22122192382812</v>
      </c>
      <c r="E954" s="3">
        <v>16.7430419921875</v>
      </c>
      <c r="F954" s="3">
        <v>23.002826690673828</v>
      </c>
      <c r="G954" s="3">
        <v>7.5419105589389801E-2</v>
      </c>
      <c r="H954" s="3">
        <v>7.3156533241271973</v>
      </c>
      <c r="I954" s="3">
        <v>169.61392211914062</v>
      </c>
      <c r="J954" s="3">
        <v>153.71449279785156</v>
      </c>
      <c r="K954" s="3">
        <f t="shared" si="84"/>
        <v>4.4016064314834953</v>
      </c>
      <c r="L954" s="3">
        <f t="shared" si="85"/>
        <v>4.8568857554021392</v>
      </c>
      <c r="M954" s="3">
        <f t="shared" si="86"/>
        <v>1.0279240755508225</v>
      </c>
      <c r="N954" s="3">
        <f t="shared" si="87"/>
        <v>24.563275922959637</v>
      </c>
      <c r="O954" s="3">
        <f t="shared" si="88"/>
        <v>0.90626105968989412</v>
      </c>
      <c r="P954" s="4">
        <f t="shared" si="89"/>
        <v>114.45074633345584</v>
      </c>
    </row>
    <row r="955" spans="1:16" x14ac:dyDescent="0.15">
      <c r="A955" t="s">
        <v>2</v>
      </c>
      <c r="B955" s="1">
        <v>2018</v>
      </c>
      <c r="C955" s="3">
        <v>47150.515625</v>
      </c>
      <c r="D955" s="3">
        <v>23193.3359375</v>
      </c>
      <c r="E955" s="3">
        <v>3753.533447265625</v>
      </c>
      <c r="F955" s="3">
        <v>1519.46875</v>
      </c>
      <c r="G955" s="3">
        <v>63.729145050048828</v>
      </c>
      <c r="H955" s="3">
        <v>1950.4888916015625</v>
      </c>
      <c r="I955" s="3">
        <v>4830.966796875</v>
      </c>
      <c r="J955" s="3">
        <v>4114.83251953125</v>
      </c>
      <c r="K955" s="3">
        <f t="shared" si="84"/>
        <v>9.7600578947262022</v>
      </c>
      <c r="L955" s="3">
        <f t="shared" si="85"/>
        <v>11.458671866035328</v>
      </c>
      <c r="M955" s="3">
        <f t="shared" si="86"/>
        <v>1.3136531032996319</v>
      </c>
      <c r="N955" s="3">
        <f t="shared" si="87"/>
        <v>13.343150786059919</v>
      </c>
      <c r="O955" s="3">
        <f t="shared" si="88"/>
        <v>0.85176170579210053</v>
      </c>
      <c r="P955" s="4">
        <f t="shared" si="89"/>
        <v>226.77707799998572</v>
      </c>
    </row>
    <row r="956" spans="1:16" x14ac:dyDescent="0.15">
      <c r="A956" t="s">
        <v>63</v>
      </c>
      <c r="B956" s="1">
        <v>2018</v>
      </c>
      <c r="C956" s="3">
        <v>358.01449584960938</v>
      </c>
      <c r="D956" s="3">
        <v>246.46963500976562</v>
      </c>
      <c r="E956" s="3">
        <v>12.067056655883789</v>
      </c>
      <c r="F956" s="3">
        <v>24.812885284423828</v>
      </c>
      <c r="G956" s="3">
        <v>7.5419105589389801E-2</v>
      </c>
      <c r="H956" s="3">
        <v>23.606180191040039</v>
      </c>
      <c r="I956" s="3">
        <v>15.959427833557129</v>
      </c>
      <c r="J956" s="3">
        <v>15.059459686279297</v>
      </c>
      <c r="K956" s="3">
        <f t="shared" si="84"/>
        <v>22.432790171639446</v>
      </c>
      <c r="L956" s="3">
        <f t="shared" si="85"/>
        <v>23.773395812852243</v>
      </c>
      <c r="M956" s="3">
        <f t="shared" si="86"/>
        <v>1.2364275516869581</v>
      </c>
      <c r="N956" s="3">
        <f t="shared" si="87"/>
        <v>7.3825817295001261</v>
      </c>
      <c r="O956" s="3">
        <f t="shared" si="88"/>
        <v>0.94360899672195564</v>
      </c>
      <c r="P956" s="4">
        <f t="shared" si="89"/>
        <v>1.7219213867380148</v>
      </c>
    </row>
    <row r="957" spans="1:16" x14ac:dyDescent="0.15">
      <c r="A957" t="s">
        <v>58</v>
      </c>
      <c r="B957" s="1">
        <v>2018</v>
      </c>
      <c r="C957" s="3">
        <v>431.54812622070312</v>
      </c>
      <c r="D957" s="3">
        <v>316.45855712890625</v>
      </c>
      <c r="E957" s="3">
        <v>8.5223588943481445</v>
      </c>
      <c r="F957" s="3">
        <v>28.357583999633789</v>
      </c>
      <c r="G957" s="3">
        <v>7.5419105589389801E-2</v>
      </c>
      <c r="H957" s="3">
        <v>2.3379921913146973</v>
      </c>
      <c r="I957" s="3">
        <v>20.459266662597656</v>
      </c>
      <c r="J957" s="3">
        <v>18.659330368041992</v>
      </c>
      <c r="K957" s="3">
        <f t="shared" si="84"/>
        <v>21.093039811130289</v>
      </c>
      <c r="L957" s="3">
        <f t="shared" si="85"/>
        <v>23.127739190459888</v>
      </c>
      <c r="M957" s="3">
        <f t="shared" si="86"/>
        <v>1.1852477434014732</v>
      </c>
      <c r="N957" s="3">
        <f t="shared" si="87"/>
        <v>14.024509836679144</v>
      </c>
      <c r="O957" s="3">
        <f t="shared" si="88"/>
        <v>0.91202342076873189</v>
      </c>
      <c r="P957" s="4">
        <f t="shared" si="89"/>
        <v>2.0755917890494984</v>
      </c>
    </row>
    <row r="958" spans="1:16" x14ac:dyDescent="0.15">
      <c r="A958" t="s">
        <v>3</v>
      </c>
      <c r="B958" s="1">
        <v>2018</v>
      </c>
      <c r="C958" s="3">
        <v>1744.74560546875</v>
      </c>
      <c r="D958" s="3">
        <v>1021.0992431640625</v>
      </c>
      <c r="E958" s="3">
        <v>178.51701354980469</v>
      </c>
      <c r="F958" s="3">
        <v>27.678812026977539</v>
      </c>
      <c r="G958" s="3">
        <v>7.5419105589389801E-2</v>
      </c>
      <c r="H958" s="3">
        <v>1007.9009399414062</v>
      </c>
      <c r="I958" s="3">
        <v>202.37274169921875</v>
      </c>
      <c r="J958" s="3">
        <v>176.21368408203125</v>
      </c>
      <c r="K958" s="3">
        <f t="shared" si="84"/>
        <v>8.621445708641529</v>
      </c>
      <c r="L958" s="3">
        <f t="shared" si="85"/>
        <v>9.9013059885663228</v>
      </c>
      <c r="M958" s="3">
        <f t="shared" si="86"/>
        <v>1.1055269546940134</v>
      </c>
      <c r="N958" s="3">
        <f t="shared" si="87"/>
        <v>1.6846781189335933</v>
      </c>
      <c r="O958" s="3">
        <f t="shared" si="88"/>
        <v>0.87073823580417264</v>
      </c>
      <c r="P958" s="4">
        <f t="shared" si="89"/>
        <v>32.306466873620366</v>
      </c>
    </row>
    <row r="959" spans="1:16" x14ac:dyDescent="0.15">
      <c r="A959" t="s">
        <v>4</v>
      </c>
      <c r="B959" s="1">
        <v>2018</v>
      </c>
      <c r="C959" s="3">
        <v>5260.93505859375</v>
      </c>
      <c r="D959" s="3">
        <v>580.4254150390625</v>
      </c>
      <c r="E959" s="3">
        <v>15.460916519165039</v>
      </c>
      <c r="F959" s="3">
        <v>46.835262298583984</v>
      </c>
      <c r="G959" s="3">
        <v>7.5419105589389801E-2</v>
      </c>
      <c r="H959" s="3">
        <v>2187.154052734375</v>
      </c>
      <c r="I959" s="3">
        <v>396.94577026367188</v>
      </c>
      <c r="J959" s="3">
        <v>361.12704467773438</v>
      </c>
      <c r="K959" s="3">
        <f t="shared" si="84"/>
        <v>13.253536005936441</v>
      </c>
      <c r="L959" s="3">
        <f t="shared" si="85"/>
        <v>14.568100440354856</v>
      </c>
      <c r="M959" s="3">
        <f t="shared" si="86"/>
        <v>3.8855936474854138</v>
      </c>
      <c r="N959" s="3">
        <f t="shared" si="87"/>
        <v>2.3548713599037039</v>
      </c>
      <c r="O959" s="3">
        <f t="shared" si="88"/>
        <v>0.90976418375198997</v>
      </c>
      <c r="P959" s="4">
        <f t="shared" si="89"/>
        <v>785.32235739676719</v>
      </c>
    </row>
    <row r="960" spans="1:16" x14ac:dyDescent="0.15">
      <c r="A960" t="s">
        <v>5</v>
      </c>
      <c r="B960" s="1">
        <v>2018</v>
      </c>
      <c r="C960" s="3">
        <v>918.60467529296875</v>
      </c>
      <c r="D960" s="3">
        <v>440.74923706054688</v>
      </c>
      <c r="E960" s="3">
        <v>120.89682769775391</v>
      </c>
      <c r="F960" s="3">
        <v>44.421852111816406</v>
      </c>
      <c r="G960" s="3">
        <v>7.5419105589389801E-2</v>
      </c>
      <c r="H960" s="3">
        <v>67.952613830566406</v>
      </c>
      <c r="I960" s="3">
        <v>142.61488342285156</v>
      </c>
      <c r="J960" s="3">
        <v>111.11601257324219</v>
      </c>
      <c r="K960" s="3">
        <f t="shared" si="84"/>
        <v>6.4411557422749208</v>
      </c>
      <c r="L960" s="3">
        <f t="shared" si="85"/>
        <v>8.2670773907358299</v>
      </c>
      <c r="M960" s="3">
        <f t="shared" si="86"/>
        <v>1.1266012157653644</v>
      </c>
      <c r="N960" s="3">
        <f t="shared" si="87"/>
        <v>8.1690139114066955</v>
      </c>
      <c r="O960" s="3">
        <f t="shared" si="88"/>
        <v>0.7791333548531848</v>
      </c>
      <c r="P960" s="4">
        <f t="shared" si="89"/>
        <v>44.390974554445002</v>
      </c>
    </row>
    <row r="961" spans="1:16" x14ac:dyDescent="0.15">
      <c r="A961" t="s">
        <v>6</v>
      </c>
      <c r="B961" s="1">
        <v>2018</v>
      </c>
      <c r="C961" s="3">
        <v>10918.9521484375</v>
      </c>
      <c r="D961" s="3">
        <v>6763.96240234375</v>
      </c>
      <c r="E961" s="3">
        <v>1450.2340087890625</v>
      </c>
      <c r="F961" s="3">
        <v>316.3077392578125</v>
      </c>
      <c r="G961" s="3">
        <v>7.5419105589389801E-2</v>
      </c>
      <c r="H961" s="3">
        <v>164.79074096679688</v>
      </c>
      <c r="I961" s="3">
        <v>530.6209716796875</v>
      </c>
      <c r="J961" s="3">
        <v>453.103759765625</v>
      </c>
      <c r="K961" s="3">
        <f t="shared" si="84"/>
        <v>20.577686769283574</v>
      </c>
      <c r="L961" s="3">
        <f t="shared" si="85"/>
        <v>24.098127444551551</v>
      </c>
      <c r="M961" s="3">
        <f t="shared" si="86"/>
        <v>1.1871108676821054</v>
      </c>
      <c r="N961" s="3">
        <f t="shared" si="87"/>
        <v>22.692320102226748</v>
      </c>
      <c r="O961" s="3">
        <f t="shared" si="88"/>
        <v>0.8539122725046453</v>
      </c>
      <c r="P961" s="4">
        <f t="shared" si="89"/>
        <v>68.139926815290153</v>
      </c>
    </row>
    <row r="962" spans="1:16" x14ac:dyDescent="0.15">
      <c r="A962" t="s">
        <v>7</v>
      </c>
      <c r="B962" s="1">
        <v>2018</v>
      </c>
      <c r="C962" s="3">
        <v>2834.551513671875</v>
      </c>
      <c r="D962" s="3">
        <v>1559.4407958984375</v>
      </c>
      <c r="E962" s="3">
        <v>135.22645568847656</v>
      </c>
      <c r="F962" s="3">
        <v>32.958148956298828</v>
      </c>
      <c r="G962" s="3">
        <v>7.5419105589389801E-2</v>
      </c>
      <c r="H962" s="3">
        <v>32.505634307861328</v>
      </c>
      <c r="I962" s="3">
        <v>405.2254638671875</v>
      </c>
      <c r="J962" s="3">
        <v>351.40740966796875</v>
      </c>
      <c r="K962" s="3">
        <f t="shared" si="84"/>
        <v>6.9949985043410257</v>
      </c>
      <c r="L962" s="3">
        <f t="shared" si="85"/>
        <v>8.0662827125646928</v>
      </c>
      <c r="M962" s="3">
        <f t="shared" si="86"/>
        <v>1.1563461710061795</v>
      </c>
      <c r="N962" s="3">
        <f t="shared" si="87"/>
        <v>43.249710267761792</v>
      </c>
      <c r="O962" s="3">
        <f t="shared" si="88"/>
        <v>0.86718985108779445</v>
      </c>
      <c r="P962" s="4">
        <f t="shared" si="89"/>
        <v>157.81183195614287</v>
      </c>
    </row>
    <row r="963" spans="1:16" x14ac:dyDescent="0.15">
      <c r="A963" t="s">
        <v>64</v>
      </c>
      <c r="B963" s="1">
        <v>2018</v>
      </c>
      <c r="C963" s="3">
        <v>2196.506103515625</v>
      </c>
      <c r="D963" s="3">
        <v>1376.096923828125</v>
      </c>
      <c r="E963" s="3">
        <v>82.13140869140625</v>
      </c>
      <c r="F963" s="3">
        <v>134.77394104003906</v>
      </c>
      <c r="G963" s="3">
        <v>7.5419105589389801E-2</v>
      </c>
      <c r="H963" s="3">
        <v>3243.398681640625</v>
      </c>
      <c r="I963" s="3">
        <v>570.45953369140625</v>
      </c>
      <c r="J963" s="3">
        <v>481.00274658203125</v>
      </c>
      <c r="K963" s="3">
        <f t="shared" ref="K963:K1026" si="90">C963/I963</f>
        <v>3.8504152771401294</v>
      </c>
      <c r="L963" s="3">
        <f t="shared" ref="L963:L1026" si="91">C963/J963</f>
        <v>4.5665146802670664</v>
      </c>
      <c r="M963" s="3">
        <f t="shared" ref="M963:M1026" si="92">C963/(D963+E963+I963+J963)</f>
        <v>0.87520991325348707</v>
      </c>
      <c r="N963" s="3">
        <f t="shared" ref="N963:N1026" si="93">C963/(F963+G963+H963)</f>
        <v>0.65019089076544523</v>
      </c>
      <c r="O963" s="3">
        <f t="shared" ref="O963:O1026" si="94">J963/I963</f>
        <v>0.84318469264505758</v>
      </c>
      <c r="P963" s="4">
        <f t="shared" ref="P963:P1026" si="95">(C963/VLOOKUP(A963,$A$2:$C$45,3))*100</f>
        <v>122.28906422293937</v>
      </c>
    </row>
    <row r="964" spans="1:16" x14ac:dyDescent="0.15">
      <c r="A964" t="s">
        <v>51</v>
      </c>
      <c r="B964" s="1">
        <v>2018</v>
      </c>
      <c r="C964" s="3">
        <v>6962.6162109375</v>
      </c>
      <c r="D964" s="3">
        <v>3561.44091796875</v>
      </c>
      <c r="E964" s="3">
        <v>82.961013793945312</v>
      </c>
      <c r="F964" s="3">
        <v>91.785049438476562</v>
      </c>
      <c r="G964" s="3">
        <v>18.5531005859375</v>
      </c>
      <c r="H964" s="3">
        <v>85.525260925292969</v>
      </c>
      <c r="I964" s="3">
        <v>158.51431274414062</v>
      </c>
      <c r="J964" s="3">
        <v>144.83480834960938</v>
      </c>
      <c r="K964" s="3">
        <f t="shared" si="90"/>
        <v>43.924211576880893</v>
      </c>
      <c r="L964" s="3">
        <f t="shared" si="91"/>
        <v>48.072809915492101</v>
      </c>
      <c r="M964" s="3">
        <f t="shared" si="92"/>
        <v>1.7636918128106409</v>
      </c>
      <c r="N964" s="3">
        <f t="shared" si="93"/>
        <v>35.548325116860802</v>
      </c>
      <c r="O964" s="3">
        <f t="shared" si="94"/>
        <v>0.91370177141914333</v>
      </c>
      <c r="P964" s="4">
        <f t="shared" si="95"/>
        <v>387.63917824595194</v>
      </c>
    </row>
    <row r="965" spans="1:16" x14ac:dyDescent="0.15">
      <c r="A965" t="s">
        <v>52</v>
      </c>
      <c r="B965" s="1">
        <v>2018</v>
      </c>
      <c r="C965" s="3">
        <v>526.576171875</v>
      </c>
      <c r="D965" s="3">
        <v>401.76400756835938</v>
      </c>
      <c r="E965" s="3">
        <v>22.625730514526367</v>
      </c>
      <c r="F965" s="3">
        <v>16.818460464477539</v>
      </c>
      <c r="G965" s="3">
        <v>7.5419105589389801E-2</v>
      </c>
      <c r="H965" s="3">
        <v>86.731971740722656</v>
      </c>
      <c r="I965" s="3">
        <v>304.1890869140625</v>
      </c>
      <c r="J965" s="3">
        <v>241.2513427734375</v>
      </c>
      <c r="K965" s="3">
        <f t="shared" si="90"/>
        <v>1.731081733460625</v>
      </c>
      <c r="L965" s="3">
        <f t="shared" si="91"/>
        <v>2.1826870094128967</v>
      </c>
      <c r="M965" s="3">
        <f t="shared" si="92"/>
        <v>0.54295709638068368</v>
      </c>
      <c r="N965" s="3">
        <f t="shared" si="93"/>
        <v>5.0815135915816843</v>
      </c>
      <c r="O965" s="3">
        <f t="shared" si="94"/>
        <v>0.79309664005663105</v>
      </c>
      <c r="P965" s="4">
        <f t="shared" si="95"/>
        <v>29.316789604010022</v>
      </c>
    </row>
    <row r="966" spans="1:16" x14ac:dyDescent="0.15">
      <c r="A966" t="s">
        <v>8</v>
      </c>
      <c r="B966" s="1">
        <v>2018</v>
      </c>
      <c r="C966" s="3">
        <v>276.63726806640625</v>
      </c>
      <c r="D966" s="3">
        <v>237.87185668945312</v>
      </c>
      <c r="E966" s="3">
        <v>13.575438499450684</v>
      </c>
      <c r="F966" s="3">
        <v>1.6592203378677368</v>
      </c>
      <c r="G966" s="3">
        <v>2.6396687030792236</v>
      </c>
      <c r="H966" s="3">
        <v>42.385536193847656</v>
      </c>
      <c r="I966" s="3">
        <v>4.0798535346984863</v>
      </c>
      <c r="J966" s="3">
        <v>3.7798643112182617</v>
      </c>
      <c r="K966" s="3">
        <f t="shared" si="90"/>
        <v>67.805686089868558</v>
      </c>
      <c r="L966" s="3">
        <f t="shared" si="91"/>
        <v>73.187089612019761</v>
      </c>
      <c r="M966" s="3">
        <f t="shared" si="92"/>
        <v>1.0668329592353083</v>
      </c>
      <c r="N966" s="3">
        <f t="shared" si="93"/>
        <v>5.9256864934094606</v>
      </c>
      <c r="O966" s="3">
        <f t="shared" si="94"/>
        <v>0.92647058995405951</v>
      </c>
      <c r="P966" s="4">
        <f t="shared" si="95"/>
        <v>93.810563275262965</v>
      </c>
    </row>
    <row r="967" spans="1:16" x14ac:dyDescent="0.15">
      <c r="A967" t="s">
        <v>45</v>
      </c>
      <c r="B967" s="1">
        <v>2018</v>
      </c>
      <c r="C967" s="3">
        <v>964.2332763671875</v>
      </c>
      <c r="D967" s="3">
        <v>602.90032958984375</v>
      </c>
      <c r="E967" s="3">
        <v>11.237446784973145</v>
      </c>
      <c r="F967" s="3">
        <v>31.676023483276367</v>
      </c>
      <c r="G967" s="3">
        <v>28.433002471923828</v>
      </c>
      <c r="H967" s="3">
        <v>80.849281311035156</v>
      </c>
      <c r="I967" s="3">
        <v>50.33819580078125</v>
      </c>
      <c r="J967" s="3">
        <v>46.318340301513672</v>
      </c>
      <c r="K967" s="3">
        <f t="shared" si="90"/>
        <v>19.155102025969367</v>
      </c>
      <c r="L967" s="3">
        <f t="shared" si="91"/>
        <v>20.817526493618267</v>
      </c>
      <c r="M967" s="3">
        <f t="shared" si="92"/>
        <v>1.3565573886021163</v>
      </c>
      <c r="N967" s="3">
        <f t="shared" si="93"/>
        <v>6.8405565806489825</v>
      </c>
      <c r="O967" s="3">
        <f t="shared" si="94"/>
        <v>0.92014303581366752</v>
      </c>
      <c r="P967" s="4">
        <f t="shared" si="95"/>
        <v>326.98149246848601</v>
      </c>
    </row>
    <row r="968" spans="1:16" x14ac:dyDescent="0.15">
      <c r="A968" t="s">
        <v>9</v>
      </c>
      <c r="B968" s="1">
        <v>2018</v>
      </c>
      <c r="C968" s="3">
        <v>1816.770751953125</v>
      </c>
      <c r="D968" s="3">
        <v>892.50970458984375</v>
      </c>
      <c r="E968" s="3">
        <v>148.57563781738281</v>
      </c>
      <c r="F968" s="3">
        <v>50.455379486083984</v>
      </c>
      <c r="G968" s="3">
        <v>40.04754638671875</v>
      </c>
      <c r="H968" s="3">
        <v>186.43601989746094</v>
      </c>
      <c r="I968" s="3">
        <v>234.71157836914062</v>
      </c>
      <c r="J968" s="3">
        <v>210.65245056152344</v>
      </c>
      <c r="K968" s="3">
        <f t="shared" si="90"/>
        <v>7.7404394132436636</v>
      </c>
      <c r="L968" s="3">
        <f t="shared" si="91"/>
        <v>8.6244937911250013</v>
      </c>
      <c r="M968" s="3">
        <f t="shared" si="92"/>
        <v>1.2222217500202688</v>
      </c>
      <c r="N968" s="3">
        <f t="shared" si="93"/>
        <v>6.5601851227535102</v>
      </c>
      <c r="O968" s="3">
        <f t="shared" si="94"/>
        <v>0.89749492558147936</v>
      </c>
      <c r="P968" s="4">
        <f t="shared" si="95"/>
        <v>110.8825973984175</v>
      </c>
    </row>
    <row r="969" spans="1:16" x14ac:dyDescent="0.15">
      <c r="A969" t="s">
        <v>10</v>
      </c>
      <c r="B969" s="1">
        <v>2018</v>
      </c>
      <c r="C969" s="3">
        <v>121067.2734375</v>
      </c>
      <c r="D969" s="3">
        <v>56346.96875</v>
      </c>
      <c r="E969" s="3">
        <v>17270.296875</v>
      </c>
      <c r="F969" s="3">
        <v>4733.75537109375</v>
      </c>
      <c r="G969" s="3">
        <v>7.5419105589389801E-2</v>
      </c>
      <c r="H969" s="3">
        <v>991.53497314453125</v>
      </c>
      <c r="I969" s="3">
        <v>6858.4140625</v>
      </c>
      <c r="J969" s="3">
        <v>5923.52734375</v>
      </c>
      <c r="K969" s="3">
        <f t="shared" si="90"/>
        <v>17.652371573694264</v>
      </c>
      <c r="L969" s="3">
        <f t="shared" si="91"/>
        <v>20.438375044430217</v>
      </c>
      <c r="M969" s="3">
        <f t="shared" si="92"/>
        <v>1.4012544512556788</v>
      </c>
      <c r="N969" s="3">
        <f t="shared" si="93"/>
        <v>21.145771020014497</v>
      </c>
      <c r="O969" s="3">
        <f t="shared" si="94"/>
        <v>0.86368762366481866</v>
      </c>
      <c r="P969" s="4">
        <f t="shared" si="95"/>
        <v>151.98476171570849</v>
      </c>
    </row>
    <row r="970" spans="1:16" x14ac:dyDescent="0.15">
      <c r="A970" t="s">
        <v>50</v>
      </c>
      <c r="B970" s="1">
        <v>2018</v>
      </c>
      <c r="C970" s="3">
        <v>-0.22625730931758881</v>
      </c>
      <c r="D970" s="3">
        <v>3471.54150390625</v>
      </c>
      <c r="E970" s="3">
        <v>1.81005859375</v>
      </c>
      <c r="F970" s="3">
        <v>32.466480255126953</v>
      </c>
      <c r="G970" s="3">
        <v>7.5419105589389801E-2</v>
      </c>
      <c r="H970" s="3">
        <v>36.578266143798828</v>
      </c>
      <c r="I970" s="3">
        <v>0.11999569833278656</v>
      </c>
      <c r="J970" s="3">
        <v>0.11999569833278656</v>
      </c>
      <c r="K970" s="3">
        <f t="shared" si="90"/>
        <v>-1.8855451692118554</v>
      </c>
      <c r="L970" s="3">
        <f t="shared" si="91"/>
        <v>-1.8855451692118554</v>
      </c>
      <c r="M970" s="3">
        <f t="shared" si="92"/>
        <v>-6.5136417395929568E-5</v>
      </c>
      <c r="N970" s="3">
        <f t="shared" si="93"/>
        <v>-3.2733907343264232E-3</v>
      </c>
      <c r="O970" s="3">
        <f t="shared" si="94"/>
        <v>1</v>
      </c>
      <c r="P970" s="4">
        <f t="shared" si="95"/>
        <v>-2.8403764507692027E-4</v>
      </c>
    </row>
    <row r="971" spans="1:16" x14ac:dyDescent="0.15">
      <c r="A971" t="s">
        <v>11</v>
      </c>
      <c r="B971" s="1">
        <v>2018</v>
      </c>
      <c r="C971" s="3">
        <v>11274.17578125</v>
      </c>
      <c r="D971" s="3">
        <v>6242.1376953125</v>
      </c>
      <c r="E971" s="3">
        <v>489.16830444335938</v>
      </c>
      <c r="F971" s="3">
        <v>485.84988403320312</v>
      </c>
      <c r="G971" s="3">
        <v>45.854816436767578</v>
      </c>
      <c r="H971" s="3">
        <v>371.28823852539062</v>
      </c>
      <c r="I971" s="3">
        <v>847.64959716796875</v>
      </c>
      <c r="J971" s="3">
        <v>770.85235595703125</v>
      </c>
      <c r="K971" s="3">
        <f t="shared" si="90"/>
        <v>13.300514527367762</v>
      </c>
      <c r="L971" s="3">
        <f t="shared" si="91"/>
        <v>14.625596839816163</v>
      </c>
      <c r="M971" s="3">
        <f t="shared" si="92"/>
        <v>1.3502317472296081</v>
      </c>
      <c r="N971" s="3">
        <f t="shared" si="93"/>
        <v>12.485342126587677</v>
      </c>
      <c r="O971" s="3">
        <f t="shared" si="94"/>
        <v>0.90939977855528964</v>
      </c>
      <c r="P971" s="4">
        <f t="shared" si="95"/>
        <v>579.09837067769104</v>
      </c>
    </row>
    <row r="972" spans="1:16" x14ac:dyDescent="0.15">
      <c r="A972" t="s">
        <v>46</v>
      </c>
      <c r="B972" s="1">
        <v>2018</v>
      </c>
      <c r="C972" s="3">
        <v>1191.84814453125</v>
      </c>
      <c r="D972" s="3">
        <v>807.73858642578125</v>
      </c>
      <c r="E972" s="3">
        <v>100.75992584228516</v>
      </c>
      <c r="F972" s="3">
        <v>84.318557739257812</v>
      </c>
      <c r="G972" s="3">
        <v>7.5419105589389801E-2</v>
      </c>
      <c r="H972" s="3">
        <v>12.519571304321289</v>
      </c>
      <c r="I972" s="3">
        <v>98.456466674804688</v>
      </c>
      <c r="J972" s="3">
        <v>81.657073974609375</v>
      </c>
      <c r="K972" s="3">
        <f t="shared" si="90"/>
        <v>12.10533126755246</v>
      </c>
      <c r="L972" s="3">
        <f t="shared" si="91"/>
        <v>14.595773354576062</v>
      </c>
      <c r="M972" s="3">
        <f t="shared" si="92"/>
        <v>1.0948327655725443</v>
      </c>
      <c r="N972" s="3">
        <f t="shared" si="93"/>
        <v>12.298054991204818</v>
      </c>
      <c r="O972" s="3">
        <f t="shared" si="94"/>
        <v>0.82937237880288128</v>
      </c>
      <c r="P972" s="4">
        <f t="shared" si="95"/>
        <v>61.219315006702161</v>
      </c>
    </row>
    <row r="973" spans="1:16" x14ac:dyDescent="0.15">
      <c r="A973" t="s">
        <v>12</v>
      </c>
      <c r="B973" s="1">
        <v>2018</v>
      </c>
      <c r="C973" s="3">
        <v>83.111854553222656</v>
      </c>
      <c r="D973" s="3">
        <v>58.298969268798828</v>
      </c>
      <c r="E973" s="3">
        <v>3.0921833515167236</v>
      </c>
      <c r="F973" s="3">
        <v>2.7905068397521973</v>
      </c>
      <c r="G973" s="3">
        <v>7.5419105589389801E-2</v>
      </c>
      <c r="H973" s="3">
        <v>31.676023483276367</v>
      </c>
      <c r="I973" s="3">
        <v>2.4599118232727051</v>
      </c>
      <c r="J973" s="3">
        <v>2.399914026260376</v>
      </c>
      <c r="K973" s="3">
        <f t="shared" si="90"/>
        <v>33.786517779588273</v>
      </c>
      <c r="L973" s="3">
        <f t="shared" si="91"/>
        <v>34.631179968863407</v>
      </c>
      <c r="M973" s="3">
        <f t="shared" si="92"/>
        <v>1.254500031136107</v>
      </c>
      <c r="N973" s="3">
        <f t="shared" si="93"/>
        <v>2.4061136075998251</v>
      </c>
      <c r="O973" s="3">
        <f t="shared" si="94"/>
        <v>0.97560977737303323</v>
      </c>
      <c r="P973" s="4">
        <f t="shared" si="95"/>
        <v>307.8844532812733</v>
      </c>
    </row>
    <row r="974" spans="1:16" x14ac:dyDescent="0.15">
      <c r="A974" t="s">
        <v>13</v>
      </c>
      <c r="B974" s="1">
        <v>2018</v>
      </c>
      <c r="C974" s="3">
        <v>17317.130859375</v>
      </c>
      <c r="D974" s="3">
        <v>12091.341796875</v>
      </c>
      <c r="E974" s="3">
        <v>1333.937744140625</v>
      </c>
      <c r="F974" s="3">
        <v>627.4869384765625</v>
      </c>
      <c r="G974" s="3">
        <v>7.5419105589389801E-2</v>
      </c>
      <c r="H974" s="3">
        <v>1145.0128173828125</v>
      </c>
      <c r="I974" s="3">
        <v>520.4813232421875</v>
      </c>
      <c r="J974" s="3">
        <v>436.84432983398438</v>
      </c>
      <c r="K974" s="3">
        <f t="shared" si="90"/>
        <v>33.271378022755847</v>
      </c>
      <c r="L974" s="3">
        <f t="shared" si="91"/>
        <v>39.641422989182658</v>
      </c>
      <c r="M974" s="3">
        <f t="shared" si="92"/>
        <v>1.2040329707783866</v>
      </c>
      <c r="N974" s="3">
        <f t="shared" si="93"/>
        <v>9.769476129393091</v>
      </c>
      <c r="O974" s="3">
        <f t="shared" si="94"/>
        <v>0.83930836771008277</v>
      </c>
      <c r="P974" s="4">
        <f t="shared" si="95"/>
        <v>66.075571163490253</v>
      </c>
    </row>
    <row r="975" spans="1:16" x14ac:dyDescent="0.15">
      <c r="A975" t="s">
        <v>14</v>
      </c>
      <c r="B975" s="1">
        <v>2018</v>
      </c>
      <c r="C975" s="3">
        <v>5775.142578125</v>
      </c>
      <c r="D975" s="3">
        <v>3514.303955078125</v>
      </c>
      <c r="E975" s="3">
        <v>759.244140625</v>
      </c>
      <c r="F975" s="3">
        <v>229.95285034179688</v>
      </c>
      <c r="G975" s="3">
        <v>7.5419105589389801E-2</v>
      </c>
      <c r="H975" s="3">
        <v>1127.7418212890625</v>
      </c>
      <c r="I975" s="3">
        <v>724.77398681640625</v>
      </c>
      <c r="J975" s="3">
        <v>617.7978515625</v>
      </c>
      <c r="K975" s="3">
        <f t="shared" si="90"/>
        <v>7.9681979253870647</v>
      </c>
      <c r="L975" s="3">
        <f t="shared" si="91"/>
        <v>9.347948626753606</v>
      </c>
      <c r="M975" s="3">
        <f t="shared" si="92"/>
        <v>1.0283153931734832</v>
      </c>
      <c r="N975" s="3">
        <f t="shared" si="93"/>
        <v>4.2534024114440365</v>
      </c>
      <c r="O975" s="3">
        <f t="shared" si="94"/>
        <v>0.85240069704515409</v>
      </c>
      <c r="P975" s="4">
        <f t="shared" si="95"/>
        <v>21.517161091430467</v>
      </c>
    </row>
    <row r="976" spans="1:16" x14ac:dyDescent="0.15">
      <c r="A976" t="s">
        <v>15</v>
      </c>
      <c r="B976" s="1">
        <v>2018</v>
      </c>
      <c r="C976" s="3">
        <v>1011.0685424804688</v>
      </c>
      <c r="D976" s="3">
        <v>688.1239013671875</v>
      </c>
      <c r="E976" s="3">
        <v>45.779396057128906</v>
      </c>
      <c r="F976" s="3">
        <v>20.3631591796875</v>
      </c>
      <c r="G976" s="3">
        <v>0.67877191305160522</v>
      </c>
      <c r="H976" s="3">
        <v>85.449844360351562</v>
      </c>
      <c r="I976" s="3">
        <v>65.097663879394531</v>
      </c>
      <c r="J976" s="3">
        <v>56.577972412109375</v>
      </c>
      <c r="K976" s="3">
        <f t="shared" si="90"/>
        <v>15.531564148809707</v>
      </c>
      <c r="L976" s="3">
        <f t="shared" si="91"/>
        <v>17.870356595954469</v>
      </c>
      <c r="M976" s="3">
        <f t="shared" si="92"/>
        <v>1.1817361351913489</v>
      </c>
      <c r="N976" s="3">
        <f t="shared" si="93"/>
        <v>9.4943345453550219</v>
      </c>
      <c r="O976" s="3">
        <f t="shared" si="94"/>
        <v>0.86912446684616118</v>
      </c>
      <c r="P976" s="4">
        <f t="shared" si="95"/>
        <v>303.16750793201538</v>
      </c>
    </row>
    <row r="977" spans="1:16" x14ac:dyDescent="0.15">
      <c r="A977" t="s">
        <v>16</v>
      </c>
      <c r="B977" s="1">
        <v>2018</v>
      </c>
      <c r="C977" s="3">
        <v>10.18157958984375</v>
      </c>
      <c r="D977" s="3">
        <v>2.2625732421875</v>
      </c>
      <c r="E977" s="3">
        <v>3.4692788124084473</v>
      </c>
      <c r="F977" s="3">
        <v>0.82961016893386841</v>
      </c>
      <c r="G977" s="3">
        <v>0.1508382111787796</v>
      </c>
      <c r="H977" s="3">
        <v>111.99736785888672</v>
      </c>
      <c r="I977" s="3">
        <v>3.7198665142059326</v>
      </c>
      <c r="J977" s="3">
        <v>3.2398838996887207</v>
      </c>
      <c r="K977" s="3">
        <f t="shared" si="90"/>
        <v>2.7370819761840774</v>
      </c>
      <c r="L977" s="3">
        <f t="shared" si="91"/>
        <v>3.1425754456269153</v>
      </c>
      <c r="M977" s="3">
        <f t="shared" si="92"/>
        <v>0.80222963294993865</v>
      </c>
      <c r="N977" s="3">
        <f t="shared" si="93"/>
        <v>9.0120166319245257E-2</v>
      </c>
      <c r="O977" s="3">
        <f t="shared" si="94"/>
        <v>0.87096778535353647</v>
      </c>
      <c r="P977" s="4">
        <f t="shared" si="95"/>
        <v>1.5386843310438083</v>
      </c>
    </row>
    <row r="978" spans="1:16" x14ac:dyDescent="0.15">
      <c r="A978" t="s">
        <v>60</v>
      </c>
      <c r="B978" s="1">
        <v>2018</v>
      </c>
      <c r="C978" s="3">
        <v>633.0679931640625</v>
      </c>
      <c r="D978" s="3">
        <v>469.33309936523438</v>
      </c>
      <c r="E978" s="3">
        <v>44.271015167236328</v>
      </c>
      <c r="F978" s="3">
        <v>19.68438720703125</v>
      </c>
      <c r="G978" s="3">
        <v>7.5419105589389801E-2</v>
      </c>
      <c r="H978" s="3">
        <v>88.014091491699219</v>
      </c>
      <c r="I978" s="3">
        <v>13.919500350952148</v>
      </c>
      <c r="J978" s="3">
        <v>12.359556198120117</v>
      </c>
      <c r="K978" s="3">
        <f t="shared" si="90"/>
        <v>45.480654994973165</v>
      </c>
      <c r="L978" s="3">
        <f t="shared" si="91"/>
        <v>51.220932452279463</v>
      </c>
      <c r="M978" s="3">
        <f t="shared" si="92"/>
        <v>1.172601827717362</v>
      </c>
      <c r="N978" s="3">
        <f t="shared" si="93"/>
        <v>5.8740382046262738</v>
      </c>
      <c r="O978" s="3">
        <f t="shared" si="94"/>
        <v>0.88793102385134648</v>
      </c>
      <c r="P978" s="4">
        <f t="shared" si="95"/>
        <v>95.671972405790569</v>
      </c>
    </row>
    <row r="979" spans="1:16" x14ac:dyDescent="0.15">
      <c r="A979" t="s">
        <v>17</v>
      </c>
      <c r="B979" s="1">
        <v>2018</v>
      </c>
      <c r="C979" s="3">
        <v>11561.5224609375</v>
      </c>
      <c r="D979" s="3">
        <v>4352.51171875</v>
      </c>
      <c r="E979" s="3">
        <v>749.06256103515625</v>
      </c>
      <c r="F979" s="3">
        <v>265.32440185546875</v>
      </c>
      <c r="G979" s="3">
        <v>7.5419105589389801E-2</v>
      </c>
      <c r="H979" s="3">
        <v>45.251461029052734</v>
      </c>
      <c r="I979" s="3">
        <v>1178.2977294921875</v>
      </c>
      <c r="J979" s="3">
        <v>977.12493896484375</v>
      </c>
      <c r="K979" s="3">
        <f t="shared" si="90"/>
        <v>9.8120552824286484</v>
      </c>
      <c r="L979" s="3">
        <f t="shared" si="91"/>
        <v>11.832184401296379</v>
      </c>
      <c r="M979" s="3">
        <f t="shared" si="92"/>
        <v>1.5931552050242999</v>
      </c>
      <c r="N979" s="3">
        <f t="shared" si="93"/>
        <v>37.217044098036411</v>
      </c>
      <c r="O979" s="3">
        <f t="shared" si="94"/>
        <v>0.82926828636592265</v>
      </c>
      <c r="P979" s="4">
        <f t="shared" si="95"/>
        <v>64.380888440021408</v>
      </c>
    </row>
    <row r="980" spans="1:16" x14ac:dyDescent="0.15">
      <c r="A980" t="s">
        <v>18</v>
      </c>
      <c r="B980" s="1">
        <v>2018</v>
      </c>
      <c r="C980" s="3">
        <v>8915.1416015625</v>
      </c>
      <c r="D980" s="3">
        <v>3569.737060546875</v>
      </c>
      <c r="E980" s="3">
        <v>687.746826171875</v>
      </c>
      <c r="F980" s="3">
        <v>272.33837890625</v>
      </c>
      <c r="G980" s="3">
        <v>7.5419105589389801E-2</v>
      </c>
      <c r="H980" s="3">
        <v>104.90797424316406</v>
      </c>
      <c r="I980" s="3">
        <v>807.39105224609375</v>
      </c>
      <c r="J980" s="3">
        <v>720.274169921875</v>
      </c>
      <c r="K980" s="3">
        <f t="shared" si="90"/>
        <v>11.041912808869171</v>
      </c>
      <c r="L980" s="3">
        <f t="shared" si="91"/>
        <v>12.377427893227779</v>
      </c>
      <c r="M980" s="3">
        <f t="shared" si="92"/>
        <v>1.5410392081109401</v>
      </c>
      <c r="N980" s="3">
        <f t="shared" si="93"/>
        <v>23.627424275791395</v>
      </c>
      <c r="O980" s="3">
        <f t="shared" si="94"/>
        <v>0.89210075826098523</v>
      </c>
      <c r="P980" s="4">
        <f t="shared" si="95"/>
        <v>106.72869384707798</v>
      </c>
    </row>
    <row r="981" spans="1:16" x14ac:dyDescent="0.15">
      <c r="A981" t="s">
        <v>19</v>
      </c>
      <c r="B981" s="1">
        <v>2018</v>
      </c>
      <c r="C981" s="3">
        <v>4832.6298828125</v>
      </c>
      <c r="D981" s="3">
        <v>3255.088623046875</v>
      </c>
      <c r="E981" s="3">
        <v>365.1038818359375</v>
      </c>
      <c r="F981" s="3">
        <v>139.22366333007812</v>
      </c>
      <c r="G981" s="3">
        <v>7.5419105589389801E-2</v>
      </c>
      <c r="H981" s="3">
        <v>507.11807250976562</v>
      </c>
      <c r="I981" s="3">
        <v>528.341064453125</v>
      </c>
      <c r="J981" s="3">
        <v>476.68289184570312</v>
      </c>
      <c r="K981" s="3">
        <f t="shared" si="90"/>
        <v>9.1467996867036181</v>
      </c>
      <c r="L981" s="3">
        <f t="shared" si="91"/>
        <v>10.138039282468664</v>
      </c>
      <c r="M981" s="3">
        <f t="shared" si="92"/>
        <v>1.044844046407694</v>
      </c>
      <c r="N981" s="3">
        <f t="shared" si="93"/>
        <v>7.4760235644124311</v>
      </c>
      <c r="O981" s="3">
        <f t="shared" si="94"/>
        <v>0.90222570971103255</v>
      </c>
      <c r="P981" s="4">
        <f t="shared" si="95"/>
        <v>110.12069161380597</v>
      </c>
    </row>
    <row r="982" spans="1:16" x14ac:dyDescent="0.15">
      <c r="A982" t="s">
        <v>20</v>
      </c>
      <c r="B982" s="1">
        <v>2018</v>
      </c>
      <c r="C982" s="3">
        <v>4251.1484375</v>
      </c>
      <c r="D982" s="3">
        <v>2457.7578125</v>
      </c>
      <c r="E982" s="3">
        <v>139.8270263671875</v>
      </c>
      <c r="F982" s="3">
        <v>129.11750793457031</v>
      </c>
      <c r="G982" s="3">
        <v>2.4134113788604736</v>
      </c>
      <c r="H982" s="3">
        <v>170.89968872070312</v>
      </c>
      <c r="I982" s="3">
        <v>166.13404846191406</v>
      </c>
      <c r="J982" s="3">
        <v>148.85466003417969</v>
      </c>
      <c r="K982" s="3">
        <f t="shared" si="90"/>
        <v>25.588664556468498</v>
      </c>
      <c r="L982" s="3">
        <f t="shared" si="91"/>
        <v>28.559055097931502</v>
      </c>
      <c r="M982" s="3">
        <f t="shared" si="92"/>
        <v>1.4595849232197122</v>
      </c>
      <c r="N982" s="3">
        <f t="shared" si="93"/>
        <v>14.056607778998986</v>
      </c>
      <c r="O982" s="3">
        <f t="shared" si="94"/>
        <v>0.89599128783227333</v>
      </c>
      <c r="P982" s="4">
        <f t="shared" si="95"/>
        <v>887.3810227414682</v>
      </c>
    </row>
    <row r="983" spans="1:16" x14ac:dyDescent="0.15">
      <c r="A983" t="s">
        <v>48</v>
      </c>
      <c r="B983" s="1">
        <v>2018</v>
      </c>
      <c r="C983" s="3">
        <v>2723.610107421875</v>
      </c>
      <c r="D983" s="3">
        <v>1127.8172607421875</v>
      </c>
      <c r="E983" s="3">
        <v>319.55075073242188</v>
      </c>
      <c r="F983" s="3">
        <v>172.25723266601562</v>
      </c>
      <c r="G983" s="3">
        <v>7.5419105589389801E-2</v>
      </c>
      <c r="H983" s="3">
        <v>375.9642333984375</v>
      </c>
      <c r="I983" s="3">
        <v>211.37242126464844</v>
      </c>
      <c r="J983" s="3">
        <v>186.59330749511719</v>
      </c>
      <c r="K983" s="3">
        <f t="shared" si="90"/>
        <v>12.885361728490512</v>
      </c>
      <c r="L983" s="3">
        <f t="shared" si="91"/>
        <v>14.596504794220163</v>
      </c>
      <c r="M983" s="3">
        <f t="shared" si="92"/>
        <v>1.4759444581964618</v>
      </c>
      <c r="N983" s="3">
        <f t="shared" si="93"/>
        <v>4.9674002918641529</v>
      </c>
      <c r="O983" s="3">
        <f t="shared" si="94"/>
        <v>0.88277035565341511</v>
      </c>
      <c r="P983" s="4">
        <f t="shared" si="95"/>
        <v>568.52400197400152</v>
      </c>
    </row>
    <row r="984" spans="1:16" x14ac:dyDescent="0.15">
      <c r="A984" t="s">
        <v>47</v>
      </c>
      <c r="B984" s="1">
        <v>2018</v>
      </c>
      <c r="C984" s="3">
        <v>19247.181640625</v>
      </c>
      <c r="D984" s="3">
        <v>5284.0888671875</v>
      </c>
      <c r="E984" s="3">
        <v>101.51411437988281</v>
      </c>
      <c r="F984" s="3">
        <v>211.09806823730469</v>
      </c>
      <c r="G984" s="3">
        <v>7.5419105589389801E-2</v>
      </c>
      <c r="H984" s="3">
        <v>84.092300415039062</v>
      </c>
      <c r="I984" s="3">
        <v>2439.092529296875</v>
      </c>
      <c r="J984" s="3">
        <v>2043.40673828125</v>
      </c>
      <c r="K984" s="3">
        <f t="shared" si="90"/>
        <v>7.8911240182320785</v>
      </c>
      <c r="L984" s="3">
        <f t="shared" si="91"/>
        <v>9.4191632434442241</v>
      </c>
      <c r="M984" s="3">
        <f t="shared" si="92"/>
        <v>1.9504440828317966</v>
      </c>
      <c r="N984" s="3">
        <f t="shared" si="93"/>
        <v>65.18595258453837</v>
      </c>
      <c r="O984" s="3">
        <f t="shared" si="94"/>
        <v>0.83777335781119766</v>
      </c>
      <c r="P984" s="4">
        <f t="shared" si="95"/>
        <v>4017.6399343027228</v>
      </c>
    </row>
    <row r="985" spans="1:16" x14ac:dyDescent="0.15">
      <c r="A985" t="s">
        <v>21</v>
      </c>
      <c r="B985" s="1">
        <v>2018</v>
      </c>
      <c r="C985" s="3">
        <v>1980.2794189453125</v>
      </c>
      <c r="D985" s="3">
        <v>1176.5380859375</v>
      </c>
      <c r="E985" s="3">
        <v>160.49185180664062</v>
      </c>
      <c r="F985" s="3">
        <v>64.332496643066406</v>
      </c>
      <c r="G985" s="3">
        <v>7.5419105589389801E-2</v>
      </c>
      <c r="H985" s="3">
        <v>204.46119689941406</v>
      </c>
      <c r="I985" s="3">
        <v>203.09271240234375</v>
      </c>
      <c r="J985" s="3">
        <v>189.533203125</v>
      </c>
      <c r="K985" s="3">
        <f t="shared" si="90"/>
        <v>9.7506178115451636</v>
      </c>
      <c r="L985" s="3">
        <f t="shared" si="91"/>
        <v>10.448192645376697</v>
      </c>
      <c r="M985" s="3">
        <f t="shared" si="92"/>
        <v>1.1448979374710853</v>
      </c>
      <c r="N985" s="3">
        <f t="shared" si="93"/>
        <v>7.3652172220219079</v>
      </c>
      <c r="O985" s="3">
        <f t="shared" si="94"/>
        <v>0.9332348801837792</v>
      </c>
      <c r="P985" s="4">
        <f t="shared" si="95"/>
        <v>297.12035486419467</v>
      </c>
    </row>
    <row r="986" spans="1:16" x14ac:dyDescent="0.15">
      <c r="A986" t="s">
        <v>22</v>
      </c>
      <c r="B986" s="1">
        <v>2018</v>
      </c>
      <c r="C986" s="3">
        <v>538.492431640625</v>
      </c>
      <c r="D986" s="3">
        <v>407.33859252929688</v>
      </c>
      <c r="E986" s="3">
        <v>72.100662231445312</v>
      </c>
      <c r="F986" s="3">
        <v>9.3519687652587891</v>
      </c>
      <c r="G986" s="3">
        <v>7.5419105589389801E-2</v>
      </c>
      <c r="H986" s="3">
        <v>145.10635375976562</v>
      </c>
      <c r="I986" s="3">
        <v>46.678325653076172</v>
      </c>
      <c r="J986" s="3">
        <v>41.398513793945312</v>
      </c>
      <c r="K986" s="3">
        <f t="shared" si="90"/>
        <v>11.536241373412192</v>
      </c>
      <c r="L986" s="3">
        <f t="shared" si="91"/>
        <v>13.007530519595162</v>
      </c>
      <c r="M986" s="3">
        <f t="shared" si="92"/>
        <v>0.94885843262708724</v>
      </c>
      <c r="N986" s="3">
        <f t="shared" si="93"/>
        <v>3.4846268909206772</v>
      </c>
      <c r="O986" s="3">
        <f t="shared" si="94"/>
        <v>0.88688943347343674</v>
      </c>
      <c r="P986" s="4">
        <f t="shared" si="95"/>
        <v>78.953418372684339</v>
      </c>
    </row>
    <row r="987" spans="1:16" x14ac:dyDescent="0.15">
      <c r="A987" t="s">
        <v>23</v>
      </c>
      <c r="B987" s="1">
        <v>2018</v>
      </c>
      <c r="C987" s="3">
        <v>467.29678344726562</v>
      </c>
      <c r="D987" s="3">
        <v>156.19296264648438</v>
      </c>
      <c r="E987" s="3">
        <v>12.896666526794434</v>
      </c>
      <c r="F987" s="3">
        <v>14.405049324035645</v>
      </c>
      <c r="G987" s="3">
        <v>1.2067056894302368</v>
      </c>
      <c r="H987" s="3">
        <v>24.888303756713867</v>
      </c>
      <c r="I987" s="3">
        <v>52.798107147216797</v>
      </c>
      <c r="J987" s="3">
        <v>47.698287963867188</v>
      </c>
      <c r="K987" s="3">
        <f t="shared" si="90"/>
        <v>8.8506351590276413</v>
      </c>
      <c r="L987" s="3">
        <f t="shared" si="91"/>
        <v>9.7969298982231035</v>
      </c>
      <c r="M987" s="3">
        <f t="shared" si="92"/>
        <v>1.7333865310256402</v>
      </c>
      <c r="N987" s="3">
        <f t="shared" si="93"/>
        <v>11.538175440657309</v>
      </c>
      <c r="O987" s="3">
        <f t="shared" si="94"/>
        <v>0.90340905273119354</v>
      </c>
      <c r="P987" s="4">
        <f t="shared" si="95"/>
        <v>158.92557897103231</v>
      </c>
    </row>
    <row r="988" spans="1:16" x14ac:dyDescent="0.15">
      <c r="A988" t="s">
        <v>24</v>
      </c>
      <c r="B988" s="1">
        <v>2018</v>
      </c>
      <c r="C988" s="3">
        <v>3215.493408203125</v>
      </c>
      <c r="D988" s="3">
        <v>1695.4969482421875</v>
      </c>
      <c r="E988" s="3">
        <v>233.34671020507812</v>
      </c>
      <c r="F988" s="3">
        <v>247.82717895507812</v>
      </c>
      <c r="G988" s="3">
        <v>7.5419105589389801E-2</v>
      </c>
      <c r="H988" s="3">
        <v>55.659297943115234</v>
      </c>
      <c r="I988" s="3">
        <v>320.20852661132812</v>
      </c>
      <c r="J988" s="3">
        <v>269.03036499023438</v>
      </c>
      <c r="K988" s="3">
        <f t="shared" si="90"/>
        <v>10.041873157569345</v>
      </c>
      <c r="L988" s="3">
        <f t="shared" si="91"/>
        <v>11.952157922098664</v>
      </c>
      <c r="M988" s="3">
        <f t="shared" si="92"/>
        <v>1.276961078238191</v>
      </c>
      <c r="N988" s="3">
        <f t="shared" si="93"/>
        <v>10.592546200736129</v>
      </c>
      <c r="O988" s="3">
        <f t="shared" si="94"/>
        <v>0.84017239589870685</v>
      </c>
      <c r="P988" s="4">
        <f t="shared" si="95"/>
        <v>162.59548378833401</v>
      </c>
    </row>
    <row r="989" spans="1:16" x14ac:dyDescent="0.15">
      <c r="A989" t="s">
        <v>25</v>
      </c>
      <c r="B989" s="1">
        <v>2018</v>
      </c>
      <c r="C989" s="3">
        <v>1971.681640625</v>
      </c>
      <c r="D989" s="3">
        <v>1024.34228515625</v>
      </c>
      <c r="E989" s="3">
        <v>195.26005554199219</v>
      </c>
      <c r="F989" s="3">
        <v>128.58956909179688</v>
      </c>
      <c r="G989" s="3">
        <v>7.5419105589389801E-2</v>
      </c>
      <c r="H989" s="3">
        <v>29.790546417236328</v>
      </c>
      <c r="I989" s="3">
        <v>190.3731689453125</v>
      </c>
      <c r="J989" s="3">
        <v>159.65426635742188</v>
      </c>
      <c r="K989" s="3">
        <f t="shared" si="90"/>
        <v>10.356930294055223</v>
      </c>
      <c r="L989" s="3">
        <f t="shared" si="91"/>
        <v>12.349695912359451</v>
      </c>
      <c r="M989" s="3">
        <f t="shared" si="92"/>
        <v>1.2561443919905437</v>
      </c>
      <c r="N989" s="3">
        <f t="shared" si="93"/>
        <v>12.443122579594952</v>
      </c>
      <c r="O989" s="3">
        <f t="shared" si="94"/>
        <v>0.83863848693554566</v>
      </c>
      <c r="P989" s="4">
        <f t="shared" si="95"/>
        <v>215.66700683946269</v>
      </c>
    </row>
    <row r="990" spans="1:16" x14ac:dyDescent="0.15">
      <c r="A990" t="s">
        <v>26</v>
      </c>
      <c r="B990" s="1">
        <v>2018</v>
      </c>
      <c r="C990" s="3">
        <v>22767.142578125</v>
      </c>
      <c r="D990" s="3">
        <v>5926.65966796875</v>
      </c>
      <c r="E990" s="3">
        <v>956.61590576171875</v>
      </c>
      <c r="F990" s="3">
        <v>721.83624267578125</v>
      </c>
      <c r="G990" s="3">
        <v>1028.4149169921875</v>
      </c>
      <c r="H990" s="3">
        <v>462.92245483398438</v>
      </c>
      <c r="I990" s="3">
        <v>2537.968994140625</v>
      </c>
      <c r="J990" s="3">
        <v>2233.35986328125</v>
      </c>
      <c r="K990" s="3">
        <f t="shared" si="90"/>
        <v>8.9706149407999849</v>
      </c>
      <c r="L990" s="3">
        <f t="shared" si="91"/>
        <v>10.194121848628344</v>
      </c>
      <c r="M990" s="3">
        <f t="shared" si="92"/>
        <v>1.9534890877350788</v>
      </c>
      <c r="N990" s="3">
        <f t="shared" si="93"/>
        <v>10.287101937661795</v>
      </c>
      <c r="O990" s="3">
        <f t="shared" si="94"/>
        <v>0.87997917564689643</v>
      </c>
      <c r="P990" s="4">
        <f t="shared" si="95"/>
        <v>79.191965621999344</v>
      </c>
    </row>
    <row r="991" spans="1:16" x14ac:dyDescent="0.15">
      <c r="A991" t="s">
        <v>27</v>
      </c>
      <c r="B991" s="1">
        <v>2018</v>
      </c>
      <c r="C991" s="3">
        <v>2126.81884765625</v>
      </c>
      <c r="D991" s="3">
        <v>1272.6973876953125</v>
      </c>
      <c r="E991" s="3">
        <v>267.13446044921875</v>
      </c>
      <c r="F991" s="3">
        <v>55.734718322753906</v>
      </c>
      <c r="G991" s="3">
        <v>7.5419105589389801E-2</v>
      </c>
      <c r="H991" s="3">
        <v>204.38577270507812</v>
      </c>
      <c r="I991" s="3">
        <v>220.49209594726562</v>
      </c>
      <c r="J991" s="3">
        <v>195.53298950195312</v>
      </c>
      <c r="K991" s="3">
        <f t="shared" si="90"/>
        <v>9.6457827139749917</v>
      </c>
      <c r="L991" s="3">
        <f t="shared" si="91"/>
        <v>10.877033349070775</v>
      </c>
      <c r="M991" s="3">
        <f t="shared" si="92"/>
        <v>1.0874102349338863</v>
      </c>
      <c r="N991" s="3">
        <f t="shared" si="93"/>
        <v>8.173913443011747</v>
      </c>
      <c r="O991" s="3">
        <f t="shared" si="94"/>
        <v>0.88680271581580006</v>
      </c>
      <c r="P991" s="4">
        <f t="shared" si="95"/>
        <v>237.15691559755672</v>
      </c>
    </row>
    <row r="992" spans="1:16" x14ac:dyDescent="0.15">
      <c r="A992" t="s">
        <v>28</v>
      </c>
      <c r="B992" s="1">
        <v>2018</v>
      </c>
      <c r="C992" s="3">
        <v>9057.533203125</v>
      </c>
      <c r="D992" s="3">
        <v>2641.177001953125</v>
      </c>
      <c r="E992" s="3">
        <v>107.39680480957031</v>
      </c>
      <c r="F992" s="3">
        <v>108.67893218994141</v>
      </c>
      <c r="G992" s="3">
        <v>7.5419105589389801E-2</v>
      </c>
      <c r="H992" s="3">
        <v>60.033607482910156</v>
      </c>
      <c r="I992" s="3">
        <v>234.11160278320312</v>
      </c>
      <c r="J992" s="3">
        <v>225.89189147949219</v>
      </c>
      <c r="K992" s="3">
        <f t="shared" si="90"/>
        <v>38.688954735458559</v>
      </c>
      <c r="L992" s="3">
        <f t="shared" si="91"/>
        <v>40.09676108249019</v>
      </c>
      <c r="M992" s="3">
        <f t="shared" si="92"/>
        <v>2.8229125725692854</v>
      </c>
      <c r="N992" s="3">
        <f t="shared" si="93"/>
        <v>53.662200009269299</v>
      </c>
      <c r="O992" s="3">
        <f t="shared" si="94"/>
        <v>0.96488977391127972</v>
      </c>
      <c r="P992" s="4">
        <f t="shared" si="95"/>
        <v>426.81062858054008</v>
      </c>
    </row>
    <row r="993" spans="1:16" x14ac:dyDescent="0.15">
      <c r="A993" t="s">
        <v>49</v>
      </c>
      <c r="B993" s="1">
        <v>2018</v>
      </c>
      <c r="C993" s="3">
        <v>1317.345458984375</v>
      </c>
      <c r="D993" s="3">
        <v>717.0093994140625</v>
      </c>
      <c r="E993" s="3">
        <v>118.03089904785156</v>
      </c>
      <c r="F993" s="3">
        <v>78.586708068847656</v>
      </c>
      <c r="G993" s="3">
        <v>7.5419105589389801E-2</v>
      </c>
      <c r="H993" s="3">
        <v>57.318519592285156</v>
      </c>
      <c r="I993" s="3">
        <v>100.97637939453125</v>
      </c>
      <c r="J993" s="3">
        <v>86.276908874511719</v>
      </c>
      <c r="K993" s="3">
        <f t="shared" si="90"/>
        <v>13.046075397863994</v>
      </c>
      <c r="L993" s="3">
        <f t="shared" si="91"/>
        <v>15.268806870450485</v>
      </c>
      <c r="M993" s="3">
        <f t="shared" si="92"/>
        <v>1.2886175518296277</v>
      </c>
      <c r="N993" s="3">
        <f t="shared" si="93"/>
        <v>9.6877422655910017</v>
      </c>
      <c r="O993" s="3">
        <f t="shared" si="94"/>
        <v>0.85442664306088567</v>
      </c>
      <c r="P993" s="4">
        <f t="shared" si="95"/>
        <v>62.076178005381543</v>
      </c>
    </row>
    <row r="994" spans="1:16" x14ac:dyDescent="0.15">
      <c r="A994" t="s">
        <v>30</v>
      </c>
      <c r="B994" s="1">
        <v>2018</v>
      </c>
      <c r="C994" s="3">
        <v>589.32489013671875</v>
      </c>
      <c r="D994" s="3">
        <v>179.42204284667969</v>
      </c>
      <c r="E994" s="3">
        <v>16.441364288330078</v>
      </c>
      <c r="F994" s="3">
        <v>53.472145080566406</v>
      </c>
      <c r="G994" s="3">
        <v>7.5419105589389801E-2</v>
      </c>
      <c r="H994" s="3">
        <v>38.312904357910156</v>
      </c>
      <c r="I994" s="3">
        <v>200.21281433105469</v>
      </c>
      <c r="J994" s="3">
        <v>148.25468444824219</v>
      </c>
      <c r="K994" s="3">
        <f t="shared" si="90"/>
        <v>2.943492363891663</v>
      </c>
      <c r="L994" s="3">
        <f t="shared" si="91"/>
        <v>3.9750844455944354</v>
      </c>
      <c r="M994" s="3">
        <f t="shared" si="92"/>
        <v>1.0826592496100074</v>
      </c>
      <c r="N994" s="3">
        <f t="shared" si="93"/>
        <v>6.4154352734878168</v>
      </c>
      <c r="O994" s="3">
        <f t="shared" si="94"/>
        <v>0.74048549261737562</v>
      </c>
      <c r="P994" s="4">
        <f t="shared" si="95"/>
        <v>58.582627298991433</v>
      </c>
    </row>
    <row r="995" spans="1:16" x14ac:dyDescent="0.15">
      <c r="A995" t="s">
        <v>59</v>
      </c>
      <c r="B995" s="1">
        <v>2018</v>
      </c>
      <c r="C995" s="3">
        <v>202.65113830566406</v>
      </c>
      <c r="D995" s="3">
        <v>150.83821105957031</v>
      </c>
      <c r="E995" s="3">
        <v>12.444151878356934</v>
      </c>
      <c r="F995" s="3">
        <v>6.5614619255065918</v>
      </c>
      <c r="G995" s="3">
        <v>0.67877191305160522</v>
      </c>
      <c r="H995" s="3">
        <v>30.243061065673828</v>
      </c>
      <c r="I995" s="3">
        <v>6.2397761344909668</v>
      </c>
      <c r="J995" s="3">
        <v>6.2397761344909668</v>
      </c>
      <c r="K995" s="3">
        <f t="shared" si="90"/>
        <v>32.477309111378254</v>
      </c>
      <c r="L995" s="3">
        <f t="shared" si="91"/>
        <v>32.477309111378254</v>
      </c>
      <c r="M995" s="3">
        <f t="shared" si="92"/>
        <v>1.1529866300506599</v>
      </c>
      <c r="N995" s="3">
        <f t="shared" si="93"/>
        <v>5.4064387568763035</v>
      </c>
      <c r="O995" s="3">
        <f t="shared" si="94"/>
        <v>1</v>
      </c>
      <c r="P995" s="4">
        <f t="shared" si="95"/>
        <v>20.144806889664732</v>
      </c>
    </row>
    <row r="996" spans="1:16" x14ac:dyDescent="0.15">
      <c r="A996" t="s">
        <v>54</v>
      </c>
      <c r="B996" s="1">
        <v>2018</v>
      </c>
      <c r="C996" s="3">
        <v>3617.02490234375</v>
      </c>
      <c r="D996" s="3">
        <v>2116.260009765625</v>
      </c>
      <c r="E996" s="3">
        <v>56.866004943847656</v>
      </c>
      <c r="F996" s="3">
        <v>63.125789642333984</v>
      </c>
      <c r="G996" s="3">
        <v>10.332417488098145</v>
      </c>
      <c r="H996" s="3">
        <v>67.575515747070312</v>
      </c>
      <c r="I996" s="3">
        <v>514.7215576171875</v>
      </c>
      <c r="J996" s="3">
        <v>444.7640380859375</v>
      </c>
      <c r="K996" s="3">
        <f t="shared" si="90"/>
        <v>7.027148657010069</v>
      </c>
      <c r="L996" s="3">
        <f t="shared" si="91"/>
        <v>8.1324580960047559</v>
      </c>
      <c r="M996" s="3">
        <f t="shared" si="92"/>
        <v>1.1546356051037396</v>
      </c>
      <c r="N996" s="3">
        <f t="shared" si="93"/>
        <v>25.646525019306104</v>
      </c>
      <c r="O996" s="3">
        <f t="shared" si="94"/>
        <v>0.86408667269522188</v>
      </c>
      <c r="P996" s="4">
        <f t="shared" si="95"/>
        <v>359.5551882019048</v>
      </c>
    </row>
    <row r="997" spans="1:16" x14ac:dyDescent="0.15">
      <c r="A997" t="s">
        <v>31</v>
      </c>
      <c r="B997" s="1">
        <v>2018</v>
      </c>
      <c r="C997" s="3">
        <v>13105.501953125</v>
      </c>
      <c r="D997" s="3">
        <v>5378.9658203125</v>
      </c>
      <c r="E997" s="3">
        <v>422.79949951171875</v>
      </c>
      <c r="F997" s="3">
        <v>456.66268920898438</v>
      </c>
      <c r="G997" s="3">
        <v>7.5419105589389801E-2</v>
      </c>
      <c r="H997" s="3">
        <v>70.667701721191406</v>
      </c>
      <c r="I997" s="3">
        <v>1138.5791015625</v>
      </c>
      <c r="J997" s="3">
        <v>1006.7039184570312</v>
      </c>
      <c r="K997" s="3">
        <f t="shared" si="90"/>
        <v>11.510400933180662</v>
      </c>
      <c r="L997" s="3">
        <f t="shared" si="91"/>
        <v>13.018228808736257</v>
      </c>
      <c r="M997" s="3">
        <f t="shared" si="92"/>
        <v>1.6491030874215964</v>
      </c>
      <c r="N997" s="3">
        <f t="shared" si="93"/>
        <v>24.848990480852443</v>
      </c>
      <c r="O997" s="3">
        <f t="shared" si="94"/>
        <v>0.88417565110364915</v>
      </c>
      <c r="P997" s="4">
        <f t="shared" si="95"/>
        <v>244.90628161121646</v>
      </c>
    </row>
    <row r="998" spans="1:16" x14ac:dyDescent="0.15">
      <c r="A998" t="s">
        <v>32</v>
      </c>
      <c r="B998" s="1">
        <v>2018</v>
      </c>
      <c r="C998" s="3">
        <v>401.00338745117188</v>
      </c>
      <c r="D998" s="3">
        <v>236.43888854980469</v>
      </c>
      <c r="E998" s="3">
        <v>6.3352046012878418</v>
      </c>
      <c r="F998" s="3">
        <v>7.3910722732543945</v>
      </c>
      <c r="G998" s="3">
        <v>7.5419105589389801E-2</v>
      </c>
      <c r="H998" s="3">
        <v>34.089435577392578</v>
      </c>
      <c r="I998" s="3">
        <v>26.399053573608398</v>
      </c>
      <c r="J998" s="3">
        <v>25.319091796875</v>
      </c>
      <c r="K998" s="3">
        <f t="shared" si="90"/>
        <v>15.190066808003378</v>
      </c>
      <c r="L998" s="3">
        <f t="shared" si="91"/>
        <v>15.83798465870192</v>
      </c>
      <c r="M998" s="3">
        <f t="shared" si="92"/>
        <v>1.3616772702204591</v>
      </c>
      <c r="N998" s="3">
        <f t="shared" si="93"/>
        <v>9.6497278925694303</v>
      </c>
      <c r="O998" s="3">
        <f t="shared" si="94"/>
        <v>0.95909089037142392</v>
      </c>
      <c r="P998" s="4">
        <f t="shared" si="95"/>
        <v>105.39249404624216</v>
      </c>
    </row>
    <row r="999" spans="1:16" x14ac:dyDescent="0.15">
      <c r="A999" t="s">
        <v>33</v>
      </c>
      <c r="B999" s="1">
        <v>2018</v>
      </c>
      <c r="C999" s="3">
        <v>1607.7091064453125</v>
      </c>
      <c r="D999" s="3">
        <v>890.322509765625</v>
      </c>
      <c r="E999" s="3">
        <v>134.62310791015625</v>
      </c>
      <c r="F999" s="3">
        <v>77.757095336914062</v>
      </c>
      <c r="G999" s="3">
        <v>7.5419105589389801E-2</v>
      </c>
      <c r="H999" s="3">
        <v>11.312865257263184</v>
      </c>
      <c r="I999" s="3">
        <v>142.61488342285156</v>
      </c>
      <c r="J999" s="3">
        <v>123.71556091308594</v>
      </c>
      <c r="K999" s="3">
        <f t="shared" si="90"/>
        <v>11.273080816386273</v>
      </c>
      <c r="L999" s="3">
        <f t="shared" si="91"/>
        <v>12.995205248067206</v>
      </c>
      <c r="M999" s="3">
        <f t="shared" si="92"/>
        <v>1.2450545268690361</v>
      </c>
      <c r="N999" s="3">
        <f t="shared" si="93"/>
        <v>18.034687965432731</v>
      </c>
      <c r="O999" s="3">
        <f t="shared" si="94"/>
        <v>0.8674800129119109</v>
      </c>
      <c r="P999" s="4">
        <f t="shared" si="95"/>
        <v>172.56544945772728</v>
      </c>
    </row>
    <row r="1000" spans="1:16" x14ac:dyDescent="0.15">
      <c r="A1000" t="s">
        <v>34</v>
      </c>
      <c r="B1000" s="1">
        <v>2018</v>
      </c>
      <c r="C1000" s="3">
        <v>1924.846435546875</v>
      </c>
      <c r="D1000" s="3">
        <v>1073.36474609375</v>
      </c>
      <c r="E1000" s="3">
        <v>96.461036682128906</v>
      </c>
      <c r="F1000" s="3">
        <v>129.57002258300781</v>
      </c>
      <c r="G1000" s="3">
        <v>7.5419105589389801E-2</v>
      </c>
      <c r="H1000" s="3">
        <v>23.153665542602539</v>
      </c>
      <c r="I1000" s="3">
        <v>198.05290222167969</v>
      </c>
      <c r="J1000" s="3">
        <v>172.25381469726562</v>
      </c>
      <c r="K1000" s="3">
        <f t="shared" si="90"/>
        <v>9.7188499332991523</v>
      </c>
      <c r="L1000" s="3">
        <f t="shared" si="91"/>
        <v>11.174477842071443</v>
      </c>
      <c r="M1000" s="3">
        <f t="shared" si="92"/>
        <v>1.2497927522003993</v>
      </c>
      <c r="N1000" s="3">
        <f t="shared" si="93"/>
        <v>12.597236138522703</v>
      </c>
      <c r="O1000" s="3">
        <f t="shared" si="94"/>
        <v>0.86973638237556716</v>
      </c>
      <c r="P1000" s="4">
        <f t="shared" si="95"/>
        <v>419.44202492896733</v>
      </c>
    </row>
    <row r="1001" spans="1:16" x14ac:dyDescent="0.15">
      <c r="A1001" t="s">
        <v>35</v>
      </c>
      <c r="B1001" s="1">
        <v>2018</v>
      </c>
      <c r="C1001" s="3">
        <v>1553.55810546875</v>
      </c>
      <c r="D1001" s="3">
        <v>1310.7086181640625</v>
      </c>
      <c r="E1001" s="3">
        <v>70.516860961914062</v>
      </c>
      <c r="F1001" s="3">
        <v>3.7709553241729736</v>
      </c>
      <c r="G1001" s="3">
        <v>2.1871540546417236</v>
      </c>
      <c r="H1001" s="3">
        <v>167.50582885742188</v>
      </c>
      <c r="I1001" s="3">
        <v>18.899322509765625</v>
      </c>
      <c r="J1001" s="3">
        <v>15.719435691833496</v>
      </c>
      <c r="K1001" s="3">
        <f t="shared" si="90"/>
        <v>82.201788168120743</v>
      </c>
      <c r="L1001" s="3">
        <f t="shared" si="91"/>
        <v>98.830399253826201</v>
      </c>
      <c r="M1001" s="3">
        <f t="shared" si="92"/>
        <v>1.0972662560686133</v>
      </c>
      <c r="N1001" s="3">
        <f t="shared" si="93"/>
        <v>8.9560869035095632</v>
      </c>
      <c r="O1001" s="3">
        <f t="shared" si="94"/>
        <v>0.83174598897452412</v>
      </c>
      <c r="P1001" s="4">
        <f t="shared" si="95"/>
        <v>54.9760937595304</v>
      </c>
    </row>
    <row r="1002" spans="1:16" x14ac:dyDescent="0.15">
      <c r="A1002" t="s">
        <v>57</v>
      </c>
      <c r="B1002" s="1">
        <v>2018</v>
      </c>
      <c r="C1002" s="3">
        <v>1154.0631103515625</v>
      </c>
      <c r="D1002" s="3">
        <v>730.5848388671875</v>
      </c>
      <c r="E1002" s="3">
        <v>74.6649169921875</v>
      </c>
      <c r="F1002" s="3">
        <v>33.636920928955078</v>
      </c>
      <c r="G1002" s="3">
        <v>7.5419105589389801E-2</v>
      </c>
      <c r="H1002" s="3">
        <v>80.396766662597656</v>
      </c>
      <c r="I1002" s="3">
        <v>110.87602233886719</v>
      </c>
      <c r="J1002" s="3">
        <v>91.736709594726562</v>
      </c>
      <c r="K1002" s="3">
        <f t="shared" si="90"/>
        <v>10.408590477970366</v>
      </c>
      <c r="L1002" s="3">
        <f t="shared" si="91"/>
        <v>12.580166821438985</v>
      </c>
      <c r="M1002" s="3">
        <f t="shared" si="92"/>
        <v>1.1450600893766232</v>
      </c>
      <c r="N1002" s="3">
        <f t="shared" si="93"/>
        <v>10.113681052771454</v>
      </c>
      <c r="O1002" s="3">
        <f t="shared" si="94"/>
        <v>0.82738095811513068</v>
      </c>
      <c r="P1002" s="4">
        <f t="shared" si="95"/>
        <v>40.839078715990127</v>
      </c>
    </row>
    <row r="1003" spans="1:16" x14ac:dyDescent="0.15">
      <c r="A1003" t="s">
        <v>55</v>
      </c>
      <c r="B1003" s="1">
        <v>2018</v>
      </c>
      <c r="C1003" s="3">
        <v>18510.185546875</v>
      </c>
      <c r="D1003" s="3">
        <v>10425.4091796875</v>
      </c>
      <c r="E1003" s="3">
        <v>1932.3128662109375</v>
      </c>
      <c r="F1003" s="3">
        <v>803.81683349609375</v>
      </c>
      <c r="G1003" s="3">
        <v>7.5419105589389801E-2</v>
      </c>
      <c r="H1003" s="3">
        <v>123.53649139404297</v>
      </c>
      <c r="I1003" s="3">
        <v>1796.155517578125</v>
      </c>
      <c r="J1003" s="3">
        <v>1634.4013671875</v>
      </c>
      <c r="K1003" s="3">
        <f t="shared" si="90"/>
        <v>10.305447031576366</v>
      </c>
      <c r="L1003" s="3">
        <f t="shared" si="91"/>
        <v>11.325361027277882</v>
      </c>
      <c r="M1003" s="3">
        <f t="shared" si="92"/>
        <v>1.1724004641775385</v>
      </c>
      <c r="N1003" s="3">
        <f t="shared" si="93"/>
        <v>19.958606703438878</v>
      </c>
      <c r="O1003" s="3">
        <f t="shared" si="94"/>
        <v>0.9099442399014932</v>
      </c>
      <c r="P1003" s="4">
        <f t="shared" si="95"/>
        <v>655.02390451257827</v>
      </c>
    </row>
    <row r="1004" spans="1:16" x14ac:dyDescent="0.15">
      <c r="A1004" t="s">
        <v>36</v>
      </c>
      <c r="B1004" s="1">
        <v>2018</v>
      </c>
      <c r="C1004" s="3">
        <v>145.63429260253906</v>
      </c>
      <c r="D1004" s="3">
        <v>50.379962921142578</v>
      </c>
      <c r="E1004" s="3">
        <v>1.8100584745407104</v>
      </c>
      <c r="F1004" s="3">
        <v>3.5446979999542236</v>
      </c>
      <c r="G1004" s="3">
        <v>7.5419105589389801E-2</v>
      </c>
      <c r="H1004" s="3">
        <v>52.793373107910156</v>
      </c>
      <c r="I1004" s="3">
        <v>5.2198128700256348</v>
      </c>
      <c r="J1004" s="3">
        <v>3.8398623466491699</v>
      </c>
      <c r="K1004" s="3">
        <f t="shared" si="90"/>
        <v>27.900289958445168</v>
      </c>
      <c r="L1004" s="3">
        <f t="shared" si="91"/>
        <v>37.926956608125771</v>
      </c>
      <c r="M1004" s="3">
        <f t="shared" si="92"/>
        <v>2.3777145138243028</v>
      </c>
      <c r="N1004" s="3">
        <f t="shared" si="93"/>
        <v>2.58155083210589</v>
      </c>
      <c r="O1004" s="3">
        <f t="shared" si="94"/>
        <v>0.73563218495806193</v>
      </c>
      <c r="P1004" s="4">
        <f t="shared" si="95"/>
        <v>35.531640593297887</v>
      </c>
    </row>
    <row r="1005" spans="1:16" x14ac:dyDescent="0.15">
      <c r="A1005" t="s">
        <v>37</v>
      </c>
      <c r="B1005" s="1">
        <v>2018</v>
      </c>
      <c r="C1005" s="3">
        <v>3855.047607421875</v>
      </c>
      <c r="D1005" s="3">
        <v>2069.27392578125</v>
      </c>
      <c r="E1005" s="3">
        <v>234.47799682617188</v>
      </c>
      <c r="F1005" s="3">
        <v>92.539237976074219</v>
      </c>
      <c r="G1005" s="3">
        <v>7.5419105589389801E-2</v>
      </c>
      <c r="H1005" s="3">
        <v>162.15107727050781</v>
      </c>
      <c r="I1005" s="3">
        <v>157.79434204101562</v>
      </c>
      <c r="J1005" s="3">
        <v>141.05494689941406</v>
      </c>
      <c r="K1005" s="3">
        <f t="shared" si="90"/>
        <v>24.430835463161468</v>
      </c>
      <c r="L1005" s="3">
        <f t="shared" si="91"/>
        <v>27.330112783431126</v>
      </c>
      <c r="M1005" s="3">
        <f t="shared" si="92"/>
        <v>1.481228699317001</v>
      </c>
      <c r="N1005" s="3">
        <f t="shared" si="93"/>
        <v>15.131735110393262</v>
      </c>
      <c r="O1005" s="3">
        <f t="shared" si="94"/>
        <v>0.89391637922448142</v>
      </c>
      <c r="P1005" s="4">
        <f t="shared" si="95"/>
        <v>223.73591233955747</v>
      </c>
    </row>
    <row r="1006" spans="1:16" x14ac:dyDescent="0.15">
      <c r="A1006" t="s">
        <v>39</v>
      </c>
      <c r="B1006" s="1">
        <v>2018</v>
      </c>
      <c r="C1006" s="3">
        <v>34707.26953125</v>
      </c>
      <c r="D1006" s="3">
        <v>17851.173828125</v>
      </c>
      <c r="E1006" s="3">
        <v>3128.00732421875</v>
      </c>
      <c r="F1006" s="3">
        <v>3047.158203125</v>
      </c>
      <c r="G1006" s="3">
        <v>7.5419105589389801E-2</v>
      </c>
      <c r="H1006" s="3">
        <v>3843.357666015625</v>
      </c>
      <c r="I1006" s="3">
        <v>3037.990966796875</v>
      </c>
      <c r="J1006" s="3">
        <v>2935.03466796875</v>
      </c>
      <c r="K1006" s="3">
        <f t="shared" si="90"/>
        <v>11.424414986935867</v>
      </c>
      <c r="L1006" s="3">
        <f t="shared" si="91"/>
        <v>11.825165102826491</v>
      </c>
      <c r="M1006" s="3">
        <f t="shared" si="92"/>
        <v>1.2877338692670499</v>
      </c>
      <c r="N1006" s="3">
        <f t="shared" si="93"/>
        <v>5.0369072956703622</v>
      </c>
      <c r="O1006" s="3">
        <f t="shared" si="94"/>
        <v>0.96611039994741077</v>
      </c>
      <c r="P1006" s="4">
        <f t="shared" si="95"/>
        <v>1238.6780670272192</v>
      </c>
    </row>
    <row r="1007" spans="1:16" x14ac:dyDescent="0.15">
      <c r="A1007" t="s">
        <v>40</v>
      </c>
      <c r="B1007" s="1">
        <v>2018</v>
      </c>
      <c r="C1007" s="3">
        <v>1238.080078125</v>
      </c>
      <c r="D1007" s="3">
        <v>937.534912109375</v>
      </c>
      <c r="E1007" s="3">
        <v>54.754268646240234</v>
      </c>
      <c r="F1007" s="3">
        <v>51.511249542236328</v>
      </c>
      <c r="G1007" s="3">
        <v>7.5419105589389801E-2</v>
      </c>
      <c r="H1007" s="3">
        <v>30.318479537963867</v>
      </c>
      <c r="I1007" s="3">
        <v>72.777389526367188</v>
      </c>
      <c r="J1007" s="3">
        <v>57.117950439453125</v>
      </c>
      <c r="K1007" s="3">
        <f t="shared" si="90"/>
        <v>17.011878087169432</v>
      </c>
      <c r="L1007" s="3">
        <f t="shared" si="91"/>
        <v>21.675849161244063</v>
      </c>
      <c r="M1007" s="3">
        <f t="shared" si="92"/>
        <v>1.1032767385964806</v>
      </c>
      <c r="N1007" s="3">
        <f t="shared" si="93"/>
        <v>15.116022686591085</v>
      </c>
      <c r="O1007" s="3">
        <f t="shared" si="94"/>
        <v>0.78483098681025565</v>
      </c>
      <c r="P1007" s="4">
        <f t="shared" si="95"/>
        <v>82.188254812995794</v>
      </c>
    </row>
    <row r="1008" spans="1:16" x14ac:dyDescent="0.15">
      <c r="A1008" t="s">
        <v>41</v>
      </c>
      <c r="B1008" s="1">
        <v>2018</v>
      </c>
      <c r="C1008" s="3">
        <v>741.1435546875</v>
      </c>
      <c r="D1008" s="3">
        <v>435.84701538085938</v>
      </c>
      <c r="E1008" s="3">
        <v>71.572731018066406</v>
      </c>
      <c r="F1008" s="3">
        <v>21.720701217651367</v>
      </c>
      <c r="G1008" s="3">
        <v>2.3379921913146973</v>
      </c>
      <c r="H1008" s="3">
        <v>57.771034240722656</v>
      </c>
      <c r="I1008" s="3">
        <v>86.576896667480469</v>
      </c>
      <c r="J1008" s="3">
        <v>78.837173461914062</v>
      </c>
      <c r="K1008" s="3">
        <f t="shared" si="90"/>
        <v>8.5605234562061199</v>
      </c>
      <c r="L1008" s="3">
        <f t="shared" si="91"/>
        <v>9.4009402182023134</v>
      </c>
      <c r="M1008" s="3">
        <f t="shared" si="92"/>
        <v>1.1015254234866545</v>
      </c>
      <c r="N1008" s="3">
        <f t="shared" si="93"/>
        <v>9.057143118700326</v>
      </c>
      <c r="O1008" s="3">
        <f t="shared" si="94"/>
        <v>0.91060290327461513</v>
      </c>
      <c r="P1008" s="4">
        <f t="shared" si="95"/>
        <v>103.48155391202485</v>
      </c>
    </row>
    <row r="1009" spans="1:16" x14ac:dyDescent="0.15">
      <c r="A1009" t="s">
        <v>42</v>
      </c>
      <c r="B1009" s="1">
        <v>2018</v>
      </c>
      <c r="C1009" s="3">
        <v>0.60335284471511841</v>
      </c>
      <c r="D1009" s="3">
        <v>3027.471435546875</v>
      </c>
      <c r="E1009" s="3">
        <v>1.81005859375</v>
      </c>
      <c r="F1009" s="3">
        <v>0.82961016893386841</v>
      </c>
      <c r="G1009" s="3">
        <v>7.5419105589389801E-2</v>
      </c>
      <c r="H1009" s="3">
        <v>101.81578826904297</v>
      </c>
      <c r="I1009" s="3">
        <v>205.36512756347656</v>
      </c>
      <c r="J1009" s="3">
        <v>239.95805358886719</v>
      </c>
      <c r="K1009" s="3">
        <f t="shared" si="90"/>
        <v>2.9379517928555194E-3</v>
      </c>
      <c r="L1009" s="3">
        <f t="shared" si="91"/>
        <v>2.5144096465662901E-3</v>
      </c>
      <c r="M1009" s="3">
        <f t="shared" si="92"/>
        <v>1.736464723614192E-4</v>
      </c>
      <c r="N1009" s="3">
        <f t="shared" si="93"/>
        <v>5.8737153689340802E-3</v>
      </c>
      <c r="O1009" s="3">
        <f t="shared" si="94"/>
        <v>1.1684459598170982</v>
      </c>
      <c r="P1009" s="4">
        <f t="shared" si="95"/>
        <v>0.79897087029425751</v>
      </c>
    </row>
    <row r="1010" spans="1:16" x14ac:dyDescent="0.15">
      <c r="A1010" t="s">
        <v>43</v>
      </c>
      <c r="B1010" s="1">
        <v>2018</v>
      </c>
      <c r="C1010" s="3">
        <v>793.0318603515625</v>
      </c>
      <c r="D1010" s="3">
        <v>613.76068115234375</v>
      </c>
      <c r="E1010" s="3">
        <v>41.555927276611328</v>
      </c>
      <c r="F1010" s="3">
        <v>14.706725120544434</v>
      </c>
      <c r="G1010" s="3">
        <v>7.5419105589389801E-2</v>
      </c>
      <c r="H1010" s="3">
        <v>44.271015167236328</v>
      </c>
      <c r="I1010" s="3">
        <v>19.979284286499023</v>
      </c>
      <c r="J1010" s="3">
        <v>17.459373474121094</v>
      </c>
      <c r="K1010" s="3">
        <f t="shared" si="90"/>
        <v>39.692706154016378</v>
      </c>
      <c r="L1010" s="3">
        <f t="shared" si="91"/>
        <v>45.421553157507205</v>
      </c>
      <c r="M1010" s="3">
        <f t="shared" si="92"/>
        <v>1.1447503888545629</v>
      </c>
      <c r="N1010" s="3">
        <f t="shared" si="93"/>
        <v>13.429118246984013</v>
      </c>
      <c r="O1010" s="3">
        <f t="shared" si="94"/>
        <v>0.8738738196902901</v>
      </c>
      <c r="P1010" s="4">
        <f t="shared" si="95"/>
        <v>287.76511978277586</v>
      </c>
    </row>
    <row r="1011" spans="1:16" x14ac:dyDescent="0.15">
      <c r="A1011" t="s">
        <v>44</v>
      </c>
      <c r="B1011" s="1">
        <v>2018</v>
      </c>
      <c r="C1011" s="3">
        <v>789.78887939453125</v>
      </c>
      <c r="D1011" s="3">
        <v>259.81881713867188</v>
      </c>
      <c r="E1011" s="3">
        <v>21.419025421142578</v>
      </c>
      <c r="F1011" s="3">
        <v>77.15374755859375</v>
      </c>
      <c r="G1011" s="3">
        <v>7.5419105589389801E-2</v>
      </c>
      <c r="H1011" s="3">
        <v>23.078245162963867</v>
      </c>
      <c r="I1011" s="3">
        <v>114.23590087890625</v>
      </c>
      <c r="J1011" s="3">
        <v>107.63613891601562</v>
      </c>
      <c r="K1011" s="3">
        <f t="shared" si="90"/>
        <v>6.9136661357600095</v>
      </c>
      <c r="L1011" s="3">
        <f t="shared" si="91"/>
        <v>7.3375809216900043</v>
      </c>
      <c r="M1011" s="3">
        <f t="shared" si="92"/>
        <v>1.5698138857818364</v>
      </c>
      <c r="N1011" s="3">
        <f t="shared" si="93"/>
        <v>7.8736841576126109</v>
      </c>
      <c r="O1011" s="3">
        <f t="shared" si="94"/>
        <v>0.94222690141966325</v>
      </c>
      <c r="P1011" s="4">
        <f t="shared" si="95"/>
        <v>165.5684049051103</v>
      </c>
    </row>
    <row r="1012" spans="1:16" x14ac:dyDescent="0.15">
      <c r="A1012" t="s">
        <v>1</v>
      </c>
      <c r="B1012" s="1">
        <v>2019</v>
      </c>
      <c r="C1012" s="3">
        <v>453.91510009765625</v>
      </c>
      <c r="D1012" s="3">
        <v>241.31820678710938</v>
      </c>
      <c r="E1012" s="3">
        <v>69.286453247070312</v>
      </c>
      <c r="F1012" s="3">
        <v>11.991886138916016</v>
      </c>
      <c r="G1012" s="3">
        <v>7.4023991823196411E-2</v>
      </c>
      <c r="H1012" s="3">
        <v>123.91616058349609</v>
      </c>
      <c r="I1012" s="3">
        <v>56.918643951416016</v>
      </c>
      <c r="J1012" s="3">
        <v>51.944046020507812</v>
      </c>
      <c r="K1012" s="3">
        <f t="shared" si="90"/>
        <v>7.9748052410578172</v>
      </c>
      <c r="L1012" s="3">
        <f t="shared" si="91"/>
        <v>8.7385395415375982</v>
      </c>
      <c r="M1012" s="3">
        <f t="shared" si="92"/>
        <v>1.0821226016543397</v>
      </c>
      <c r="N1012" s="3">
        <f t="shared" si="93"/>
        <v>3.338051095365016</v>
      </c>
      <c r="O1012" s="3">
        <f t="shared" si="94"/>
        <v>0.91260160844389815</v>
      </c>
      <c r="P1012" s="4">
        <f t="shared" si="95"/>
        <v>69.585788861849892</v>
      </c>
    </row>
    <row r="1013" spans="1:16" x14ac:dyDescent="0.15">
      <c r="A1013" t="s">
        <v>61</v>
      </c>
      <c r="B1013" s="1">
        <v>2019</v>
      </c>
      <c r="C1013" s="3">
        <v>438.5921630859375</v>
      </c>
      <c r="D1013" s="3">
        <v>220.88758850097656</v>
      </c>
      <c r="E1013" s="3">
        <v>15.767109870910645</v>
      </c>
      <c r="F1013" s="3">
        <v>23.169509887695312</v>
      </c>
      <c r="G1013" s="3">
        <v>7.4023991823196411E-2</v>
      </c>
      <c r="H1013" s="3">
        <v>7.9205670356750488</v>
      </c>
      <c r="I1013" s="3">
        <v>139.80931091308594</v>
      </c>
      <c r="J1013" s="3">
        <v>126.91006469726562</v>
      </c>
      <c r="K1013" s="3">
        <f t="shared" si="90"/>
        <v>3.1370740633904801</v>
      </c>
      <c r="L1013" s="3">
        <f t="shared" si="91"/>
        <v>3.4559289220454343</v>
      </c>
      <c r="M1013" s="3">
        <f t="shared" si="92"/>
        <v>0.87130463358232657</v>
      </c>
      <c r="N1013" s="3">
        <f t="shared" si="93"/>
        <v>14.073634412860887</v>
      </c>
      <c r="O1013" s="3">
        <f t="shared" si="94"/>
        <v>0.90773685864284626</v>
      </c>
      <c r="P1013" s="4">
        <f t="shared" si="95"/>
        <v>67.236762227989317</v>
      </c>
    </row>
    <row r="1014" spans="1:16" x14ac:dyDescent="0.15">
      <c r="A1014" t="s">
        <v>2</v>
      </c>
      <c r="B1014" s="1">
        <v>2019</v>
      </c>
      <c r="C1014" s="3">
        <v>48146.09375</v>
      </c>
      <c r="D1014" s="3">
        <v>24838.52734375</v>
      </c>
      <c r="E1014" s="3">
        <v>3725.331298828125</v>
      </c>
      <c r="F1014" s="3">
        <v>1552.6531982421875</v>
      </c>
      <c r="G1014" s="3">
        <v>32.866653442382812</v>
      </c>
      <c r="H1014" s="3">
        <v>1914.408447265625</v>
      </c>
      <c r="I1014" s="3">
        <v>4613.76513671875</v>
      </c>
      <c r="J1014" s="3">
        <v>4045.21484375</v>
      </c>
      <c r="K1014" s="3">
        <f t="shared" si="90"/>
        <v>10.435315262761918</v>
      </c>
      <c r="L1014" s="3">
        <f t="shared" si="91"/>
        <v>11.901986818917027</v>
      </c>
      <c r="M1014" s="3">
        <f t="shared" si="92"/>
        <v>1.2934557258669115</v>
      </c>
      <c r="N1014" s="3">
        <f t="shared" si="93"/>
        <v>13.756308597647967</v>
      </c>
      <c r="O1014" s="3">
        <f t="shared" si="94"/>
        <v>0.87677086368269375</v>
      </c>
      <c r="P1014" s="4">
        <f t="shared" si="95"/>
        <v>231.56545189400299</v>
      </c>
    </row>
    <row r="1015" spans="1:16" x14ac:dyDescent="0.15">
      <c r="A1015" t="s">
        <v>63</v>
      </c>
      <c r="B1015" s="1">
        <v>2019</v>
      </c>
      <c r="C1015" s="3">
        <v>423.71331787109375</v>
      </c>
      <c r="D1015" s="3">
        <v>303.49835205078125</v>
      </c>
      <c r="E1015" s="3">
        <v>13.102246284484863</v>
      </c>
      <c r="F1015" s="3">
        <v>24.649988174438477</v>
      </c>
      <c r="G1015" s="3">
        <v>7.4023991823196411E-2</v>
      </c>
      <c r="H1015" s="3">
        <v>23.169509887695312</v>
      </c>
      <c r="I1015" s="3">
        <v>16.427738189697266</v>
      </c>
      <c r="J1015" s="3">
        <v>15.733609199523926</v>
      </c>
      <c r="K1015" s="3">
        <f t="shared" si="90"/>
        <v>25.792553605269141</v>
      </c>
      <c r="L1015" s="3">
        <f t="shared" si="91"/>
        <v>26.930459025505389</v>
      </c>
      <c r="M1015" s="3">
        <f t="shared" si="92"/>
        <v>1.2149069675331381</v>
      </c>
      <c r="N1015" s="3">
        <f t="shared" si="93"/>
        <v>8.8469859742980912</v>
      </c>
      <c r="O1015" s="3">
        <f t="shared" si="94"/>
        <v>0.95774652711420338</v>
      </c>
      <c r="P1015" s="4">
        <f t="shared" si="95"/>
        <v>2.0379091694500588</v>
      </c>
    </row>
    <row r="1016" spans="1:16" x14ac:dyDescent="0.15">
      <c r="A1016" t="s">
        <v>58</v>
      </c>
      <c r="B1016" s="1">
        <v>2019</v>
      </c>
      <c r="C1016" s="3">
        <v>543.92828369140625</v>
      </c>
      <c r="D1016" s="3">
        <v>421.0484619140625</v>
      </c>
      <c r="E1016" s="3">
        <v>8.364710807800293</v>
      </c>
      <c r="F1016" s="3">
        <v>30.275812149047852</v>
      </c>
      <c r="G1016" s="3">
        <v>7.4023991823196411E-2</v>
      </c>
      <c r="H1016" s="3">
        <v>2.2947437763214111</v>
      </c>
      <c r="I1016" s="3">
        <v>19.840543746948242</v>
      </c>
      <c r="J1016" s="3">
        <v>18.45228385925293</v>
      </c>
      <c r="K1016" s="3">
        <f t="shared" si="90"/>
        <v>27.414988753776981</v>
      </c>
      <c r="L1016" s="3">
        <f t="shared" si="91"/>
        <v>29.477558866982879</v>
      </c>
      <c r="M1016" s="3">
        <f t="shared" si="92"/>
        <v>1.1629705056378954</v>
      </c>
      <c r="N1016" s="3">
        <f t="shared" si="93"/>
        <v>16.66213151068742</v>
      </c>
      <c r="O1016" s="3">
        <f t="shared" si="94"/>
        <v>0.93002914106581147</v>
      </c>
      <c r="P1016" s="4">
        <f t="shared" si="95"/>
        <v>2.6161000613041416</v>
      </c>
    </row>
    <row r="1017" spans="1:16" x14ac:dyDescent="0.15">
      <c r="A1017" t="s">
        <v>3</v>
      </c>
      <c r="B1017" s="1">
        <v>2019</v>
      </c>
      <c r="C1017" s="3">
        <v>2483.28271484375</v>
      </c>
      <c r="D1017" s="3">
        <v>1427.1085205078125</v>
      </c>
      <c r="E1017" s="3">
        <v>311.49295043945312</v>
      </c>
      <c r="F1017" s="3">
        <v>41.083316802978516</v>
      </c>
      <c r="G1017" s="3">
        <v>7.4023991823196411E-2</v>
      </c>
      <c r="H1017" s="3">
        <v>729.728515625</v>
      </c>
      <c r="I1017" s="3">
        <v>302.29351806640625</v>
      </c>
      <c r="J1017" s="3">
        <v>269.49591064453125</v>
      </c>
      <c r="K1017" s="3">
        <f t="shared" si="90"/>
        <v>8.2148063601490637</v>
      </c>
      <c r="L1017" s="3">
        <f t="shared" si="91"/>
        <v>9.21454692542342</v>
      </c>
      <c r="M1017" s="3">
        <f t="shared" si="92"/>
        <v>1.0748322784733633</v>
      </c>
      <c r="N1017" s="3">
        <f t="shared" si="93"/>
        <v>3.2213364587810358</v>
      </c>
      <c r="O1017" s="3">
        <f t="shared" si="94"/>
        <v>0.89150409961926413</v>
      </c>
      <c r="P1017" s="4">
        <f t="shared" si="95"/>
        <v>45.981540525720263</v>
      </c>
    </row>
    <row r="1018" spans="1:16" x14ac:dyDescent="0.15">
      <c r="A1018" t="s">
        <v>4</v>
      </c>
      <c r="B1018" s="1">
        <v>2019</v>
      </c>
      <c r="C1018" s="3">
        <v>4379.62939453125</v>
      </c>
      <c r="D1018" s="3">
        <v>404.91122436523438</v>
      </c>
      <c r="E1018" s="3">
        <v>12.732126235961914</v>
      </c>
      <c r="F1018" s="3">
        <v>35.827610015869141</v>
      </c>
      <c r="G1018" s="3">
        <v>7.4023991823196411E-2</v>
      </c>
      <c r="H1018" s="3">
        <v>2664.86376953125</v>
      </c>
      <c r="I1018" s="3">
        <v>273.89205932617188</v>
      </c>
      <c r="J1018" s="3">
        <v>244.79644775390625</v>
      </c>
      <c r="K1018" s="3">
        <f t="shared" si="90"/>
        <v>15.990348187917519</v>
      </c>
      <c r="L1018" s="3">
        <f t="shared" si="91"/>
        <v>17.890902562990167</v>
      </c>
      <c r="M1018" s="3">
        <f t="shared" si="92"/>
        <v>4.6774328552452902</v>
      </c>
      <c r="N1018" s="3">
        <f t="shared" si="93"/>
        <v>1.6216252580814356</v>
      </c>
      <c r="O1018" s="3">
        <f t="shared" si="94"/>
        <v>0.89376978783595795</v>
      </c>
      <c r="P1018" s="4">
        <f t="shared" si="95"/>
        <v>653.76607814596662</v>
      </c>
    </row>
    <row r="1019" spans="1:16" x14ac:dyDescent="0.15">
      <c r="A1019" t="s">
        <v>5</v>
      </c>
      <c r="B1019" s="1">
        <v>2019</v>
      </c>
      <c r="C1019" s="3">
        <v>819.14947509765625</v>
      </c>
      <c r="D1019" s="3">
        <v>424.67562866210938</v>
      </c>
      <c r="E1019" s="3">
        <v>106.96466827392578</v>
      </c>
      <c r="F1019" s="3">
        <v>35.309444427490234</v>
      </c>
      <c r="G1019" s="3">
        <v>7.4023991823196411E-2</v>
      </c>
      <c r="H1019" s="3">
        <v>66.69561767578125</v>
      </c>
      <c r="I1019" s="3">
        <v>137.26417541503906</v>
      </c>
      <c r="J1019" s="3">
        <v>107.87934112548828</v>
      </c>
      <c r="K1019" s="3">
        <f t="shared" si="90"/>
        <v>5.9676858336913732</v>
      </c>
      <c r="L1019" s="3">
        <f t="shared" si="91"/>
        <v>7.5932005753056888</v>
      </c>
      <c r="M1019" s="3">
        <f t="shared" si="92"/>
        <v>1.0545398357768072</v>
      </c>
      <c r="N1019" s="3">
        <f t="shared" si="93"/>
        <v>8.0246552593011486</v>
      </c>
      <c r="O1019" s="3">
        <f t="shared" si="94"/>
        <v>0.7859249567434381</v>
      </c>
      <c r="P1019" s="4">
        <f t="shared" si="95"/>
        <v>39.584866573588805</v>
      </c>
    </row>
    <row r="1020" spans="1:16" x14ac:dyDescent="0.15">
      <c r="A1020" t="s">
        <v>6</v>
      </c>
      <c r="B1020" s="1">
        <v>2019</v>
      </c>
      <c r="C1020" s="3">
        <v>13260.509765625</v>
      </c>
      <c r="D1020" s="3">
        <v>8887.171875</v>
      </c>
      <c r="E1020" s="3">
        <v>1624.530517578125</v>
      </c>
      <c r="F1020" s="3">
        <v>333.404052734375</v>
      </c>
      <c r="G1020" s="3">
        <v>7.4023991823196411E-2</v>
      </c>
      <c r="H1020" s="3">
        <v>161.74241638183594</v>
      </c>
      <c r="I1020" s="3">
        <v>546.3380126953125</v>
      </c>
      <c r="J1020" s="3">
        <v>468.6533203125</v>
      </c>
      <c r="K1020" s="3">
        <f t="shared" si="90"/>
        <v>24.271622068187042</v>
      </c>
      <c r="L1020" s="3">
        <f t="shared" si="91"/>
        <v>28.294923327936388</v>
      </c>
      <c r="M1020" s="3">
        <f t="shared" si="92"/>
        <v>1.1504174641328841</v>
      </c>
      <c r="N1020" s="3">
        <f t="shared" si="93"/>
        <v>26.776981062316764</v>
      </c>
      <c r="O1020" s="3">
        <f t="shared" si="94"/>
        <v>0.85780837031719315</v>
      </c>
      <c r="P1020" s="4">
        <f t="shared" si="95"/>
        <v>82.752461287453173</v>
      </c>
    </row>
    <row r="1021" spans="1:16" x14ac:dyDescent="0.15">
      <c r="A1021" t="s">
        <v>7</v>
      </c>
      <c r="B1021" s="1">
        <v>2019</v>
      </c>
      <c r="C1021" s="3">
        <v>2918.469970703125</v>
      </c>
      <c r="D1021" s="3">
        <v>1693.8909912109375</v>
      </c>
      <c r="E1021" s="3">
        <v>136.500244140625</v>
      </c>
      <c r="F1021" s="3">
        <v>32.052387237548828</v>
      </c>
      <c r="G1021" s="3">
        <v>7.4023991823196411E-2</v>
      </c>
      <c r="H1021" s="3">
        <v>47.893524169921875</v>
      </c>
      <c r="I1021" s="3">
        <v>402.53744506835938</v>
      </c>
      <c r="J1021" s="3">
        <v>380.78805541992188</v>
      </c>
      <c r="K1021" s="3">
        <f t="shared" si="90"/>
        <v>7.2501825766979442</v>
      </c>
      <c r="L1021" s="3">
        <f t="shared" si="91"/>
        <v>7.664289699120741</v>
      </c>
      <c r="M1021" s="3">
        <f t="shared" si="92"/>
        <v>1.1165976521802992</v>
      </c>
      <c r="N1021" s="3">
        <f t="shared" si="93"/>
        <v>36.471786138543642</v>
      </c>
      <c r="O1021" s="3">
        <f t="shared" si="94"/>
        <v>0.9459692758651459</v>
      </c>
      <c r="P1021" s="4">
        <f t="shared" si="95"/>
        <v>162.48393806363745</v>
      </c>
    </row>
    <row r="1022" spans="1:16" x14ac:dyDescent="0.15">
      <c r="A1022" t="s">
        <v>64</v>
      </c>
      <c r="B1022" s="1">
        <v>2019</v>
      </c>
      <c r="C1022" s="3">
        <v>2393.639892578125</v>
      </c>
      <c r="D1022" s="3">
        <v>1369.81396484375</v>
      </c>
      <c r="E1022" s="3">
        <v>31.164100646972656</v>
      </c>
      <c r="F1022" s="3">
        <v>148.56614685058594</v>
      </c>
      <c r="G1022" s="3">
        <v>7.4023991823196411E-2</v>
      </c>
      <c r="H1022" s="3">
        <v>3183.40185546875</v>
      </c>
      <c r="I1022" s="3">
        <v>513.4825439453125</v>
      </c>
      <c r="J1022" s="3">
        <v>436.72332763671875</v>
      </c>
      <c r="K1022" s="3">
        <f t="shared" si="90"/>
        <v>4.6615798741408732</v>
      </c>
      <c r="L1022" s="3">
        <f t="shared" si="91"/>
        <v>5.4809068833832386</v>
      </c>
      <c r="M1022" s="3">
        <f t="shared" si="92"/>
        <v>1.0180572667395087</v>
      </c>
      <c r="N1022" s="3">
        <f t="shared" si="93"/>
        <v>0.71837025874132765</v>
      </c>
      <c r="O1022" s="3">
        <f t="shared" si="94"/>
        <v>0.85051251067111477</v>
      </c>
      <c r="P1022" s="4">
        <f t="shared" si="95"/>
        <v>133.26436110583461</v>
      </c>
    </row>
    <row r="1023" spans="1:16" x14ac:dyDescent="0.15">
      <c r="A1023" t="s">
        <v>65</v>
      </c>
      <c r="B1023" s="1">
        <v>2019</v>
      </c>
      <c r="C1023" s="3">
        <v>4941.1015625</v>
      </c>
      <c r="D1023" s="3">
        <v>3481.348388671875</v>
      </c>
      <c r="E1023" s="3">
        <v>453.39694213867188</v>
      </c>
      <c r="F1023" s="3">
        <v>125.91481018066406</v>
      </c>
      <c r="G1023" s="3">
        <v>7.4023991823196411E-2</v>
      </c>
      <c r="H1023" s="3">
        <v>138.27680969238281</v>
      </c>
      <c r="I1023" s="3">
        <v>220.44406127929688</v>
      </c>
      <c r="J1023" s="3">
        <v>192.7945556640625</v>
      </c>
      <c r="K1023" s="3">
        <f t="shared" si="90"/>
        <v>22.414310160253095</v>
      </c>
      <c r="L1023" s="3">
        <f t="shared" si="91"/>
        <v>25.628843851325811</v>
      </c>
      <c r="M1023" s="3">
        <f t="shared" si="92"/>
        <v>1.1364120985433923</v>
      </c>
      <c r="N1023" s="3">
        <f t="shared" si="93"/>
        <v>18.697479892719574</v>
      </c>
      <c r="O1023" s="3">
        <f t="shared" si="94"/>
        <v>0.87457359724377803</v>
      </c>
      <c r="P1023" s="4">
        <f t="shared" si="95"/>
        <v>275.09265070627669</v>
      </c>
    </row>
    <row r="1024" spans="1:16" x14ac:dyDescent="0.15">
      <c r="A1024" t="s">
        <v>51</v>
      </c>
      <c r="B1024" s="1">
        <v>2019</v>
      </c>
      <c r="C1024" s="3">
        <v>7595.3798828125</v>
      </c>
      <c r="D1024" s="3">
        <v>3537.6064453125</v>
      </c>
      <c r="E1024" s="3">
        <v>114.73719024658203</v>
      </c>
      <c r="F1024" s="3">
        <v>82.166633605957031</v>
      </c>
      <c r="G1024" s="3">
        <v>7.4023991823196411E-2</v>
      </c>
      <c r="H1024" s="3">
        <v>83.943206787109375</v>
      </c>
      <c r="I1024" s="3">
        <v>194.52987670898438</v>
      </c>
      <c r="J1024" s="3">
        <v>179.6060791015625</v>
      </c>
      <c r="K1024" s="3">
        <f t="shared" si="90"/>
        <v>39.044798728655685</v>
      </c>
      <c r="L1024" s="3">
        <f t="shared" si="91"/>
        <v>42.289102466946638</v>
      </c>
      <c r="M1024" s="3">
        <f t="shared" si="92"/>
        <v>1.8863574769117084</v>
      </c>
      <c r="N1024" s="3">
        <f t="shared" si="93"/>
        <v>45.704677231606823</v>
      </c>
      <c r="O1024" s="3">
        <f t="shared" si="94"/>
        <v>0.92328274782311304</v>
      </c>
      <c r="P1024" s="4">
        <f t="shared" si="95"/>
        <v>422.86788859827641</v>
      </c>
    </row>
    <row r="1025" spans="1:16" x14ac:dyDescent="0.15">
      <c r="A1025" t="s">
        <v>52</v>
      </c>
      <c r="B1025" s="1">
        <v>2019</v>
      </c>
      <c r="C1025" s="3">
        <v>686.12835693359375</v>
      </c>
      <c r="D1025" s="3">
        <v>224.98464965820312</v>
      </c>
      <c r="E1025" s="3">
        <v>24.649988174438477</v>
      </c>
      <c r="F1025" s="3">
        <v>15.767109870910645</v>
      </c>
      <c r="G1025" s="3">
        <v>7.4023991823196411E-2</v>
      </c>
      <c r="H1025" s="3">
        <v>85.127586364746094</v>
      </c>
      <c r="I1025" s="3">
        <v>354.353271484375</v>
      </c>
      <c r="J1025" s="3">
        <v>284.99813842773438</v>
      </c>
      <c r="K1025" s="3">
        <f t="shared" si="90"/>
        <v>1.9362833989352577</v>
      </c>
      <c r="L1025" s="3">
        <f t="shared" si="91"/>
        <v>2.407483644345179</v>
      </c>
      <c r="M1025" s="3">
        <f t="shared" si="92"/>
        <v>0.77181003984732677</v>
      </c>
      <c r="N1025" s="3">
        <f t="shared" si="93"/>
        <v>6.7954546258263369</v>
      </c>
      <c r="O1025" s="3">
        <f t="shared" si="94"/>
        <v>0.80427686538319765</v>
      </c>
      <c r="P1025" s="4">
        <f t="shared" si="95"/>
        <v>38.199754861566788</v>
      </c>
    </row>
    <row r="1026" spans="1:16" x14ac:dyDescent="0.15">
      <c r="A1026" t="s">
        <v>8</v>
      </c>
      <c r="B1026" s="1">
        <v>2019</v>
      </c>
      <c r="C1026" s="3">
        <v>293.28305053710938</v>
      </c>
      <c r="D1026" s="3">
        <v>248.49853515625</v>
      </c>
      <c r="E1026" s="3">
        <v>15.767109870910645</v>
      </c>
      <c r="F1026" s="3">
        <v>1.8505997657775879</v>
      </c>
      <c r="G1026" s="3">
        <v>2.6648635864257812</v>
      </c>
      <c r="H1026" s="3">
        <v>41.601482391357422</v>
      </c>
      <c r="I1026" s="3">
        <v>4.5118436813354492</v>
      </c>
      <c r="J1026" s="3">
        <v>4.2804670333862305</v>
      </c>
      <c r="K1026" s="3">
        <f t="shared" si="90"/>
        <v>65.002928126778826</v>
      </c>
      <c r="L1026" s="3">
        <f t="shared" si="91"/>
        <v>68.516600700250308</v>
      </c>
      <c r="M1026" s="3">
        <f t="shared" si="92"/>
        <v>1.0740688720834983</v>
      </c>
      <c r="N1026" s="3">
        <f t="shared" si="93"/>
        <v>6.3595506122185004</v>
      </c>
      <c r="O1026" s="3">
        <f t="shared" si="94"/>
        <v>0.94871793787839431</v>
      </c>
      <c r="P1026" s="4">
        <f t="shared" si="95"/>
        <v>99.455320544046117</v>
      </c>
    </row>
    <row r="1027" spans="1:16" x14ac:dyDescent="0.15">
      <c r="A1027" t="s">
        <v>45</v>
      </c>
      <c r="B1027" s="1">
        <v>2019</v>
      </c>
      <c r="C1027" s="3">
        <v>1047.2913818359375</v>
      </c>
      <c r="D1027" s="3">
        <v>694.86322021484375</v>
      </c>
      <c r="E1027" s="3">
        <v>13.25029468536377</v>
      </c>
      <c r="F1027" s="3">
        <v>32.644580841064453</v>
      </c>
      <c r="G1027" s="3">
        <v>34.791275024414062</v>
      </c>
      <c r="H1027" s="3">
        <v>79.353721618652344</v>
      </c>
      <c r="I1027" s="3">
        <v>49.225372314453125</v>
      </c>
      <c r="J1027" s="3">
        <v>45.581192016601562</v>
      </c>
      <c r="K1027" s="3">
        <f t="shared" ref="K1027:K1090" si="96">C1027/I1027</f>
        <v>21.275438510567465</v>
      </c>
      <c r="L1027" s="3">
        <f t="shared" ref="L1027:L1090" si="97">C1027/J1027</f>
        <v>22.976393014348844</v>
      </c>
      <c r="M1027" s="3">
        <f t="shared" ref="M1027:M1090" si="98">C1027/(D1027+E1027+I1027+J1027)</f>
        <v>1.3043532089004961</v>
      </c>
      <c r="N1027" s="3">
        <f t="shared" ref="N1027:N1090" si="99">C1027/(F1027+G1027+H1027)</f>
        <v>7.1346440243630935</v>
      </c>
      <c r="O1027" s="3">
        <f t="shared" ref="O1027:O1090" si="100">J1027/I1027</f>
        <v>0.92596947211343716</v>
      </c>
      <c r="P1027" s="4">
        <f t="shared" ref="P1027:P1090" si="101">(C1027/VLOOKUP(A1027,$A$2:$C$45,3))*100</f>
        <v>355.14735642839634</v>
      </c>
    </row>
    <row r="1028" spans="1:16" x14ac:dyDescent="0.15">
      <c r="A1028" t="s">
        <v>9</v>
      </c>
      <c r="B1028" s="1">
        <v>2019</v>
      </c>
      <c r="C1028" s="3">
        <v>1974.6639404296875</v>
      </c>
      <c r="D1028" s="3">
        <v>889.99041748046875</v>
      </c>
      <c r="E1028" s="3">
        <v>150.86090087890625</v>
      </c>
      <c r="F1028" s="3">
        <v>38.566497802734375</v>
      </c>
      <c r="G1028" s="3">
        <v>56.332256317138672</v>
      </c>
      <c r="H1028" s="3">
        <v>180.02635192871094</v>
      </c>
      <c r="I1028" s="3">
        <v>246.53176879882812</v>
      </c>
      <c r="J1028" s="3">
        <v>223.79901123046875</v>
      </c>
      <c r="K1028" s="3">
        <f t="shared" si="96"/>
        <v>8.0097747647323665</v>
      </c>
      <c r="L1028" s="3">
        <f t="shared" si="97"/>
        <v>8.8233809862375754</v>
      </c>
      <c r="M1028" s="3">
        <f t="shared" si="98"/>
        <v>1.3067015170013014</v>
      </c>
      <c r="N1028" s="3">
        <f t="shared" si="99"/>
        <v>7.1825522550884475</v>
      </c>
      <c r="O1028" s="3">
        <f t="shared" si="100"/>
        <v>0.9077897437757424</v>
      </c>
      <c r="P1028" s="4">
        <f t="shared" si="101"/>
        <v>120.51926004887987</v>
      </c>
    </row>
    <row r="1029" spans="1:16" x14ac:dyDescent="0.15">
      <c r="A1029" t="s">
        <v>10</v>
      </c>
      <c r="B1029" s="1">
        <v>2019</v>
      </c>
      <c r="C1029" s="3">
        <v>152376.46875</v>
      </c>
      <c r="D1029" s="3">
        <v>74323.4921875</v>
      </c>
      <c r="E1029" s="3">
        <v>22368.865234375</v>
      </c>
      <c r="F1029" s="3">
        <v>5628.71044921875</v>
      </c>
      <c r="G1029" s="3">
        <v>7.4023991823196411E-2</v>
      </c>
      <c r="H1029" s="3">
        <v>973.56353759765625</v>
      </c>
      <c r="I1029" s="3">
        <v>8844.3701171875</v>
      </c>
      <c r="J1029" s="3">
        <v>7748.6865234375</v>
      </c>
      <c r="K1029" s="3">
        <f t="shared" si="96"/>
        <v>17.228639997085011</v>
      </c>
      <c r="L1029" s="3">
        <f t="shared" si="97"/>
        <v>19.664812647808883</v>
      </c>
      <c r="M1029" s="3">
        <f t="shared" si="98"/>
        <v>1.3450669709865148</v>
      </c>
      <c r="N1029" s="3">
        <f t="shared" si="99"/>
        <v>23.079133135750407</v>
      </c>
      <c r="O1029" s="3">
        <f t="shared" si="100"/>
        <v>0.87611513547802244</v>
      </c>
      <c r="P1029" s="4">
        <f t="shared" si="101"/>
        <v>191.28952553809222</v>
      </c>
    </row>
    <row r="1030" spans="1:16" x14ac:dyDescent="0.15">
      <c r="A1030" t="s">
        <v>11</v>
      </c>
      <c r="B1030" s="1">
        <v>2019</v>
      </c>
      <c r="C1030" s="3">
        <v>12919.703125</v>
      </c>
      <c r="D1030" s="3">
        <v>5612.72119140625</v>
      </c>
      <c r="E1030" s="3">
        <v>873.70513916015625</v>
      </c>
      <c r="F1030" s="3">
        <v>739.35162353515625</v>
      </c>
      <c r="G1030" s="3">
        <v>35.975658416748047</v>
      </c>
      <c r="H1030" s="3">
        <v>364.42010498046875</v>
      </c>
      <c r="I1030" s="3">
        <v>1033.327880859375</v>
      </c>
      <c r="J1030" s="3">
        <v>903.0050048828125</v>
      </c>
      <c r="K1030" s="3">
        <f t="shared" si="96"/>
        <v>12.503004481264195</v>
      </c>
      <c r="L1030" s="3">
        <f t="shared" si="97"/>
        <v>14.307454615577303</v>
      </c>
      <c r="M1030" s="3">
        <f t="shared" si="98"/>
        <v>1.5339038898303283</v>
      </c>
      <c r="N1030" s="3">
        <f t="shared" si="99"/>
        <v>11.335584773546483</v>
      </c>
      <c r="O1030" s="3">
        <f t="shared" si="100"/>
        <v>0.87388042228360419</v>
      </c>
      <c r="P1030" s="4">
        <f t="shared" si="101"/>
        <v>663.62093109900468</v>
      </c>
    </row>
    <row r="1031" spans="1:16" x14ac:dyDescent="0.15">
      <c r="A1031" t="s">
        <v>46</v>
      </c>
      <c r="B1031" s="1">
        <v>2019</v>
      </c>
      <c r="C1031" s="3">
        <v>1205.9989013671875</v>
      </c>
      <c r="D1031" s="3">
        <v>823.29486083984375</v>
      </c>
      <c r="E1031" s="3">
        <v>114.81121063232422</v>
      </c>
      <c r="F1031" s="3">
        <v>63.512584686279297</v>
      </c>
      <c r="G1031" s="3">
        <v>7.4023991823196411E-2</v>
      </c>
      <c r="H1031" s="3">
        <v>12.287982940673828</v>
      </c>
      <c r="I1031" s="3">
        <v>89.022148132324219</v>
      </c>
      <c r="J1031" s="3">
        <v>73.693450927734375</v>
      </c>
      <c r="K1031" s="3">
        <f t="shared" si="96"/>
        <v>13.547178164860364</v>
      </c>
      <c r="L1031" s="3">
        <f t="shared" si="97"/>
        <v>16.365075677482114</v>
      </c>
      <c r="M1031" s="3">
        <f t="shared" si="98"/>
        <v>1.0955442953663055</v>
      </c>
      <c r="N1031" s="3">
        <f t="shared" si="99"/>
        <v>15.894634496704754</v>
      </c>
      <c r="O1031" s="3">
        <f t="shared" si="100"/>
        <v>0.82781029748007229</v>
      </c>
      <c r="P1031" s="4">
        <f t="shared" si="101"/>
        <v>61.946169047879707</v>
      </c>
    </row>
    <row r="1032" spans="1:16" x14ac:dyDescent="0.15">
      <c r="A1032" t="s">
        <v>12</v>
      </c>
      <c r="B1032" s="1">
        <v>2019</v>
      </c>
      <c r="C1032" s="3">
        <v>76.76287841796875</v>
      </c>
      <c r="D1032" s="3">
        <v>57.146522521972656</v>
      </c>
      <c r="E1032" s="3">
        <v>3.7011995315551758</v>
      </c>
      <c r="F1032" s="3">
        <v>3.2570555210113525</v>
      </c>
      <c r="G1032" s="3">
        <v>7.4023991823196411E-2</v>
      </c>
      <c r="H1032" s="3">
        <v>31.090076446533203</v>
      </c>
      <c r="I1032" s="3">
        <v>2.2559218406677246</v>
      </c>
      <c r="J1032" s="3">
        <v>2.1980776786804199</v>
      </c>
      <c r="K1032" s="3">
        <f t="shared" si="96"/>
        <v>34.027277467754779</v>
      </c>
      <c r="L1032" s="3">
        <f t="shared" si="97"/>
        <v>34.922732332213158</v>
      </c>
      <c r="M1032" s="3">
        <f t="shared" si="98"/>
        <v>1.1755107915846024</v>
      </c>
      <c r="N1032" s="3">
        <f t="shared" si="99"/>
        <v>2.2301075102934669</v>
      </c>
      <c r="O1032" s="3">
        <f t="shared" si="100"/>
        <v>0.97435896893919716</v>
      </c>
      <c r="P1032" s="4">
        <f t="shared" si="101"/>
        <v>284.36493182664458</v>
      </c>
    </row>
    <row r="1033" spans="1:16" x14ac:dyDescent="0.15">
      <c r="A1033" t="s">
        <v>13</v>
      </c>
      <c r="B1033" s="1">
        <v>2019</v>
      </c>
      <c r="C1033" s="3">
        <v>12193.083984375</v>
      </c>
      <c r="D1033" s="3">
        <v>9994.275390625</v>
      </c>
      <c r="E1033" s="3">
        <v>763.2613525390625</v>
      </c>
      <c r="F1033" s="3">
        <v>614.69525146484375</v>
      </c>
      <c r="G1033" s="3">
        <v>7.4023991823196411E-2</v>
      </c>
      <c r="H1033" s="3">
        <v>1318.4412841796875</v>
      </c>
      <c r="I1033" s="3">
        <v>461.71200561523438</v>
      </c>
      <c r="J1033" s="3">
        <v>389.40682983398438</v>
      </c>
      <c r="K1033" s="3">
        <f t="shared" si="96"/>
        <v>26.408418746070147</v>
      </c>
      <c r="L1033" s="3">
        <f t="shared" si="97"/>
        <v>31.31194177968905</v>
      </c>
      <c r="M1033" s="3">
        <f t="shared" si="98"/>
        <v>1.0503441937616287</v>
      </c>
      <c r="N1033" s="3">
        <f t="shared" si="99"/>
        <v>6.3071681062349327</v>
      </c>
      <c r="O1033" s="3">
        <f t="shared" si="100"/>
        <v>0.84339767018857814</v>
      </c>
      <c r="P1033" s="4">
        <f t="shared" si="101"/>
        <v>46.52416125133221</v>
      </c>
    </row>
    <row r="1034" spans="1:16" x14ac:dyDescent="0.15">
      <c r="A1034" t="s">
        <v>14</v>
      </c>
      <c r="B1034" s="1">
        <v>2019</v>
      </c>
      <c r="C1034" s="3">
        <v>5931.09814453125</v>
      </c>
      <c r="D1034" s="3">
        <v>3587.720703125</v>
      </c>
      <c r="E1034" s="3">
        <v>924.115478515625</v>
      </c>
      <c r="F1034" s="3">
        <v>166.99812316894531</v>
      </c>
      <c r="G1034" s="3">
        <v>7.4023991823196411E-2</v>
      </c>
      <c r="H1034" s="3">
        <v>1551.6168212890625</v>
      </c>
      <c r="I1034" s="3">
        <v>660.985107421875</v>
      </c>
      <c r="J1034" s="3">
        <v>557.38623046875</v>
      </c>
      <c r="K1034" s="3">
        <f t="shared" si="96"/>
        <v>8.9731191791371412</v>
      </c>
      <c r="L1034" s="3">
        <f t="shared" si="97"/>
        <v>10.64091256711405</v>
      </c>
      <c r="M1034" s="3">
        <f t="shared" si="98"/>
        <v>1.0350581762205417</v>
      </c>
      <c r="N1034" s="3">
        <f t="shared" si="99"/>
        <v>3.4509432790976691</v>
      </c>
      <c r="O1034" s="3">
        <f t="shared" si="100"/>
        <v>0.84326594383161679</v>
      </c>
      <c r="P1034" s="4">
        <f t="shared" si="101"/>
        <v>22.098223982964839</v>
      </c>
    </row>
    <row r="1035" spans="1:16" x14ac:dyDescent="0.15">
      <c r="A1035" t="s">
        <v>15</v>
      </c>
      <c r="B1035" s="1">
        <v>2019</v>
      </c>
      <c r="C1035" s="3">
        <v>1133.75146484375</v>
      </c>
      <c r="D1035" s="3">
        <v>790.502197265625</v>
      </c>
      <c r="E1035" s="3">
        <v>55.073848724365234</v>
      </c>
      <c r="F1035" s="3">
        <v>21.985124588012695</v>
      </c>
      <c r="G1035" s="3">
        <v>0.37011995911598206</v>
      </c>
      <c r="H1035" s="3">
        <v>83.869178771972656</v>
      </c>
      <c r="I1035" s="3">
        <v>73.693450927734375</v>
      </c>
      <c r="J1035" s="3">
        <v>61.546176910400391</v>
      </c>
      <c r="K1035" s="3">
        <f t="shared" si="96"/>
        <v>15.384697697975017</v>
      </c>
      <c r="L1035" s="3">
        <f t="shared" si="97"/>
        <v>18.421151755604217</v>
      </c>
      <c r="M1035" s="3">
        <f t="shared" si="98"/>
        <v>1.1559271482874212</v>
      </c>
      <c r="N1035" s="3">
        <f t="shared" si="99"/>
        <v>10.673171286022678</v>
      </c>
      <c r="O1035" s="3">
        <f t="shared" si="100"/>
        <v>0.83516480956705497</v>
      </c>
      <c r="P1035" s="4">
        <f t="shared" si="101"/>
        <v>339.95381299046932</v>
      </c>
    </row>
    <row r="1036" spans="1:16" x14ac:dyDescent="0.15">
      <c r="A1036" t="s">
        <v>16</v>
      </c>
      <c r="B1036" s="1">
        <v>2019</v>
      </c>
      <c r="C1036" s="3">
        <v>9.919215202331543</v>
      </c>
      <c r="D1036" s="3">
        <v>6.218015193939209</v>
      </c>
      <c r="E1036" s="3">
        <v>0.59219193458557129</v>
      </c>
      <c r="F1036" s="3">
        <v>0.74023991823196411</v>
      </c>
      <c r="G1036" s="3">
        <v>7.4023991823196411E-2</v>
      </c>
      <c r="H1036" s="3">
        <v>109.92562866210938</v>
      </c>
      <c r="I1036" s="3">
        <v>1.1568830013275146</v>
      </c>
      <c r="J1036" s="3">
        <v>0.98335057497024536</v>
      </c>
      <c r="K1036" s="3">
        <f t="shared" si="96"/>
        <v>8.5740867407934225</v>
      </c>
      <c r="L1036" s="3">
        <f t="shared" si="97"/>
        <v>10.087160626953091</v>
      </c>
      <c r="M1036" s="3">
        <f t="shared" si="98"/>
        <v>1.1082376309120758</v>
      </c>
      <c r="N1036" s="3">
        <f t="shared" si="99"/>
        <v>8.9572194553716109E-2</v>
      </c>
      <c r="O1036" s="3">
        <f t="shared" si="100"/>
        <v>0.85000002060870272</v>
      </c>
      <c r="P1036" s="4">
        <f t="shared" si="101"/>
        <v>1.4990346903837648</v>
      </c>
    </row>
    <row r="1037" spans="1:16" x14ac:dyDescent="0.15">
      <c r="A1037" t="s">
        <v>60</v>
      </c>
      <c r="B1037" s="1">
        <v>2019</v>
      </c>
      <c r="C1037" s="3">
        <v>595.15289306640625</v>
      </c>
      <c r="D1037" s="3">
        <v>416.97714233398438</v>
      </c>
      <c r="E1037" s="3">
        <v>43.230010986328125</v>
      </c>
      <c r="F1037" s="3">
        <v>19.394285202026367</v>
      </c>
      <c r="G1037" s="3">
        <v>7.4023991823196411E-2</v>
      </c>
      <c r="H1037" s="3">
        <v>130.80039978027344</v>
      </c>
      <c r="I1037" s="3">
        <v>13.014933586120605</v>
      </c>
      <c r="J1037" s="3">
        <v>11.395298004150391</v>
      </c>
      <c r="K1037" s="3">
        <f t="shared" si="96"/>
        <v>45.72846178032669</v>
      </c>
      <c r="L1037" s="3">
        <f t="shared" si="97"/>
        <v>52.227935842453611</v>
      </c>
      <c r="M1037" s="3">
        <f t="shared" si="98"/>
        <v>1.228088202358274</v>
      </c>
      <c r="N1037" s="3">
        <f t="shared" si="99"/>
        <v>3.9605909781849156</v>
      </c>
      <c r="O1037" s="3">
        <f t="shared" si="100"/>
        <v>0.87555560147479905</v>
      </c>
      <c r="P1037" s="4">
        <f t="shared" si="101"/>
        <v>89.942078540558171</v>
      </c>
    </row>
    <row r="1038" spans="1:16" x14ac:dyDescent="0.15">
      <c r="A1038" t="s">
        <v>17</v>
      </c>
      <c r="B1038" s="1">
        <v>2019</v>
      </c>
      <c r="C1038" s="3">
        <v>11978.8583984375</v>
      </c>
      <c r="D1038" s="3">
        <v>4559.21142578125</v>
      </c>
      <c r="E1038" s="3">
        <v>860.08477783203125</v>
      </c>
      <c r="F1038" s="3">
        <v>259.82421875</v>
      </c>
      <c r="G1038" s="3">
        <v>7.4023991823196411E-2</v>
      </c>
      <c r="H1038" s="3">
        <v>44.414394378662109</v>
      </c>
      <c r="I1038" s="3">
        <v>1175.0460205078125</v>
      </c>
      <c r="J1038" s="3">
        <v>993.18408203125</v>
      </c>
      <c r="K1038" s="3">
        <f t="shared" si="96"/>
        <v>10.194373828235825</v>
      </c>
      <c r="L1038" s="3">
        <f t="shared" si="97"/>
        <v>12.061065632403674</v>
      </c>
      <c r="M1038" s="3">
        <f t="shared" si="98"/>
        <v>1.5787567535317071</v>
      </c>
      <c r="N1038" s="3">
        <f t="shared" si="99"/>
        <v>39.36365742739352</v>
      </c>
      <c r="O1038" s="3">
        <f t="shared" si="100"/>
        <v>0.84522994393192508</v>
      </c>
      <c r="P1038" s="4">
        <f t="shared" si="101"/>
        <v>66.704843483570286</v>
      </c>
    </row>
    <row r="1039" spans="1:16" x14ac:dyDescent="0.15">
      <c r="A1039" t="s">
        <v>18</v>
      </c>
      <c r="B1039" s="1">
        <v>2019</v>
      </c>
      <c r="C1039" s="3">
        <v>7678.21240234375</v>
      </c>
      <c r="D1039" s="3">
        <v>2919.950439453125</v>
      </c>
      <c r="E1039" s="3">
        <v>571.76129150390625</v>
      </c>
      <c r="F1039" s="3">
        <v>266.19027709960938</v>
      </c>
      <c r="G1039" s="3">
        <v>7.4023991823196411E-2</v>
      </c>
      <c r="H1039" s="3">
        <v>102.96736907958984</v>
      </c>
      <c r="I1039" s="3">
        <v>691.8160400390625</v>
      </c>
      <c r="J1039" s="3">
        <v>621.1883544921875</v>
      </c>
      <c r="K1039" s="3">
        <f t="shared" si="96"/>
        <v>11.098633101814478</v>
      </c>
      <c r="L1039" s="3">
        <f t="shared" si="97"/>
        <v>12.360522129589144</v>
      </c>
      <c r="M1039" s="3">
        <f t="shared" si="98"/>
        <v>1.5980574505977601</v>
      </c>
      <c r="N1039" s="3">
        <f t="shared" si="99"/>
        <v>20.795107848650471</v>
      </c>
      <c r="O1039" s="3">
        <f t="shared" si="100"/>
        <v>0.89790973111452133</v>
      </c>
      <c r="P1039" s="4">
        <f t="shared" si="101"/>
        <v>91.920646626516529</v>
      </c>
    </row>
    <row r="1040" spans="1:16" x14ac:dyDescent="0.15">
      <c r="A1040" t="s">
        <v>19</v>
      </c>
      <c r="B1040" s="1">
        <v>2019</v>
      </c>
      <c r="C1040" s="3">
        <v>5604.57861328125</v>
      </c>
      <c r="D1040" s="3">
        <v>3694.9814453125</v>
      </c>
      <c r="E1040" s="3">
        <v>369.97189331054688</v>
      </c>
      <c r="F1040" s="3">
        <v>150.86090087890625</v>
      </c>
      <c r="G1040" s="3">
        <v>7.4023991823196411E-2</v>
      </c>
      <c r="H1040" s="3">
        <v>396.10238647460938</v>
      </c>
      <c r="I1040" s="3">
        <v>540.32220458984375</v>
      </c>
      <c r="J1040" s="3">
        <v>491.84881591796875</v>
      </c>
      <c r="K1040" s="3">
        <f t="shared" si="96"/>
        <v>10.372660175118403</v>
      </c>
      <c r="L1040" s="3">
        <f t="shared" si="97"/>
        <v>11.394921430930088</v>
      </c>
      <c r="M1040" s="3">
        <f t="shared" si="98"/>
        <v>1.0995569694589362</v>
      </c>
      <c r="N1040" s="3">
        <f t="shared" si="99"/>
        <v>10.245331528662657</v>
      </c>
      <c r="O1040" s="3">
        <f t="shared" si="100"/>
        <v>0.91028799434835195</v>
      </c>
      <c r="P1040" s="4">
        <f t="shared" si="101"/>
        <v>127.71101616813445</v>
      </c>
    </row>
    <row r="1041" spans="1:16" x14ac:dyDescent="0.15">
      <c r="A1041" t="s">
        <v>20</v>
      </c>
      <c r="B1041" s="1">
        <v>2019</v>
      </c>
      <c r="C1041" s="3">
        <v>4244.7578125</v>
      </c>
      <c r="D1041" s="3">
        <v>2670.637451171875</v>
      </c>
      <c r="E1041" s="3">
        <v>153.00758361816406</v>
      </c>
      <c r="F1041" s="3">
        <v>133.3912353515625</v>
      </c>
      <c r="G1041" s="3">
        <v>5.9959430694580078</v>
      </c>
      <c r="H1041" s="3">
        <v>167.73835754394531</v>
      </c>
      <c r="I1041" s="3">
        <v>167.45881652832031</v>
      </c>
      <c r="J1041" s="3">
        <v>167.51666259765625</v>
      </c>
      <c r="K1041" s="3">
        <f t="shared" si="96"/>
        <v>25.348070053881784</v>
      </c>
      <c r="L1041" s="3">
        <f t="shared" si="97"/>
        <v>25.3393169770527</v>
      </c>
      <c r="M1041" s="3">
        <f t="shared" si="98"/>
        <v>1.3438644477229098</v>
      </c>
      <c r="N1041" s="3">
        <f t="shared" si="99"/>
        <v>13.820921139505002</v>
      </c>
      <c r="O1041" s="3">
        <f t="shared" si="100"/>
        <v>1.0003454346001912</v>
      </c>
      <c r="P1041" s="4">
        <f t="shared" si="101"/>
        <v>886.04704924422833</v>
      </c>
    </row>
    <row r="1042" spans="1:16" x14ac:dyDescent="0.15">
      <c r="A1042" t="s">
        <v>48</v>
      </c>
      <c r="B1042" s="1">
        <v>2019</v>
      </c>
      <c r="C1042" s="3">
        <v>2580.476318359375</v>
      </c>
      <c r="D1042" s="3">
        <v>1152.9237060546875</v>
      </c>
      <c r="E1042" s="3">
        <v>300.31533813476562</v>
      </c>
      <c r="F1042" s="3">
        <v>171.80967712402344</v>
      </c>
      <c r="G1042" s="3">
        <v>7.4023991823196411E-2</v>
      </c>
      <c r="H1042" s="3">
        <v>371.52639770507812</v>
      </c>
      <c r="I1042" s="3">
        <v>211.3046875</v>
      </c>
      <c r="J1042" s="3">
        <v>187.29936218261719</v>
      </c>
      <c r="K1042" s="3">
        <f t="shared" si="96"/>
        <v>12.21211109365179</v>
      </c>
      <c r="L1042" s="3">
        <f t="shared" si="97"/>
        <v>13.777282999198931</v>
      </c>
      <c r="M1042" s="3">
        <f t="shared" si="98"/>
        <v>1.3934638020350769</v>
      </c>
      <c r="N1042" s="3">
        <f t="shared" si="99"/>
        <v>4.7486719955304784</v>
      </c>
      <c r="O1042" s="3">
        <f t="shared" si="100"/>
        <v>0.88639473358875287</v>
      </c>
      <c r="P1042" s="4">
        <f t="shared" si="101"/>
        <v>538.64637949280745</v>
      </c>
    </row>
    <row r="1043" spans="1:16" x14ac:dyDescent="0.15">
      <c r="A1043" t="s">
        <v>47</v>
      </c>
      <c r="B1043" s="1">
        <v>2019</v>
      </c>
      <c r="C1043" s="3">
        <v>21113.123046875</v>
      </c>
      <c r="D1043" s="3">
        <v>5773.79736328125</v>
      </c>
      <c r="E1043" s="3">
        <v>116.51376342773438</v>
      </c>
      <c r="F1043" s="3">
        <v>229.91851806640625</v>
      </c>
      <c r="G1043" s="3">
        <v>7.4023991823196411E-2</v>
      </c>
      <c r="H1043" s="3">
        <v>82.536750793457031</v>
      </c>
      <c r="I1043" s="3">
        <v>2700.1650390625</v>
      </c>
      <c r="J1043" s="3">
        <v>2253.723876953125</v>
      </c>
      <c r="K1043" s="3">
        <f t="shared" si="96"/>
        <v>7.8191972495894166</v>
      </c>
      <c r="L1043" s="3">
        <f t="shared" si="97"/>
        <v>9.3681054998709268</v>
      </c>
      <c r="M1043" s="3">
        <f t="shared" si="98"/>
        <v>1.946950716852538</v>
      </c>
      <c r="N1043" s="3">
        <f t="shared" si="99"/>
        <v>67.555661276507664</v>
      </c>
      <c r="O1043" s="3">
        <f t="shared" si="100"/>
        <v>0.83466152785076431</v>
      </c>
      <c r="P1043" s="4">
        <f t="shared" si="101"/>
        <v>4407.1349184928104</v>
      </c>
    </row>
    <row r="1044" spans="1:16" x14ac:dyDescent="0.15">
      <c r="A1044" t="s">
        <v>21</v>
      </c>
      <c r="B1044" s="1">
        <v>2019</v>
      </c>
      <c r="C1044" s="3">
        <v>2027.072998046875</v>
      </c>
      <c r="D1044" s="3">
        <v>1200.5211181640625</v>
      </c>
      <c r="E1044" s="3">
        <v>143.82861328125</v>
      </c>
      <c r="F1044" s="3">
        <v>64.696968078613281</v>
      </c>
      <c r="G1044" s="3">
        <v>7.4023991823196411E-2</v>
      </c>
      <c r="H1044" s="3">
        <v>184.68986511230469</v>
      </c>
      <c r="I1044" s="3">
        <v>196.84364318847656</v>
      </c>
      <c r="J1044" s="3">
        <v>185.3905029296875</v>
      </c>
      <c r="K1044" s="3">
        <f t="shared" si="96"/>
        <v>10.297883971320147</v>
      </c>
      <c r="L1044" s="3">
        <f t="shared" si="97"/>
        <v>10.93407141149877</v>
      </c>
      <c r="M1044" s="3">
        <f t="shared" si="98"/>
        <v>1.1740367927606523</v>
      </c>
      <c r="N1044" s="3">
        <f t="shared" si="99"/>
        <v>8.1258158932804196</v>
      </c>
      <c r="O1044" s="3">
        <f t="shared" si="100"/>
        <v>0.94181605220635567</v>
      </c>
      <c r="P1044" s="4">
        <f t="shared" si="101"/>
        <v>304.14124529764007</v>
      </c>
    </row>
    <row r="1045" spans="1:16" x14ac:dyDescent="0.15">
      <c r="A1045" t="s">
        <v>22</v>
      </c>
      <c r="B1045" s="1">
        <v>2019</v>
      </c>
      <c r="C1045" s="3">
        <v>609.735595703125</v>
      </c>
      <c r="D1045" s="3">
        <v>456.43191528320312</v>
      </c>
      <c r="E1045" s="3">
        <v>74.8382568359375</v>
      </c>
      <c r="F1045" s="3">
        <v>9.1049509048461914</v>
      </c>
      <c r="G1045" s="3">
        <v>7.4023991823196411E-2</v>
      </c>
      <c r="H1045" s="3">
        <v>142.42216491699219</v>
      </c>
      <c r="I1045" s="3">
        <v>51.076385498046875</v>
      </c>
      <c r="J1045" s="3">
        <v>44.771373748779297</v>
      </c>
      <c r="K1045" s="3">
        <f t="shared" si="96"/>
        <v>11.93772013735077</v>
      </c>
      <c r="L1045" s="3">
        <f t="shared" si="97"/>
        <v>13.618871717550315</v>
      </c>
      <c r="M1045" s="3">
        <f t="shared" si="98"/>
        <v>0.97228219001013061</v>
      </c>
      <c r="N1045" s="3">
        <f t="shared" si="99"/>
        <v>4.0219723707392507</v>
      </c>
      <c r="O1045" s="3">
        <f t="shared" si="100"/>
        <v>0.87655720568737827</v>
      </c>
      <c r="P1045" s="4">
        <f t="shared" si="101"/>
        <v>89.399045846561719</v>
      </c>
    </row>
    <row r="1046" spans="1:16" x14ac:dyDescent="0.15">
      <c r="A1046" t="s">
        <v>23</v>
      </c>
      <c r="B1046" s="1">
        <v>2019</v>
      </c>
      <c r="C1046" s="3">
        <v>372.85885620117188</v>
      </c>
      <c r="D1046" s="3">
        <v>173.36418151855469</v>
      </c>
      <c r="E1046" s="3">
        <v>13.842486381530762</v>
      </c>
      <c r="F1046" s="3">
        <v>12.732126235961914</v>
      </c>
      <c r="G1046" s="3">
        <v>1.1103599071502686</v>
      </c>
      <c r="H1046" s="3">
        <v>24.42791748046875</v>
      </c>
      <c r="I1046" s="3">
        <v>52.291110992431641</v>
      </c>
      <c r="J1046" s="3">
        <v>47.779266357421875</v>
      </c>
      <c r="K1046" s="3">
        <f t="shared" si="96"/>
        <v>7.1304443360390186</v>
      </c>
      <c r="L1046" s="3">
        <f t="shared" si="97"/>
        <v>7.8037794346177352</v>
      </c>
      <c r="M1046" s="3">
        <f t="shared" si="98"/>
        <v>1.2979068894167105</v>
      </c>
      <c r="N1046" s="3">
        <f t="shared" si="99"/>
        <v>9.7427468983219399</v>
      </c>
      <c r="O1046" s="3">
        <f t="shared" si="100"/>
        <v>0.9137167952759162</v>
      </c>
      <c r="P1046" s="4">
        <f t="shared" si="101"/>
        <v>126.80765563826151</v>
      </c>
    </row>
    <row r="1047" spans="1:16" x14ac:dyDescent="0.15">
      <c r="A1047" t="s">
        <v>24</v>
      </c>
      <c r="B1047" s="1">
        <v>2019</v>
      </c>
      <c r="C1047" s="3">
        <v>3057.042724609375</v>
      </c>
      <c r="D1047" s="3">
        <v>1690.7080078125</v>
      </c>
      <c r="E1047" s="3">
        <v>273.74072265625</v>
      </c>
      <c r="F1047" s="3">
        <v>235.24824523925781</v>
      </c>
      <c r="G1047" s="3">
        <v>7.1803269386291504</v>
      </c>
      <c r="H1047" s="3">
        <v>54.629707336425781</v>
      </c>
      <c r="I1047" s="3">
        <v>356.14642333984375</v>
      </c>
      <c r="J1047" s="3">
        <v>305.76419067382812</v>
      </c>
      <c r="K1047" s="3">
        <f t="shared" si="96"/>
        <v>8.5836681888905826</v>
      </c>
      <c r="L1047" s="3">
        <f t="shared" si="97"/>
        <v>9.9980403783465093</v>
      </c>
      <c r="M1047" s="3">
        <f t="shared" si="98"/>
        <v>1.1639849402298101</v>
      </c>
      <c r="N1047" s="3">
        <f t="shared" si="99"/>
        <v>10.29105376092398</v>
      </c>
      <c r="O1047" s="3">
        <f t="shared" si="100"/>
        <v>0.85853505927830243</v>
      </c>
      <c r="P1047" s="4">
        <f t="shared" si="101"/>
        <v>154.5832249263527</v>
      </c>
    </row>
    <row r="1048" spans="1:16" x14ac:dyDescent="0.15">
      <c r="A1048" t="s">
        <v>25</v>
      </c>
      <c r="B1048" s="1">
        <v>2019</v>
      </c>
      <c r="C1048" s="3">
        <v>1873.5472412109375</v>
      </c>
      <c r="D1048" s="3">
        <v>1033.448974609375</v>
      </c>
      <c r="E1048" s="3">
        <v>215.85395812988281</v>
      </c>
      <c r="F1048" s="3">
        <v>113.18268585205078</v>
      </c>
      <c r="G1048" s="3">
        <v>7.4023991823196411E-2</v>
      </c>
      <c r="H1048" s="3">
        <v>29.239477157592773</v>
      </c>
      <c r="I1048" s="3">
        <v>188.62977600097656</v>
      </c>
      <c r="J1048" s="3">
        <v>163.29403686523438</v>
      </c>
      <c r="K1048" s="3">
        <f t="shared" si="96"/>
        <v>9.9324045276989459</v>
      </c>
      <c r="L1048" s="3">
        <f t="shared" si="97"/>
        <v>11.473457801506648</v>
      </c>
      <c r="M1048" s="3">
        <f t="shared" si="98"/>
        <v>1.1700699144283258</v>
      </c>
      <c r="N1048" s="3">
        <f t="shared" si="99"/>
        <v>13.148051752371821</v>
      </c>
      <c r="O1048" s="3">
        <f t="shared" si="100"/>
        <v>0.86568536700371723</v>
      </c>
      <c r="P1048" s="4">
        <f t="shared" si="101"/>
        <v>204.9328438014023</v>
      </c>
    </row>
    <row r="1049" spans="1:16" x14ac:dyDescent="0.15">
      <c r="A1049" t="s">
        <v>26</v>
      </c>
      <c r="B1049" s="1">
        <v>2019</v>
      </c>
      <c r="C1049" s="3">
        <v>24314.80859375</v>
      </c>
      <c r="D1049" s="3">
        <v>6418.91650390625</v>
      </c>
      <c r="E1049" s="3">
        <v>961.9417724609375</v>
      </c>
      <c r="F1049" s="3">
        <v>803.8265380859375</v>
      </c>
      <c r="G1049" s="3">
        <v>860.6029052734375</v>
      </c>
      <c r="H1049" s="3">
        <v>454.3592529296875</v>
      </c>
      <c r="I1049" s="3">
        <v>2709.362060546875</v>
      </c>
      <c r="J1049" s="3">
        <v>2468.556884765625</v>
      </c>
      <c r="K1049" s="3">
        <f t="shared" si="96"/>
        <v>8.9743666776090247</v>
      </c>
      <c r="L1049" s="3">
        <f t="shared" si="97"/>
        <v>9.8498068826388607</v>
      </c>
      <c r="M1049" s="3">
        <f t="shared" si="98"/>
        <v>1.9360808910421925</v>
      </c>
      <c r="N1049" s="3">
        <f t="shared" si="99"/>
        <v>11.475806264369826</v>
      </c>
      <c r="O1049" s="3">
        <f t="shared" si="100"/>
        <v>0.91112107927995256</v>
      </c>
      <c r="P1049" s="4">
        <f t="shared" si="101"/>
        <v>84.57528122619253</v>
      </c>
    </row>
    <row r="1050" spans="1:16" x14ac:dyDescent="0.15">
      <c r="A1050" t="s">
        <v>27</v>
      </c>
      <c r="B1050" s="1">
        <v>2019</v>
      </c>
      <c r="C1050" s="3">
        <v>2386.681640625</v>
      </c>
      <c r="D1050" s="3">
        <v>1446.354736328125</v>
      </c>
      <c r="E1050" s="3">
        <v>256.197021484375</v>
      </c>
      <c r="F1050" s="3">
        <v>49.670097351074219</v>
      </c>
      <c r="G1050" s="3">
        <v>7.4023991823196411E-2</v>
      </c>
      <c r="H1050" s="3">
        <v>200.45697021484375</v>
      </c>
      <c r="I1050" s="3">
        <v>217.37831115722656</v>
      </c>
      <c r="J1050" s="3">
        <v>195.91813659667969</v>
      </c>
      <c r="K1050" s="3">
        <f t="shared" si="96"/>
        <v>10.979391770592734</v>
      </c>
      <c r="L1050" s="3">
        <f t="shared" si="97"/>
        <v>12.182035221875667</v>
      </c>
      <c r="M1050" s="3">
        <f t="shared" si="98"/>
        <v>1.1280022991942811</v>
      </c>
      <c r="N1050" s="3">
        <f t="shared" si="99"/>
        <v>9.5390536698526116</v>
      </c>
      <c r="O1050" s="3">
        <f t="shared" si="100"/>
        <v>0.90127729649612998</v>
      </c>
      <c r="P1050" s="4">
        <f t="shared" si="101"/>
        <v>266.13364698535185</v>
      </c>
    </row>
    <row r="1051" spans="1:16" x14ac:dyDescent="0.15">
      <c r="A1051" t="s">
        <v>28</v>
      </c>
      <c r="B1051" s="1">
        <v>2019</v>
      </c>
      <c r="C1051" s="3">
        <v>9062.9794921875</v>
      </c>
      <c r="D1051" s="3">
        <v>2718.160888671875</v>
      </c>
      <c r="E1051" s="3">
        <v>108.51917266845703</v>
      </c>
      <c r="F1051" s="3">
        <v>97.563621520996094</v>
      </c>
      <c r="G1051" s="3">
        <v>7.4023991823196411E-2</v>
      </c>
      <c r="H1051" s="3">
        <v>58.923095703125</v>
      </c>
      <c r="I1051" s="3">
        <v>260.93496704101562</v>
      </c>
      <c r="J1051" s="3">
        <v>250.17594909667969</v>
      </c>
      <c r="K1051" s="3">
        <f t="shared" si="96"/>
        <v>34.732713652604929</v>
      </c>
      <c r="L1051" s="3">
        <f t="shared" si="97"/>
        <v>36.226421943882144</v>
      </c>
      <c r="M1051" s="3">
        <f t="shared" si="98"/>
        <v>2.7152627451331055</v>
      </c>
      <c r="N1051" s="3">
        <f t="shared" si="99"/>
        <v>57.887944460399105</v>
      </c>
      <c r="O1051" s="3">
        <f t="shared" si="100"/>
        <v>0.95876743517228658</v>
      </c>
      <c r="P1051" s="4">
        <f t="shared" si="101"/>
        <v>427.06726954514568</v>
      </c>
    </row>
    <row r="1052" spans="1:16" x14ac:dyDescent="0.15">
      <c r="A1052" t="s">
        <v>49</v>
      </c>
      <c r="B1052" s="1">
        <v>2019</v>
      </c>
      <c r="C1052" s="3">
        <v>1119.3167724609375</v>
      </c>
      <c r="D1052" s="3">
        <v>575.53656005859375</v>
      </c>
      <c r="E1052" s="3">
        <v>120.5850830078125</v>
      </c>
      <c r="F1052" s="3">
        <v>66.473541259765625</v>
      </c>
      <c r="G1052" s="3">
        <v>7.4023991823196411E-2</v>
      </c>
      <c r="H1052" s="3">
        <v>56.258232116699219</v>
      </c>
      <c r="I1052" s="3">
        <v>94.690872192382812</v>
      </c>
      <c r="J1052" s="3">
        <v>82.717132568359375</v>
      </c>
      <c r="K1052" s="3">
        <f t="shared" si="96"/>
        <v>11.820746250882863</v>
      </c>
      <c r="L1052" s="3">
        <f t="shared" si="97"/>
        <v>13.531861389608832</v>
      </c>
      <c r="M1052" s="3">
        <f t="shared" si="98"/>
        <v>1.2813723898727072</v>
      </c>
      <c r="N1052" s="3">
        <f t="shared" si="99"/>
        <v>9.1145271351006834</v>
      </c>
      <c r="O1052" s="3">
        <f t="shared" si="100"/>
        <v>0.87354916744565969</v>
      </c>
      <c r="P1052" s="4">
        <f t="shared" si="101"/>
        <v>52.744636372954957</v>
      </c>
    </row>
    <row r="1053" spans="1:16" x14ac:dyDescent="0.15">
      <c r="A1053" t="s">
        <v>30</v>
      </c>
      <c r="B1053" s="1">
        <v>2019</v>
      </c>
      <c r="C1053" s="3">
        <v>508.98895263671875</v>
      </c>
      <c r="D1053" s="3">
        <v>119.32667541503906</v>
      </c>
      <c r="E1053" s="3">
        <v>15.767109870910645</v>
      </c>
      <c r="F1053" s="3">
        <v>49.077907562255859</v>
      </c>
      <c r="G1053" s="3">
        <v>7.4023991823196411E-2</v>
      </c>
      <c r="H1053" s="3">
        <v>49.596073150634766</v>
      </c>
      <c r="I1053" s="3">
        <v>153.98112487792969</v>
      </c>
      <c r="J1053" s="3">
        <v>127.66204071044922</v>
      </c>
      <c r="K1053" s="3">
        <f t="shared" si="96"/>
        <v>3.3055282135406245</v>
      </c>
      <c r="L1053" s="3">
        <f t="shared" si="97"/>
        <v>3.9870031044792604</v>
      </c>
      <c r="M1053" s="3">
        <f t="shared" si="98"/>
        <v>1.221367463501478</v>
      </c>
      <c r="N1053" s="3">
        <f t="shared" si="99"/>
        <v>5.1544226555133799</v>
      </c>
      <c r="O1053" s="3">
        <f t="shared" si="100"/>
        <v>0.82907590661942998</v>
      </c>
      <c r="P1053" s="4">
        <f t="shared" si="101"/>
        <v>50.596726204290086</v>
      </c>
    </row>
    <row r="1054" spans="1:16" x14ac:dyDescent="0.15">
      <c r="A1054" t="s">
        <v>59</v>
      </c>
      <c r="B1054" s="1">
        <v>2019</v>
      </c>
      <c r="C1054" s="3">
        <v>272.26025390625</v>
      </c>
      <c r="D1054" s="3">
        <v>212.67092895507812</v>
      </c>
      <c r="E1054" s="3">
        <v>16.729421615600586</v>
      </c>
      <c r="F1054" s="3">
        <v>7.6244711875915527</v>
      </c>
      <c r="G1054" s="3">
        <v>0.88828790187835693</v>
      </c>
      <c r="H1054" s="3">
        <v>40.787220001220703</v>
      </c>
      <c r="I1054" s="3">
        <v>6.7677655220031738</v>
      </c>
      <c r="J1054" s="3">
        <v>6.7677655220031738</v>
      </c>
      <c r="K1054" s="3">
        <f t="shared" si="96"/>
        <v>40.228972623399102</v>
      </c>
      <c r="L1054" s="3">
        <f t="shared" si="97"/>
        <v>40.228972623399102</v>
      </c>
      <c r="M1054" s="3">
        <f t="shared" si="98"/>
        <v>1.120708279471353</v>
      </c>
      <c r="N1054" s="3">
        <f t="shared" si="99"/>
        <v>5.5225227054439321</v>
      </c>
      <c r="O1054" s="3">
        <f t="shared" si="100"/>
        <v>1</v>
      </c>
      <c r="P1054" s="4">
        <f t="shared" si="101"/>
        <v>27.064393935946619</v>
      </c>
    </row>
    <row r="1055" spans="1:16" x14ac:dyDescent="0.15">
      <c r="A1055" t="s">
        <v>54</v>
      </c>
      <c r="B1055" s="1">
        <v>2019</v>
      </c>
      <c r="C1055" s="3">
        <v>3793.7294921875</v>
      </c>
      <c r="D1055" s="3">
        <v>1913.5201416015625</v>
      </c>
      <c r="E1055" s="3">
        <v>48.559738159179688</v>
      </c>
      <c r="F1055" s="3">
        <v>57.812736511230469</v>
      </c>
      <c r="G1055" s="3">
        <v>14.656750679016113</v>
      </c>
      <c r="H1055" s="3">
        <v>66.325492858886719</v>
      </c>
      <c r="I1055" s="3">
        <v>536.4466552734375</v>
      </c>
      <c r="J1055" s="3">
        <v>466.975830078125</v>
      </c>
      <c r="K1055" s="3">
        <f t="shared" si="96"/>
        <v>7.0719603802054856</v>
      </c>
      <c r="L1055" s="3">
        <f t="shared" si="97"/>
        <v>8.1240382217486697</v>
      </c>
      <c r="M1055" s="3">
        <f t="shared" si="98"/>
        <v>1.2792872927092844</v>
      </c>
      <c r="N1055" s="3">
        <f t="shared" si="99"/>
        <v>27.333333603596635</v>
      </c>
      <c r="O1055" s="3">
        <f t="shared" si="100"/>
        <v>0.8704981669428028</v>
      </c>
      <c r="P1055" s="4">
        <f t="shared" si="101"/>
        <v>377.1207438098412</v>
      </c>
    </row>
    <row r="1056" spans="1:16" x14ac:dyDescent="0.15">
      <c r="A1056" t="s">
        <v>31</v>
      </c>
      <c r="B1056" s="1">
        <v>2019</v>
      </c>
      <c r="C1056" s="3">
        <v>13461.3369140625</v>
      </c>
      <c r="D1056" s="3">
        <v>4918.30224609375</v>
      </c>
      <c r="E1056" s="3">
        <v>467.38748168945312</v>
      </c>
      <c r="F1056" s="3">
        <v>458.20849609375</v>
      </c>
      <c r="G1056" s="3">
        <v>7.4023991823196411E-2</v>
      </c>
      <c r="H1056" s="3">
        <v>69.360481262207031</v>
      </c>
      <c r="I1056" s="3">
        <v>1143.694580078125</v>
      </c>
      <c r="J1056" s="3">
        <v>1038.5338134765625</v>
      </c>
      <c r="K1056" s="3">
        <f t="shared" si="96"/>
        <v>11.770045210097058</v>
      </c>
      <c r="L1056" s="3">
        <f t="shared" si="97"/>
        <v>12.9618667580979</v>
      </c>
      <c r="M1056" s="3">
        <f t="shared" si="98"/>
        <v>1.778737124032566</v>
      </c>
      <c r="N1056" s="3">
        <f t="shared" si="99"/>
        <v>25.512205941664448</v>
      </c>
      <c r="O1056" s="3">
        <f t="shared" si="100"/>
        <v>0.90805170503266786</v>
      </c>
      <c r="P1056" s="4">
        <f t="shared" si="101"/>
        <v>251.55587179571876</v>
      </c>
    </row>
    <row r="1057" spans="1:16" x14ac:dyDescent="0.15">
      <c r="A1057" t="s">
        <v>32</v>
      </c>
      <c r="B1057" s="1">
        <v>2019</v>
      </c>
      <c r="C1057" s="3">
        <v>431.63388061523438</v>
      </c>
      <c r="D1057" s="3">
        <v>264.85784912109375</v>
      </c>
      <c r="E1057" s="3">
        <v>8.6608066558837891</v>
      </c>
      <c r="F1057" s="3">
        <v>9.6231184005737305</v>
      </c>
      <c r="G1057" s="3">
        <v>7.4023991823196411E-2</v>
      </c>
      <c r="H1057" s="3">
        <v>34.12506103515625</v>
      </c>
      <c r="I1057" s="3">
        <v>22.617063522338867</v>
      </c>
      <c r="J1057" s="3">
        <v>21.344491958618164</v>
      </c>
      <c r="K1057" s="3">
        <f t="shared" si="96"/>
        <v>19.084435085434929</v>
      </c>
      <c r="L1057" s="3">
        <f t="shared" si="97"/>
        <v>20.222260686835209</v>
      </c>
      <c r="M1057" s="3">
        <f t="shared" si="98"/>
        <v>1.3595615263861485</v>
      </c>
      <c r="N1057" s="3">
        <f t="shared" si="99"/>
        <v>9.8496617434769362</v>
      </c>
      <c r="O1057" s="3">
        <f t="shared" si="100"/>
        <v>0.94373400585519052</v>
      </c>
      <c r="P1057" s="4">
        <f t="shared" si="101"/>
        <v>113.44286012655364</v>
      </c>
    </row>
    <row r="1058" spans="1:16" x14ac:dyDescent="0.15">
      <c r="A1058" t="s">
        <v>33</v>
      </c>
      <c r="B1058" s="1">
        <v>2019</v>
      </c>
      <c r="C1058" s="3">
        <v>1536.2198486328125</v>
      </c>
      <c r="D1058" s="3">
        <v>844.24359130859375</v>
      </c>
      <c r="E1058" s="3">
        <v>152.7855224609375</v>
      </c>
      <c r="F1058" s="3">
        <v>140.94168090820312</v>
      </c>
      <c r="G1058" s="3">
        <v>7.4023991823196411E-2</v>
      </c>
      <c r="H1058" s="3">
        <v>11.103598594665527</v>
      </c>
      <c r="I1058" s="3">
        <v>147.5604248046875</v>
      </c>
      <c r="J1058" s="3">
        <v>126.67868804931641</v>
      </c>
      <c r="K1058" s="3">
        <f t="shared" si="96"/>
        <v>10.410784942278182</v>
      </c>
      <c r="L1058" s="3">
        <f t="shared" si="97"/>
        <v>12.126900525167716</v>
      </c>
      <c r="M1058" s="3">
        <f t="shared" si="98"/>
        <v>1.2084152002390431</v>
      </c>
      <c r="N1058" s="3">
        <f t="shared" si="99"/>
        <v>10.098783082361525</v>
      </c>
      <c r="O1058" s="3">
        <f t="shared" si="100"/>
        <v>0.85848687557649439</v>
      </c>
      <c r="P1058" s="4">
        <f t="shared" si="101"/>
        <v>164.89206137007136</v>
      </c>
    </row>
    <row r="1059" spans="1:16" x14ac:dyDescent="0.15">
      <c r="A1059" t="s">
        <v>34</v>
      </c>
      <c r="B1059" s="1">
        <v>2019</v>
      </c>
      <c r="C1059" s="3">
        <v>2187.556884765625</v>
      </c>
      <c r="D1059" s="3">
        <v>1268.47509765625</v>
      </c>
      <c r="E1059" s="3">
        <v>120.43703460693359</v>
      </c>
      <c r="F1059" s="3">
        <v>131.09648132324219</v>
      </c>
      <c r="G1059" s="3">
        <v>7.4023991823196411E-2</v>
      </c>
      <c r="H1059" s="3">
        <v>22.725364685058594</v>
      </c>
      <c r="I1059" s="3">
        <v>226.57553100585938</v>
      </c>
      <c r="J1059" s="3">
        <v>199.56231689453125</v>
      </c>
      <c r="K1059" s="3">
        <f t="shared" si="96"/>
        <v>9.6548681803996459</v>
      </c>
      <c r="L1059" s="3">
        <f t="shared" si="97"/>
        <v>10.96177333881</v>
      </c>
      <c r="M1059" s="3">
        <f t="shared" si="98"/>
        <v>1.2052323124283773</v>
      </c>
      <c r="N1059" s="3">
        <f t="shared" si="99"/>
        <v>14.214526255732936</v>
      </c>
      <c r="O1059" s="3">
        <f t="shared" si="100"/>
        <v>0.88077611915370713</v>
      </c>
      <c r="P1059" s="4">
        <f t="shared" si="101"/>
        <v>476.68908669730217</v>
      </c>
    </row>
    <row r="1060" spans="1:16" x14ac:dyDescent="0.15">
      <c r="A1060" t="s">
        <v>35</v>
      </c>
      <c r="B1060" s="1">
        <v>2019</v>
      </c>
      <c r="C1060" s="3">
        <v>1600.9908447265625</v>
      </c>
      <c r="D1060" s="3">
        <v>1355.4532470703125</v>
      </c>
      <c r="E1060" s="3">
        <v>59.441265106201172</v>
      </c>
      <c r="F1060" s="3">
        <v>2.5908396244049072</v>
      </c>
      <c r="G1060" s="3">
        <v>1.8505997657775879</v>
      </c>
      <c r="H1060" s="3">
        <v>164.40728759765625</v>
      </c>
      <c r="I1060" s="3">
        <v>12.841401100158691</v>
      </c>
      <c r="J1060" s="3">
        <v>10.990388870239258</v>
      </c>
      <c r="K1060" s="3">
        <f t="shared" si="96"/>
        <v>124.67415605504121</v>
      </c>
      <c r="L1060" s="3">
        <f t="shared" si="97"/>
        <v>145.67190147947053</v>
      </c>
      <c r="M1060" s="3">
        <f t="shared" si="98"/>
        <v>1.1127834685009337</v>
      </c>
      <c r="N1060" s="3">
        <f t="shared" si="99"/>
        <v>9.4818058346502845</v>
      </c>
      <c r="O1060" s="3">
        <f t="shared" si="100"/>
        <v>0.8558558980066</v>
      </c>
      <c r="P1060" s="4">
        <f t="shared" si="101"/>
        <v>56.654606273178587</v>
      </c>
    </row>
    <row r="1061" spans="1:16" x14ac:dyDescent="0.15">
      <c r="A1061" t="s">
        <v>57</v>
      </c>
      <c r="B1061" s="1">
        <v>2019</v>
      </c>
      <c r="C1061" s="3">
        <v>1249.5989990234375</v>
      </c>
      <c r="D1061" s="3">
        <v>791.53851318359375</v>
      </c>
      <c r="E1061" s="3">
        <v>105.11406707763672</v>
      </c>
      <c r="F1061" s="3">
        <v>33.014701843261719</v>
      </c>
      <c r="G1061" s="3">
        <v>7.4023991823196411E-2</v>
      </c>
      <c r="H1061" s="3">
        <v>78.909576416015625</v>
      </c>
      <c r="I1061" s="3">
        <v>114.99417114257812</v>
      </c>
      <c r="J1061" s="3">
        <v>95.674224853515625</v>
      </c>
      <c r="K1061" s="3">
        <f t="shared" si="96"/>
        <v>10.866629035258612</v>
      </c>
      <c r="L1061" s="3">
        <f t="shared" si="97"/>
        <v>13.060978554429543</v>
      </c>
      <c r="M1061" s="3">
        <f t="shared" si="98"/>
        <v>1.1284885103928981</v>
      </c>
      <c r="N1061" s="3">
        <f t="shared" si="99"/>
        <v>11.157303047521495</v>
      </c>
      <c r="O1061" s="3">
        <f t="shared" si="100"/>
        <v>0.83199195144327598</v>
      </c>
      <c r="P1061" s="4">
        <f t="shared" si="101"/>
        <v>44.219827691220978</v>
      </c>
    </row>
    <row r="1062" spans="1:16" x14ac:dyDescent="0.15">
      <c r="A1062" t="s">
        <v>55</v>
      </c>
      <c r="B1062" s="1">
        <v>2019</v>
      </c>
      <c r="C1062" s="3">
        <v>18962.28125</v>
      </c>
      <c r="D1062" s="3">
        <v>10584.0986328125</v>
      </c>
      <c r="E1062" s="3">
        <v>1897.0867919921875</v>
      </c>
      <c r="F1062" s="3">
        <v>744.5333251953125</v>
      </c>
      <c r="G1062" s="3">
        <v>7.4023991823196411E-2</v>
      </c>
      <c r="H1062" s="3">
        <v>121.25129699707031</v>
      </c>
      <c r="I1062" s="3">
        <v>1845.63330078125</v>
      </c>
      <c r="J1062" s="3">
        <v>1692.2884521484375</v>
      </c>
      <c r="K1062" s="3">
        <f t="shared" si="96"/>
        <v>10.274132592846767</v>
      </c>
      <c r="L1062" s="3">
        <f t="shared" si="97"/>
        <v>11.205111767988795</v>
      </c>
      <c r="M1062" s="3">
        <f t="shared" si="98"/>
        <v>1.1837289706355461</v>
      </c>
      <c r="N1062" s="3">
        <f t="shared" si="99"/>
        <v>21.899973319624152</v>
      </c>
      <c r="O1062" s="3">
        <f t="shared" si="100"/>
        <v>0.9169147801094063</v>
      </c>
      <c r="P1062" s="4">
        <f t="shared" si="101"/>
        <v>671.02231208793035</v>
      </c>
    </row>
    <row r="1063" spans="1:16" x14ac:dyDescent="0.15">
      <c r="A1063" t="s">
        <v>36</v>
      </c>
      <c r="B1063" s="1">
        <v>2019</v>
      </c>
      <c r="C1063" s="3">
        <v>141.0897216796875</v>
      </c>
      <c r="D1063" s="3">
        <v>59.219192504882812</v>
      </c>
      <c r="E1063" s="3">
        <v>2.2947437763214111</v>
      </c>
      <c r="F1063" s="3">
        <v>3.0349836349487305</v>
      </c>
      <c r="G1063" s="3">
        <v>7.4023991823196411E-2</v>
      </c>
      <c r="H1063" s="3">
        <v>51.816795349121094</v>
      </c>
      <c r="I1063" s="3">
        <v>5.4373502731323242</v>
      </c>
      <c r="J1063" s="3">
        <v>4.1069345474243164</v>
      </c>
      <c r="K1063" s="3">
        <f t="shared" si="96"/>
        <v>25.948249531919373</v>
      </c>
      <c r="L1063" s="3">
        <f t="shared" si="97"/>
        <v>34.354022458958489</v>
      </c>
      <c r="M1063" s="3">
        <f t="shared" si="98"/>
        <v>1.9855509959591602</v>
      </c>
      <c r="N1063" s="3">
        <f t="shared" si="99"/>
        <v>2.5687329822308085</v>
      </c>
      <c r="O1063" s="3">
        <f t="shared" si="100"/>
        <v>0.75531910602081043</v>
      </c>
      <c r="P1063" s="4">
        <f t="shared" si="101"/>
        <v>34.422862861103937</v>
      </c>
    </row>
    <row r="1064" spans="1:16" x14ac:dyDescent="0.15">
      <c r="A1064" t="s">
        <v>37</v>
      </c>
      <c r="B1064" s="1">
        <v>2019</v>
      </c>
      <c r="C1064" s="3">
        <v>3881.595947265625</v>
      </c>
      <c r="D1064" s="3">
        <v>2024.92626953125</v>
      </c>
      <c r="E1064" s="3">
        <v>214.00335693359375</v>
      </c>
      <c r="F1064" s="3">
        <v>79.279693603515625</v>
      </c>
      <c r="G1064" s="3">
        <v>7.4023991823196411E-2</v>
      </c>
      <c r="H1064" s="3">
        <v>159.15158081054688</v>
      </c>
      <c r="I1064" s="3">
        <v>135.29747009277344</v>
      </c>
      <c r="J1064" s="3">
        <v>121.87762451171875</v>
      </c>
      <c r="K1064" s="3">
        <f t="shared" si="96"/>
        <v>28.689346109753682</v>
      </c>
      <c r="L1064" s="3">
        <f t="shared" si="97"/>
        <v>31.848306551892161</v>
      </c>
      <c r="M1064" s="3">
        <f t="shared" si="98"/>
        <v>1.5550613379725278</v>
      </c>
      <c r="N1064" s="3">
        <f t="shared" si="99"/>
        <v>16.2746738676638</v>
      </c>
      <c r="O1064" s="3">
        <f t="shared" si="100"/>
        <v>0.90081229477644553</v>
      </c>
      <c r="P1064" s="4">
        <f t="shared" si="101"/>
        <v>225.27670188119805</v>
      </c>
    </row>
    <row r="1065" spans="1:16" x14ac:dyDescent="0.15">
      <c r="A1065" t="s">
        <v>39</v>
      </c>
      <c r="B1065" s="1">
        <v>2019</v>
      </c>
      <c r="C1065" s="3">
        <v>38826.25</v>
      </c>
      <c r="D1065" s="3">
        <v>19010.32421875</v>
      </c>
      <c r="E1065" s="3">
        <v>3381.416015625</v>
      </c>
      <c r="F1065" s="3">
        <v>2693.80712890625</v>
      </c>
      <c r="G1065" s="3">
        <v>7.4023991823196411E-2</v>
      </c>
      <c r="H1065" s="3">
        <v>3772.2626953125</v>
      </c>
      <c r="I1065" s="3">
        <v>3426.109130859375</v>
      </c>
      <c r="J1065" s="3">
        <v>3172.288818359375</v>
      </c>
      <c r="K1065" s="3">
        <f t="shared" si="96"/>
        <v>11.332461552461163</v>
      </c>
      <c r="L1065" s="3">
        <f t="shared" si="97"/>
        <v>12.239191392440718</v>
      </c>
      <c r="M1065" s="3">
        <f t="shared" si="98"/>
        <v>1.3392916499436609</v>
      </c>
      <c r="N1065" s="3">
        <f t="shared" si="99"/>
        <v>6.0045447350733925</v>
      </c>
      <c r="O1065" s="3">
        <f t="shared" si="100"/>
        <v>0.92591587050925783</v>
      </c>
      <c r="P1065" s="4">
        <f t="shared" si="101"/>
        <v>1385.6815862916851</v>
      </c>
    </row>
    <row r="1066" spans="1:16" x14ac:dyDescent="0.15">
      <c r="A1066" t="s">
        <v>40</v>
      </c>
      <c r="B1066" s="1">
        <v>2019</v>
      </c>
      <c r="C1066" s="3">
        <v>1175.427001953125</v>
      </c>
      <c r="D1066" s="3">
        <v>878.8868408203125</v>
      </c>
      <c r="E1066" s="3">
        <v>62.402225494384766</v>
      </c>
      <c r="F1066" s="3">
        <v>50.484363555908203</v>
      </c>
      <c r="G1066" s="3">
        <v>7.4023991823196411E-2</v>
      </c>
      <c r="H1066" s="3">
        <v>29.757644653320312</v>
      </c>
      <c r="I1066" s="3">
        <v>68.661003112792969</v>
      </c>
      <c r="J1066" s="3">
        <v>55.993137359619141</v>
      </c>
      <c r="K1066" s="3">
        <f t="shared" si="96"/>
        <v>17.119280940626378</v>
      </c>
      <c r="L1066" s="3">
        <f t="shared" si="97"/>
        <v>20.992340443506095</v>
      </c>
      <c r="M1066" s="3">
        <f t="shared" si="98"/>
        <v>1.1027107208610241</v>
      </c>
      <c r="N1066" s="3">
        <f t="shared" si="99"/>
        <v>14.635023291622879</v>
      </c>
      <c r="O1066" s="3">
        <f t="shared" si="100"/>
        <v>0.81550130090054651</v>
      </c>
      <c r="P1066" s="4">
        <f t="shared" si="101"/>
        <v>78.029115933198554</v>
      </c>
    </row>
    <row r="1067" spans="1:16" x14ac:dyDescent="0.15">
      <c r="A1067" t="s">
        <v>41</v>
      </c>
      <c r="B1067" s="1">
        <v>2019</v>
      </c>
      <c r="C1067" s="3">
        <v>775.9935302734375</v>
      </c>
      <c r="D1067" s="3">
        <v>484.48703002929688</v>
      </c>
      <c r="E1067" s="3">
        <v>76.096664428710938</v>
      </c>
      <c r="F1067" s="3">
        <v>22.725364685058594</v>
      </c>
      <c r="G1067" s="3">
        <v>1.6285277605056763</v>
      </c>
      <c r="H1067" s="3">
        <v>56.702377319335938</v>
      </c>
      <c r="I1067" s="3">
        <v>83.411262512207031</v>
      </c>
      <c r="J1067" s="3">
        <v>76.296432495117188</v>
      </c>
      <c r="K1067" s="3">
        <f t="shared" si="96"/>
        <v>9.303222453441137</v>
      </c>
      <c r="L1067" s="3">
        <f t="shared" si="97"/>
        <v>10.170770832870849</v>
      </c>
      <c r="M1067" s="3">
        <f t="shared" si="98"/>
        <v>1.077332787289673</v>
      </c>
      <c r="N1067" s="3">
        <f t="shared" si="99"/>
        <v>9.5735164290704375</v>
      </c>
      <c r="O1067" s="3">
        <f t="shared" si="100"/>
        <v>0.91470180641314947</v>
      </c>
      <c r="P1067" s="4">
        <f t="shared" si="101"/>
        <v>108.34745283891969</v>
      </c>
    </row>
    <row r="1068" spans="1:16" x14ac:dyDescent="0.15">
      <c r="A1068" t="s">
        <v>42</v>
      </c>
      <c r="B1068" s="1">
        <v>2019</v>
      </c>
      <c r="C1068" s="3">
        <v>35.827610015869141</v>
      </c>
      <c r="D1068" s="3">
        <v>30.275812149047852</v>
      </c>
      <c r="E1068" s="3">
        <v>2.1466958522796631</v>
      </c>
      <c r="F1068" s="3">
        <v>4.5154633522033691</v>
      </c>
      <c r="G1068" s="3">
        <v>7.4023991823196411E-2</v>
      </c>
      <c r="H1068" s="3">
        <v>99.932388305664062</v>
      </c>
      <c r="I1068" s="3">
        <v>7.2305188179016113</v>
      </c>
      <c r="J1068" s="3">
        <v>6.362856388092041</v>
      </c>
      <c r="K1068" s="3">
        <f t="shared" si="96"/>
        <v>4.9550538375151856</v>
      </c>
      <c r="L1068" s="3">
        <f t="shared" si="97"/>
        <v>5.6307431490862809</v>
      </c>
      <c r="M1068" s="3">
        <f t="shared" si="98"/>
        <v>0.77859224942940863</v>
      </c>
      <c r="N1068" s="3">
        <f t="shared" si="99"/>
        <v>0.3427761872160317</v>
      </c>
      <c r="O1068" s="3">
        <f t="shared" si="100"/>
        <v>0.87999997625877457</v>
      </c>
      <c r="P1068" s="4">
        <f t="shared" si="101"/>
        <v>47.443576351178095</v>
      </c>
    </row>
    <row r="1069" spans="1:16" x14ac:dyDescent="0.15">
      <c r="A1069" t="s">
        <v>43</v>
      </c>
      <c r="B1069" s="1">
        <v>2019</v>
      </c>
      <c r="C1069" s="3">
        <v>840.69049072265625</v>
      </c>
      <c r="D1069" s="3">
        <v>647.783935546875</v>
      </c>
      <c r="E1069" s="3">
        <v>42.193675994873047</v>
      </c>
      <c r="F1069" s="3">
        <v>15.545038223266602</v>
      </c>
      <c r="G1069" s="3">
        <v>7.4023991823196411E-2</v>
      </c>
      <c r="H1069" s="3">
        <v>43.452083587646484</v>
      </c>
      <c r="I1069" s="3">
        <v>20.534673690795898</v>
      </c>
      <c r="J1069" s="3">
        <v>17.700309753417969</v>
      </c>
      <c r="K1069" s="3">
        <f t="shared" si="96"/>
        <v>40.940046254519864</v>
      </c>
      <c r="L1069" s="3">
        <f t="shared" si="97"/>
        <v>47.495806708146283</v>
      </c>
      <c r="M1069" s="3">
        <f t="shared" si="98"/>
        <v>1.1544574984161906</v>
      </c>
      <c r="N1069" s="3">
        <f t="shared" si="99"/>
        <v>14.231829758814564</v>
      </c>
      <c r="O1069" s="3">
        <f t="shared" si="100"/>
        <v>0.86197180534461793</v>
      </c>
      <c r="P1069" s="4">
        <f t="shared" si="101"/>
        <v>305.05886567507963</v>
      </c>
    </row>
    <row r="1070" spans="1:16" x14ac:dyDescent="0.15">
      <c r="A1070" t="s">
        <v>44</v>
      </c>
      <c r="B1070" s="1">
        <v>2019</v>
      </c>
      <c r="C1070" s="3">
        <v>782.13751220703125</v>
      </c>
      <c r="D1070" s="3">
        <v>245.98171997070312</v>
      </c>
      <c r="E1070" s="3">
        <v>22.281221389770508</v>
      </c>
      <c r="F1070" s="3">
        <v>77.355072021484375</v>
      </c>
      <c r="G1070" s="3">
        <v>7.4023991823196411E-2</v>
      </c>
      <c r="H1070" s="3">
        <v>22.651340484619141</v>
      </c>
      <c r="I1070" s="3">
        <v>117.94422149658203</v>
      </c>
      <c r="J1070" s="3">
        <v>109.20975494384766</v>
      </c>
      <c r="K1070" s="3">
        <f t="shared" si="96"/>
        <v>6.6314186679310714</v>
      </c>
      <c r="L1070" s="3">
        <f t="shared" si="97"/>
        <v>7.161791660545183</v>
      </c>
      <c r="M1070" s="3">
        <f t="shared" si="98"/>
        <v>1.5787460704387055</v>
      </c>
      <c r="N1070" s="3">
        <f t="shared" si="99"/>
        <v>7.815088938218552</v>
      </c>
      <c r="O1070" s="3">
        <f t="shared" si="100"/>
        <v>0.92594409084308127</v>
      </c>
      <c r="P1070" s="4">
        <f t="shared" si="101"/>
        <v>163.96440072927427</v>
      </c>
    </row>
    <row r="1071" spans="1:16" x14ac:dyDescent="0.15">
      <c r="A1071" t="s">
        <v>1</v>
      </c>
      <c r="B1071" s="1">
        <v>2020</v>
      </c>
      <c r="C1071" s="3">
        <v>391.67623901367188</v>
      </c>
      <c r="D1071" s="3">
        <v>191.94322204589844</v>
      </c>
      <c r="E1071" s="3">
        <v>63.274982452392578</v>
      </c>
      <c r="F1071" s="3">
        <v>12.163009643554688</v>
      </c>
      <c r="G1071" s="3">
        <v>6.8331517279148102E-2</v>
      </c>
      <c r="H1071" s="3">
        <v>114.38695526123047</v>
      </c>
      <c r="I1071" s="3">
        <v>58.807952880859375</v>
      </c>
      <c r="J1071" s="3">
        <v>50.290565490722656</v>
      </c>
      <c r="K1071" s="3">
        <f t="shared" si="96"/>
        <v>6.660259706832159</v>
      </c>
      <c r="L1071" s="3">
        <f t="shared" si="97"/>
        <v>7.7882647608312592</v>
      </c>
      <c r="M1071" s="3">
        <f t="shared" si="98"/>
        <v>1.0750981616442876</v>
      </c>
      <c r="N1071" s="3">
        <f t="shared" si="99"/>
        <v>3.0933620975919163</v>
      </c>
      <c r="O1071" s="3">
        <f t="shared" si="100"/>
        <v>0.85516606219243296</v>
      </c>
      <c r="P1071" s="4">
        <f t="shared" si="101"/>
        <v>60.044488637511975</v>
      </c>
    </row>
    <row r="1072" spans="1:16" x14ac:dyDescent="0.15">
      <c r="A1072" t="s">
        <v>61</v>
      </c>
      <c r="B1072" s="1">
        <v>2020</v>
      </c>
      <c r="C1072" s="3">
        <v>566.8099365234375</v>
      </c>
      <c r="D1072" s="3">
        <v>270.59280395507812</v>
      </c>
      <c r="E1072" s="3">
        <v>15.101264953613281</v>
      </c>
      <c r="F1072" s="3">
        <v>36.967350006103516</v>
      </c>
      <c r="G1072" s="3">
        <v>6.8331517279148102E-2</v>
      </c>
      <c r="H1072" s="3">
        <v>7.3114719390869141</v>
      </c>
      <c r="I1072" s="3">
        <v>150.65469360351562</v>
      </c>
      <c r="J1072" s="3">
        <v>131.23287963867188</v>
      </c>
      <c r="K1072" s="3">
        <f t="shared" si="96"/>
        <v>3.762311833543901</v>
      </c>
      <c r="L1072" s="3">
        <f t="shared" si="97"/>
        <v>4.3191152863829201</v>
      </c>
      <c r="M1072" s="3">
        <f t="shared" si="98"/>
        <v>0.99864036189663041</v>
      </c>
      <c r="N1072" s="3">
        <f t="shared" si="99"/>
        <v>12.781202225372175</v>
      </c>
      <c r="O1072" s="3">
        <f t="shared" si="100"/>
        <v>0.87108391049563338</v>
      </c>
      <c r="P1072" s="4">
        <f t="shared" si="101"/>
        <v>86.892717513105083</v>
      </c>
    </row>
    <row r="1073" spans="1:16" x14ac:dyDescent="0.15">
      <c r="A1073" t="s">
        <v>2</v>
      </c>
      <c r="B1073" s="1">
        <v>2020</v>
      </c>
      <c r="C1073" s="3">
        <v>45635.4765625</v>
      </c>
      <c r="D1073" s="3">
        <v>25090.78515625</v>
      </c>
      <c r="E1073" s="3">
        <v>3037.609130859375</v>
      </c>
      <c r="F1073" s="3">
        <v>1643.646240234375</v>
      </c>
      <c r="G1073" s="3">
        <v>189.2099609375</v>
      </c>
      <c r="H1073" s="3">
        <v>1768.214599609375</v>
      </c>
      <c r="I1073" s="3">
        <v>4312.0224609375</v>
      </c>
      <c r="J1073" s="3">
        <v>3786.494140625</v>
      </c>
      <c r="K1073" s="3">
        <f t="shared" si="96"/>
        <v>10.583311421939612</v>
      </c>
      <c r="L1073" s="3">
        <f t="shared" si="97"/>
        <v>12.052171446109089</v>
      </c>
      <c r="M1073" s="3">
        <f t="shared" si="98"/>
        <v>1.2597120605381282</v>
      </c>
      <c r="N1073" s="3">
        <f t="shared" si="99"/>
        <v>12.672751824984783</v>
      </c>
      <c r="O1073" s="3">
        <f t="shared" si="100"/>
        <v>0.87812486482312013</v>
      </c>
      <c r="P1073" s="4">
        <f t="shared" si="101"/>
        <v>219.49028320897779</v>
      </c>
    </row>
    <row r="1074" spans="1:16" x14ac:dyDescent="0.15">
      <c r="A1074" t="s">
        <v>63</v>
      </c>
      <c r="B1074" s="1">
        <v>2020</v>
      </c>
      <c r="C1074" s="3">
        <v>285.76239013671875</v>
      </c>
      <c r="D1074" s="3">
        <v>209.36776733398438</v>
      </c>
      <c r="E1074" s="3">
        <v>10.044733047485352</v>
      </c>
      <c r="F1074" s="3">
        <v>21.866085052490234</v>
      </c>
      <c r="G1074" s="3">
        <v>6.8331517279148102E-2</v>
      </c>
      <c r="H1074" s="3">
        <v>21.387763977050781</v>
      </c>
      <c r="I1074" s="3">
        <v>13.399967193603516</v>
      </c>
      <c r="J1074" s="3">
        <v>12.640454292297363</v>
      </c>
      <c r="K1074" s="3">
        <f t="shared" si="96"/>
        <v>21.325603712905181</v>
      </c>
      <c r="L1074" s="3">
        <f t="shared" si="97"/>
        <v>22.606971516114896</v>
      </c>
      <c r="M1074" s="3">
        <f t="shared" si="98"/>
        <v>1.1642248458998961</v>
      </c>
      <c r="N1074" s="3">
        <f t="shared" si="99"/>
        <v>6.5962143763258387</v>
      </c>
      <c r="O1074" s="3">
        <f t="shared" si="100"/>
        <v>0.94331979397168175</v>
      </c>
      <c r="P1074" s="4">
        <f t="shared" si="101"/>
        <v>1.3744146586413288</v>
      </c>
    </row>
    <row r="1075" spans="1:16" x14ac:dyDescent="0.15">
      <c r="A1075" t="s">
        <v>58</v>
      </c>
      <c r="B1075" s="1">
        <v>2020</v>
      </c>
      <c r="C1075" s="3">
        <v>553.75860595703125</v>
      </c>
      <c r="D1075" s="3">
        <v>349.24237060546875</v>
      </c>
      <c r="E1075" s="3">
        <v>8.746434211730957</v>
      </c>
      <c r="F1075" s="3">
        <v>36.625690460205078</v>
      </c>
      <c r="G1075" s="3">
        <v>6.8331517279148102E-2</v>
      </c>
      <c r="H1075" s="3">
        <v>2.1182770729064941</v>
      </c>
      <c r="I1075" s="3">
        <v>19.259061813354492</v>
      </c>
      <c r="J1075" s="3">
        <v>17.57728385925293</v>
      </c>
      <c r="K1075" s="3">
        <f t="shared" si="96"/>
        <v>28.753145471138556</v>
      </c>
      <c r="L1075" s="3">
        <f t="shared" si="97"/>
        <v>31.50421933167592</v>
      </c>
      <c r="M1075" s="3">
        <f t="shared" si="98"/>
        <v>1.4025413661466513</v>
      </c>
      <c r="N1075" s="3">
        <f t="shared" si="99"/>
        <v>14.267606390388682</v>
      </c>
      <c r="O1075" s="3">
        <f t="shared" si="100"/>
        <v>0.912676018676289</v>
      </c>
      <c r="P1075" s="4">
        <f t="shared" si="101"/>
        <v>2.6633803875030484</v>
      </c>
    </row>
    <row r="1076" spans="1:16" x14ac:dyDescent="0.15">
      <c r="A1076" t="s">
        <v>3</v>
      </c>
      <c r="B1076" s="1">
        <v>2020</v>
      </c>
      <c r="C1076" s="3">
        <v>1947.7215576171875</v>
      </c>
      <c r="D1076" s="3">
        <v>1055.585205078125</v>
      </c>
      <c r="E1076" s="3">
        <v>229.59388732910156</v>
      </c>
      <c r="F1076" s="3">
        <v>36.694023132324219</v>
      </c>
      <c r="G1076" s="3">
        <v>6.8331517279148102E-2</v>
      </c>
      <c r="H1076" s="3">
        <v>404.72756958007812</v>
      </c>
      <c r="I1076" s="3">
        <v>243.64068603515625</v>
      </c>
      <c r="J1076" s="3">
        <v>218.52253723144531</v>
      </c>
      <c r="K1076" s="3">
        <f t="shared" si="96"/>
        <v>7.9942377002506886</v>
      </c>
      <c r="L1076" s="3">
        <f t="shared" si="97"/>
        <v>8.9131381243037797</v>
      </c>
      <c r="M1076" s="3">
        <f t="shared" si="98"/>
        <v>1.114676580625295</v>
      </c>
      <c r="N1076" s="3">
        <f t="shared" si="99"/>
        <v>4.4117010394191949</v>
      </c>
      <c r="O1076" s="3">
        <f t="shared" si="100"/>
        <v>0.89690494961056499</v>
      </c>
      <c r="P1076" s="4">
        <f t="shared" si="101"/>
        <v>36.064857697859352</v>
      </c>
    </row>
    <row r="1077" spans="1:16" x14ac:dyDescent="0.15">
      <c r="A1077" t="s">
        <v>4</v>
      </c>
      <c r="B1077" s="1">
        <v>2020</v>
      </c>
      <c r="C1077" s="3">
        <v>5229.0693359375</v>
      </c>
      <c r="D1077" s="3">
        <v>448.73306274414062</v>
      </c>
      <c r="E1077" s="3">
        <v>13.051319122314453</v>
      </c>
      <c r="F1077" s="3">
        <v>45.167133331298828</v>
      </c>
      <c r="G1077" s="3">
        <v>6.8331517279148102E-2</v>
      </c>
      <c r="H1077" s="3">
        <v>3006.586669921875</v>
      </c>
      <c r="I1077" s="3">
        <v>374.65655517578125</v>
      </c>
      <c r="J1077" s="3">
        <v>337.16921997070312</v>
      </c>
      <c r="K1077" s="3">
        <f t="shared" si="96"/>
        <v>13.956967424429894</v>
      </c>
      <c r="L1077" s="3">
        <f t="shared" si="97"/>
        <v>15.508738716991598</v>
      </c>
      <c r="M1077" s="3">
        <f t="shared" si="98"/>
        <v>4.4555419912575349</v>
      </c>
      <c r="N1077" s="3">
        <f t="shared" si="99"/>
        <v>1.7134253259260837</v>
      </c>
      <c r="O1077" s="3">
        <f t="shared" si="100"/>
        <v>0.89994213450371952</v>
      </c>
      <c r="P1077" s="4">
        <f t="shared" si="101"/>
        <v>780.56562420051159</v>
      </c>
    </row>
    <row r="1078" spans="1:16" x14ac:dyDescent="0.15">
      <c r="A1078" t="s">
        <v>5</v>
      </c>
      <c r="B1078" s="1">
        <v>2020</v>
      </c>
      <c r="C1078" s="3">
        <v>754.4482421875</v>
      </c>
      <c r="D1078" s="3">
        <v>383.06646728515625</v>
      </c>
      <c r="E1078" s="3">
        <v>101.47229766845703</v>
      </c>
      <c r="F1078" s="3">
        <v>31.500827789306641</v>
      </c>
      <c r="G1078" s="3">
        <v>6.8331517279148102E-2</v>
      </c>
      <c r="H1078" s="3">
        <v>61.566696166992188</v>
      </c>
      <c r="I1078" s="3">
        <v>141.21504211425781</v>
      </c>
      <c r="J1078" s="3">
        <v>109.53252410888672</v>
      </c>
      <c r="K1078" s="3">
        <f t="shared" si="96"/>
        <v>5.3425487178417725</v>
      </c>
      <c r="L1078" s="3">
        <f t="shared" si="97"/>
        <v>6.8878924166624698</v>
      </c>
      <c r="M1078" s="3">
        <f t="shared" si="98"/>
        <v>1.0260604749446047</v>
      </c>
      <c r="N1078" s="3">
        <f t="shared" si="99"/>
        <v>8.100513366750917</v>
      </c>
      <c r="O1078" s="3">
        <f t="shared" si="100"/>
        <v>0.77564346169484832</v>
      </c>
      <c r="P1078" s="4">
        <f t="shared" si="101"/>
        <v>36.458221498720278</v>
      </c>
    </row>
    <row r="1079" spans="1:16" x14ac:dyDescent="0.15">
      <c r="A1079" t="s">
        <v>6</v>
      </c>
      <c r="B1079" s="1">
        <v>2020</v>
      </c>
      <c r="C1079" s="3">
        <v>9740.1787109375</v>
      </c>
      <c r="D1079" s="3">
        <v>6154.20947265625</v>
      </c>
      <c r="E1079" s="3">
        <v>1314.6983642578125</v>
      </c>
      <c r="F1079" s="3">
        <v>310.90838623046875</v>
      </c>
      <c r="G1079" s="3">
        <v>6.8331517279148102E-2</v>
      </c>
      <c r="H1079" s="3">
        <v>149.30436706542969</v>
      </c>
      <c r="I1079" s="3">
        <v>540.39300537109375</v>
      </c>
      <c r="J1079" s="3">
        <v>448.27499389648438</v>
      </c>
      <c r="K1079" s="3">
        <f t="shared" si="96"/>
        <v>18.024250155215856</v>
      </c>
      <c r="L1079" s="3">
        <f t="shared" si="97"/>
        <v>21.72813305126429</v>
      </c>
      <c r="M1079" s="3">
        <f t="shared" si="98"/>
        <v>1.1516513596329654</v>
      </c>
      <c r="N1079" s="3">
        <f t="shared" si="99"/>
        <v>21.161370806473435</v>
      </c>
      <c r="O1079" s="3">
        <f t="shared" si="100"/>
        <v>0.82953515208556239</v>
      </c>
      <c r="P1079" s="4">
        <f t="shared" si="101"/>
        <v>60.783768946739372</v>
      </c>
    </row>
    <row r="1080" spans="1:16" x14ac:dyDescent="0.15">
      <c r="A1080" t="s">
        <v>7</v>
      </c>
      <c r="B1080" s="1">
        <v>2020</v>
      </c>
      <c r="C1080" s="3">
        <v>3128.489990234375</v>
      </c>
      <c r="D1080" s="3">
        <v>1852.60400390625</v>
      </c>
      <c r="E1080" s="3">
        <v>129.69322204589844</v>
      </c>
      <c r="F1080" s="3">
        <v>29.450883865356445</v>
      </c>
      <c r="G1080" s="3">
        <v>6.8331517279148102E-2</v>
      </c>
      <c r="H1080" s="3">
        <v>44.210491180419922</v>
      </c>
      <c r="I1080" s="3">
        <v>414.25970458984375</v>
      </c>
      <c r="J1080" s="3">
        <v>393.10186767578125</v>
      </c>
      <c r="K1080" s="3">
        <f t="shared" si="96"/>
        <v>7.5520016925901006</v>
      </c>
      <c r="L1080" s="3">
        <f t="shared" si="97"/>
        <v>7.9584714484609389</v>
      </c>
      <c r="M1080" s="3">
        <f t="shared" si="98"/>
        <v>1.1214597255524834</v>
      </c>
      <c r="N1080" s="3">
        <f t="shared" si="99"/>
        <v>42.43187903587831</v>
      </c>
      <c r="O1080" s="3">
        <f t="shared" si="100"/>
        <v>0.9489261526534164</v>
      </c>
      <c r="P1080" s="4">
        <f t="shared" si="101"/>
        <v>174.17666753771118</v>
      </c>
    </row>
    <row r="1081" spans="1:16" x14ac:dyDescent="0.15">
      <c r="A1081" t="s">
        <v>64</v>
      </c>
      <c r="B1081" s="1">
        <v>2020</v>
      </c>
      <c r="C1081" s="3">
        <v>2159.822509765625</v>
      </c>
      <c r="D1081" s="3">
        <v>1303.3553466796875</v>
      </c>
      <c r="E1081" s="3">
        <v>53.161918640136719</v>
      </c>
      <c r="F1081" s="3">
        <v>146.63943481445312</v>
      </c>
      <c r="G1081" s="3">
        <v>6.8331517279148102E-2</v>
      </c>
      <c r="H1081" s="3">
        <v>2938.596923828125</v>
      </c>
      <c r="I1081" s="3">
        <v>488.90890502929688</v>
      </c>
      <c r="J1081" s="3">
        <v>414.36819458007812</v>
      </c>
      <c r="K1081" s="3">
        <f t="shared" si="96"/>
        <v>4.4176379025786039</v>
      </c>
      <c r="L1081" s="3">
        <f t="shared" si="97"/>
        <v>5.2123269546650297</v>
      </c>
      <c r="M1081" s="3">
        <f t="shared" si="98"/>
        <v>0.95576064056310428</v>
      </c>
      <c r="N1081" s="3">
        <f t="shared" si="99"/>
        <v>0.70003540222593685</v>
      </c>
      <c r="O1081" s="3">
        <f t="shared" si="100"/>
        <v>0.84753660716253054</v>
      </c>
      <c r="P1081" s="4">
        <f t="shared" si="101"/>
        <v>120.24672874076525</v>
      </c>
    </row>
    <row r="1082" spans="1:16" x14ac:dyDescent="0.15">
      <c r="A1082" t="s">
        <v>65</v>
      </c>
      <c r="B1082" s="1">
        <v>2020</v>
      </c>
      <c r="C1082" s="3">
        <v>3998.89697265625</v>
      </c>
      <c r="D1082" s="3">
        <v>2965.3828125</v>
      </c>
      <c r="E1082" s="3">
        <v>372.47509765625</v>
      </c>
      <c r="F1082" s="3">
        <v>112.54200744628906</v>
      </c>
      <c r="G1082" s="3">
        <v>6.8331517279148102E-2</v>
      </c>
      <c r="H1082" s="3">
        <v>127.64327239990234</v>
      </c>
      <c r="I1082" s="3">
        <v>224.49012756347656</v>
      </c>
      <c r="J1082" s="3">
        <v>197.90719604492188</v>
      </c>
      <c r="K1082" s="3">
        <f t="shared" si="96"/>
        <v>17.813242016736467</v>
      </c>
      <c r="L1082" s="3">
        <f t="shared" si="97"/>
        <v>20.20592000984422</v>
      </c>
      <c r="M1082" s="3">
        <f t="shared" si="98"/>
        <v>1.0634642395411764</v>
      </c>
      <c r="N1082" s="3">
        <f t="shared" si="99"/>
        <v>16.644482261731628</v>
      </c>
      <c r="O1082" s="3">
        <f t="shared" si="100"/>
        <v>0.88158529817290909</v>
      </c>
      <c r="P1082" s="4">
        <f t="shared" si="101"/>
        <v>222.63601632036134</v>
      </c>
    </row>
    <row r="1083" spans="1:16" x14ac:dyDescent="0.15">
      <c r="A1083" t="s">
        <v>51</v>
      </c>
      <c r="B1083" s="1">
        <v>2020</v>
      </c>
      <c r="C1083" s="3">
        <v>6883.23828125</v>
      </c>
      <c r="D1083" s="3">
        <v>2916.45751953125</v>
      </c>
      <c r="E1083" s="3">
        <v>90.675918579101562</v>
      </c>
      <c r="F1083" s="3">
        <v>97.167411804199219</v>
      </c>
      <c r="G1083" s="3">
        <v>6.8331517279148102E-2</v>
      </c>
      <c r="H1083" s="3">
        <v>77.487937927246094</v>
      </c>
      <c r="I1083" s="3">
        <v>228.23344421386719</v>
      </c>
      <c r="J1083" s="3">
        <v>208.86587524414062</v>
      </c>
      <c r="K1083" s="3">
        <f t="shared" si="96"/>
        <v>30.158762686856839</v>
      </c>
      <c r="L1083" s="3">
        <f t="shared" si="97"/>
        <v>32.955303364919097</v>
      </c>
      <c r="M1083" s="3">
        <f t="shared" si="98"/>
        <v>1.9984823226957491</v>
      </c>
      <c r="N1083" s="3">
        <f t="shared" si="99"/>
        <v>39.394993466578242</v>
      </c>
      <c r="O1083" s="3">
        <f t="shared" si="100"/>
        <v>0.91514140692028423</v>
      </c>
      <c r="P1083" s="4">
        <f t="shared" si="101"/>
        <v>383.2198630772383</v>
      </c>
    </row>
    <row r="1084" spans="1:16" x14ac:dyDescent="0.15">
      <c r="A1084" t="s">
        <v>52</v>
      </c>
      <c r="B1084" s="1">
        <v>2020</v>
      </c>
      <c r="C1084" s="3">
        <v>672.86041259765625</v>
      </c>
      <c r="D1084" s="3">
        <v>33.277446746826172</v>
      </c>
      <c r="E1084" s="3">
        <v>32.662464141845703</v>
      </c>
      <c r="F1084" s="3">
        <v>13.871297836303711</v>
      </c>
      <c r="G1084" s="3">
        <v>6.8331517279148102E-2</v>
      </c>
      <c r="H1084" s="3">
        <v>78.581245422363281</v>
      </c>
      <c r="I1084" s="3">
        <v>326.97003173828125</v>
      </c>
      <c r="J1084" s="3">
        <v>268.48757934570312</v>
      </c>
      <c r="K1084" s="3">
        <f t="shared" si="96"/>
        <v>2.0578656980289809</v>
      </c>
      <c r="L1084" s="3">
        <f t="shared" si="97"/>
        <v>2.5061137436502601</v>
      </c>
      <c r="M1084" s="3">
        <f t="shared" si="98"/>
        <v>1.0173313177690948</v>
      </c>
      <c r="N1084" s="3">
        <f t="shared" si="99"/>
        <v>7.2725254082075388</v>
      </c>
      <c r="O1084" s="3">
        <f t="shared" si="100"/>
        <v>0.82113818785878945</v>
      </c>
      <c r="P1084" s="4">
        <f t="shared" si="101"/>
        <v>37.461070596402713</v>
      </c>
    </row>
    <row r="1085" spans="1:16" x14ac:dyDescent="0.15">
      <c r="A1085" t="s">
        <v>8</v>
      </c>
      <c r="B1085" s="1">
        <v>2020</v>
      </c>
      <c r="C1085" s="3">
        <v>255.14987182617188</v>
      </c>
      <c r="D1085" s="3">
        <v>205.33619689941406</v>
      </c>
      <c r="E1085" s="3">
        <v>17.492868423461914</v>
      </c>
      <c r="F1085" s="3">
        <v>1.5716248750686646</v>
      </c>
      <c r="G1085" s="3">
        <v>1.2299672365188599</v>
      </c>
      <c r="H1085" s="3">
        <v>38.402313232421875</v>
      </c>
      <c r="I1085" s="3">
        <v>5.9133458137512207</v>
      </c>
      <c r="J1085" s="3">
        <v>5.2623353004455566</v>
      </c>
      <c r="K1085" s="3">
        <f t="shared" si="96"/>
        <v>43.148139794705102</v>
      </c>
      <c r="L1085" s="3">
        <f t="shared" si="97"/>
        <v>48.486053673654851</v>
      </c>
      <c r="M1085" s="3">
        <f t="shared" si="98"/>
        <v>1.0903619508195974</v>
      </c>
      <c r="N1085" s="3">
        <f t="shared" si="99"/>
        <v>6.1923710797784342</v>
      </c>
      <c r="O1085" s="3">
        <f t="shared" si="100"/>
        <v>0.88990826279907931</v>
      </c>
      <c r="P1085" s="4">
        <f t="shared" si="101"/>
        <v>86.523964623156274</v>
      </c>
    </row>
    <row r="1086" spans="1:16" x14ac:dyDescent="0.15">
      <c r="A1086" t="s">
        <v>45</v>
      </c>
      <c r="B1086" s="1">
        <v>2020</v>
      </c>
      <c r="C1086" s="3">
        <v>1133.2781982421875</v>
      </c>
      <c r="D1086" s="3">
        <v>584.50775146484375</v>
      </c>
      <c r="E1086" s="3">
        <v>14.896270751953125</v>
      </c>
      <c r="F1086" s="3">
        <v>32.662464141845703</v>
      </c>
      <c r="G1086" s="3">
        <v>37.582332611083984</v>
      </c>
      <c r="H1086" s="3">
        <v>73.251380920410156</v>
      </c>
      <c r="I1086" s="3">
        <v>51.267078399658203</v>
      </c>
      <c r="J1086" s="3">
        <v>47.740772247314453</v>
      </c>
      <c r="K1086" s="3">
        <f t="shared" si="96"/>
        <v>22.105378999903046</v>
      </c>
      <c r="L1086" s="3">
        <f t="shared" si="97"/>
        <v>23.738162264560717</v>
      </c>
      <c r="M1086" s="3">
        <f t="shared" si="98"/>
        <v>1.622650247332267</v>
      </c>
      <c r="N1086" s="3">
        <f t="shared" si="99"/>
        <v>7.8976194113129976</v>
      </c>
      <c r="O1086" s="3">
        <f t="shared" si="100"/>
        <v>0.93121694735841898</v>
      </c>
      <c r="P1086" s="4">
        <f t="shared" si="101"/>
        <v>384.30637660560751</v>
      </c>
    </row>
    <row r="1087" spans="1:16" x14ac:dyDescent="0.15">
      <c r="A1087" t="s">
        <v>9</v>
      </c>
      <c r="B1087" s="1">
        <v>2020</v>
      </c>
      <c r="C1087" s="3">
        <v>2071.401611328125</v>
      </c>
      <c r="D1087" s="3">
        <v>926.16534423828125</v>
      </c>
      <c r="E1087" s="3">
        <v>139.46463012695312</v>
      </c>
      <c r="F1087" s="3">
        <v>54.391887664794922</v>
      </c>
      <c r="G1087" s="3">
        <v>64.504951477050781</v>
      </c>
      <c r="H1087" s="3">
        <v>166.1822509765625</v>
      </c>
      <c r="I1087" s="3">
        <v>283.51507568359375</v>
      </c>
      <c r="J1087" s="3">
        <v>261.48922729492188</v>
      </c>
      <c r="K1087" s="3">
        <f t="shared" si="96"/>
        <v>7.3061427380314488</v>
      </c>
      <c r="L1087" s="3">
        <f t="shared" si="97"/>
        <v>7.9215562061831513</v>
      </c>
      <c r="M1087" s="3">
        <f t="shared" si="98"/>
        <v>1.28607818700113</v>
      </c>
      <c r="N1087" s="3">
        <f t="shared" si="99"/>
        <v>7.2660594309732218</v>
      </c>
      <c r="O1087" s="3">
        <f t="shared" si="100"/>
        <v>0.92231154433123341</v>
      </c>
      <c r="P1087" s="4">
        <f t="shared" si="101"/>
        <v>126.42343051395395</v>
      </c>
    </row>
    <row r="1088" spans="1:16" x14ac:dyDescent="0.15">
      <c r="A1088" t="s">
        <v>10</v>
      </c>
      <c r="B1088" s="1">
        <v>2020</v>
      </c>
      <c r="C1088" s="3">
        <v>126711.9765625</v>
      </c>
      <c r="D1088" s="3">
        <v>53945.1328125</v>
      </c>
      <c r="E1088" s="3">
        <v>17809.65234375</v>
      </c>
      <c r="F1088" s="3">
        <v>5558.8369140625</v>
      </c>
      <c r="G1088" s="3">
        <v>6.8331517279148102E-2</v>
      </c>
      <c r="H1088" s="3">
        <v>898.96942138671875</v>
      </c>
      <c r="I1088" s="3">
        <v>8463.0283203125</v>
      </c>
      <c r="J1088" s="3">
        <v>7563.6572265625</v>
      </c>
      <c r="K1088" s="3">
        <f t="shared" si="96"/>
        <v>14.972415519202837</v>
      </c>
      <c r="L1088" s="3">
        <f t="shared" si="97"/>
        <v>16.752739153422418</v>
      </c>
      <c r="M1088" s="3">
        <f t="shared" si="98"/>
        <v>1.4434934337228993</v>
      </c>
      <c r="N1088" s="3">
        <f t="shared" si="99"/>
        <v>19.621312443652812</v>
      </c>
      <c r="O1088" s="3">
        <f t="shared" si="100"/>
        <v>0.89372940043324933</v>
      </c>
      <c r="P1088" s="4">
        <f t="shared" si="101"/>
        <v>159.07097779252405</v>
      </c>
    </row>
    <row r="1089" spans="1:16" x14ac:dyDescent="0.15">
      <c r="A1089" t="s">
        <v>50</v>
      </c>
      <c r="B1089" s="1">
        <v>2020</v>
      </c>
      <c r="C1089" s="3">
        <v>4.7148747444152832</v>
      </c>
      <c r="D1089" s="3">
        <v>4.646543025970459</v>
      </c>
      <c r="E1089" s="3">
        <v>49.288787841796875</v>
      </c>
      <c r="F1089" s="3">
        <v>0.68331515789031982</v>
      </c>
      <c r="G1089" s="3">
        <v>6.8331517279148102E-2</v>
      </c>
      <c r="H1089" s="3">
        <v>33.140785217285156</v>
      </c>
      <c r="I1089" s="3">
        <v>1.0307666063308716</v>
      </c>
      <c r="J1089" s="3">
        <v>0.86801403760910034</v>
      </c>
      <c r="K1089" s="3">
        <f t="shared" si="96"/>
        <v>4.5741438609448206</v>
      </c>
      <c r="L1089" s="3">
        <f t="shared" si="97"/>
        <v>5.4317955011443839</v>
      </c>
      <c r="M1089" s="3">
        <f t="shared" si="98"/>
        <v>8.444434086547016E-2</v>
      </c>
      <c r="N1089" s="3">
        <f t="shared" si="99"/>
        <v>0.13911290754750893</v>
      </c>
      <c r="O1089" s="3">
        <f t="shared" si="100"/>
        <v>0.84210531489654372</v>
      </c>
      <c r="P1089" s="4">
        <f t="shared" si="101"/>
        <v>5.9189332856273676E-3</v>
      </c>
    </row>
    <row r="1090" spans="1:16" x14ac:dyDescent="0.15">
      <c r="A1090" t="s">
        <v>11</v>
      </c>
      <c r="B1090" s="1">
        <v>2020</v>
      </c>
      <c r="C1090" s="3">
        <v>10938.2353515625</v>
      </c>
      <c r="D1090" s="3">
        <v>4861.10400390625</v>
      </c>
      <c r="E1090" s="3">
        <v>925.34539794921875</v>
      </c>
      <c r="F1090" s="3">
        <v>731.21551513671875</v>
      </c>
      <c r="G1090" s="3">
        <v>45.303794860839844</v>
      </c>
      <c r="H1090" s="3">
        <v>336.39605712890625</v>
      </c>
      <c r="I1090" s="3">
        <v>1106.9891357421875</v>
      </c>
      <c r="J1090" s="3">
        <v>966.2081298828125</v>
      </c>
      <c r="K1090" s="3">
        <f t="shared" si="96"/>
        <v>9.8810683848571781</v>
      </c>
      <c r="L1090" s="3">
        <f t="shared" si="97"/>
        <v>11.320785877561551</v>
      </c>
      <c r="M1090" s="3">
        <f t="shared" si="98"/>
        <v>1.3916955576158134</v>
      </c>
      <c r="N1090" s="3">
        <f t="shared" si="99"/>
        <v>9.8284520770028561</v>
      </c>
      <c r="O1090" s="3">
        <f t="shared" si="100"/>
        <v>0.87282530486174326</v>
      </c>
      <c r="P1090" s="4">
        <f t="shared" si="101"/>
        <v>561.84278062379667</v>
      </c>
    </row>
    <row r="1091" spans="1:16" x14ac:dyDescent="0.15">
      <c r="A1091" t="s">
        <v>46</v>
      </c>
      <c r="B1091" s="1">
        <v>2020</v>
      </c>
      <c r="C1091" s="3">
        <v>970.717529296875</v>
      </c>
      <c r="D1091" s="3">
        <v>664.25067138671875</v>
      </c>
      <c r="E1091" s="3">
        <v>104.13722991943359</v>
      </c>
      <c r="F1091" s="3">
        <v>40.178932189941406</v>
      </c>
      <c r="G1091" s="3">
        <v>6.8331517279148102E-2</v>
      </c>
      <c r="H1091" s="3">
        <v>11.343031883239746</v>
      </c>
      <c r="I1091" s="3">
        <v>86.041893005371094</v>
      </c>
      <c r="J1091" s="3">
        <v>71.014396667480469</v>
      </c>
      <c r="K1091" s="3">
        <f t="shared" ref="K1091:K1130" si="102">C1091/I1091</f>
        <v>11.281917393847655</v>
      </c>
      <c r="L1091" s="3">
        <f t="shared" ref="L1091:L1130" si="103">C1091/J1091</f>
        <v>13.669306152697265</v>
      </c>
      <c r="M1091" s="3">
        <f t="shared" ref="M1091:M1130" si="104">C1091/(D1091+E1091+I1091+J1091)</f>
        <v>1.0489206575168812</v>
      </c>
      <c r="N1091" s="3">
        <f t="shared" ref="N1091:N1130" si="105">C1091/(F1091+G1091+H1091)</f>
        <v>18.815893923204676</v>
      </c>
      <c r="O1091" s="3">
        <f t="shared" ref="O1091:O1130" si="106">J1091/I1091</f>
        <v>0.82534674897317117</v>
      </c>
      <c r="P1091" s="4">
        <f t="shared" ref="P1091:P1130" si="107">(C1091/VLOOKUP(A1091,$A$2:$C$45,3))*100</f>
        <v>49.860934449770305</v>
      </c>
    </row>
    <row r="1092" spans="1:16" x14ac:dyDescent="0.15">
      <c r="A1092" t="s">
        <v>12</v>
      </c>
      <c r="B1092" s="1">
        <v>2020</v>
      </c>
      <c r="C1092" s="3">
        <v>66.486564636230469</v>
      </c>
      <c r="D1092" s="3">
        <v>50.838645935058594</v>
      </c>
      <c r="E1092" s="3">
        <v>5.8081789016723633</v>
      </c>
      <c r="F1092" s="3">
        <v>3.6899018287658691</v>
      </c>
      <c r="G1092" s="3">
        <v>6.8331517279148102E-2</v>
      </c>
      <c r="H1092" s="3">
        <v>28.699235916137695</v>
      </c>
      <c r="I1092" s="3">
        <v>2.2785367965698242</v>
      </c>
      <c r="J1092" s="3">
        <v>2.2242860794067383</v>
      </c>
      <c r="K1092" s="3">
        <f t="shared" si="102"/>
        <v>29.179500079314622</v>
      </c>
      <c r="L1092" s="3">
        <f t="shared" si="103"/>
        <v>29.891193067199239</v>
      </c>
      <c r="M1092" s="3">
        <f t="shared" si="104"/>
        <v>1.0872763314777671</v>
      </c>
      <c r="N1092" s="3">
        <f t="shared" si="105"/>
        <v>2.0484210922043822</v>
      </c>
      <c r="O1092" s="3">
        <f t="shared" si="106"/>
        <v>0.97619054594827848</v>
      </c>
      <c r="P1092" s="4">
        <f t="shared" si="107"/>
        <v>246.29674928583492</v>
      </c>
    </row>
    <row r="1093" spans="1:16" x14ac:dyDescent="0.15">
      <c r="A1093" t="s">
        <v>13</v>
      </c>
      <c r="B1093" s="1">
        <v>2020</v>
      </c>
      <c r="C1093" s="3">
        <v>14578.6650390625</v>
      </c>
      <c r="D1093" s="3">
        <v>11319.59375</v>
      </c>
      <c r="E1093" s="3">
        <v>1235.98046875</v>
      </c>
      <c r="F1093" s="3">
        <v>587.6510009765625</v>
      </c>
      <c r="G1093" s="3">
        <v>6.8331517279148102E-2</v>
      </c>
      <c r="H1093" s="3">
        <v>1784.2042236328125</v>
      </c>
      <c r="I1093" s="3">
        <v>499.43359375</v>
      </c>
      <c r="J1093" s="3">
        <v>419.8475341796875</v>
      </c>
      <c r="K1093" s="3">
        <f t="shared" si="102"/>
        <v>29.190397325094835</v>
      </c>
      <c r="L1093" s="3">
        <f t="shared" si="103"/>
        <v>34.723712424670531</v>
      </c>
      <c r="M1093" s="3">
        <f t="shared" si="104"/>
        <v>1.0819162554242039</v>
      </c>
      <c r="N1093" s="3">
        <f t="shared" si="105"/>
        <v>6.146346918055583</v>
      </c>
      <c r="O1093" s="3">
        <f t="shared" si="106"/>
        <v>0.84064736420163466</v>
      </c>
      <c r="P1093" s="4">
        <f t="shared" si="107"/>
        <v>55.626629323284348</v>
      </c>
    </row>
    <row r="1094" spans="1:16" x14ac:dyDescent="0.15">
      <c r="A1094" t="s">
        <v>14</v>
      </c>
      <c r="B1094" s="1">
        <v>2020</v>
      </c>
      <c r="C1094" s="3">
        <v>4741.72900390625</v>
      </c>
      <c r="D1094" s="3">
        <v>2759.841552734375</v>
      </c>
      <c r="E1094" s="3">
        <v>824.2830810546875</v>
      </c>
      <c r="F1094" s="3">
        <v>102.63393402099609</v>
      </c>
      <c r="G1094" s="3">
        <v>6.8331517279148102E-2</v>
      </c>
      <c r="H1094" s="3">
        <v>1432.296875</v>
      </c>
      <c r="I1094" s="3">
        <v>614.87945556640625</v>
      </c>
      <c r="J1094" s="3">
        <v>526.61328125</v>
      </c>
      <c r="K1094" s="3">
        <f t="shared" si="102"/>
        <v>7.7116399986698676</v>
      </c>
      <c r="L1094" s="3">
        <f t="shared" si="103"/>
        <v>9.0041956265345338</v>
      </c>
      <c r="M1094" s="3">
        <f t="shared" si="104"/>
        <v>1.0034094240047871</v>
      </c>
      <c r="N1094" s="3">
        <f t="shared" si="105"/>
        <v>3.0890759992500563</v>
      </c>
      <c r="O1094" s="3">
        <f t="shared" si="106"/>
        <v>0.85644962843148109</v>
      </c>
      <c r="P1094" s="4">
        <f t="shared" si="107"/>
        <v>17.666844662055816</v>
      </c>
    </row>
    <row r="1095" spans="1:16" x14ac:dyDescent="0.15">
      <c r="A1095" t="s">
        <v>15</v>
      </c>
      <c r="B1095" s="1">
        <v>2020</v>
      </c>
      <c r="C1095" s="3">
        <v>886.32806396484375</v>
      </c>
      <c r="D1095" s="3">
        <v>596.26080322265625</v>
      </c>
      <c r="E1095" s="3">
        <v>47.490402221679688</v>
      </c>
      <c r="F1095" s="3">
        <v>20.226127624511719</v>
      </c>
      <c r="G1095" s="3">
        <v>0.40998908877372742</v>
      </c>
      <c r="H1095" s="3">
        <v>77.419609069824219</v>
      </c>
      <c r="I1095" s="3">
        <v>67.759346008300781</v>
      </c>
      <c r="J1095" s="3">
        <v>59.67596435546875</v>
      </c>
      <c r="K1095" s="3">
        <f t="shared" si="102"/>
        <v>13.080528608647803</v>
      </c>
      <c r="L1095" s="3">
        <f t="shared" si="103"/>
        <v>14.852345890638631</v>
      </c>
      <c r="M1095" s="3">
        <f t="shared" si="104"/>
        <v>1.1493044105369044</v>
      </c>
      <c r="N1095" s="3">
        <f t="shared" si="105"/>
        <v>9.0390240537846882</v>
      </c>
      <c r="O1095" s="3">
        <f t="shared" si="106"/>
        <v>0.88070455030894501</v>
      </c>
      <c r="P1095" s="4">
        <f t="shared" si="107"/>
        <v>265.76424749919499</v>
      </c>
    </row>
    <row r="1096" spans="1:16" x14ac:dyDescent="0.15">
      <c r="A1096" t="s">
        <v>16</v>
      </c>
      <c r="B1096" s="1">
        <v>2020</v>
      </c>
      <c r="C1096" s="3">
        <v>2.5282659530639648</v>
      </c>
      <c r="D1096" s="3">
        <v>2.2549400329589844</v>
      </c>
      <c r="E1096" s="3">
        <v>0.47832059860229492</v>
      </c>
      <c r="F1096" s="3">
        <v>0.68331515789031982</v>
      </c>
      <c r="G1096" s="3">
        <v>6.8331517279148102E-2</v>
      </c>
      <c r="H1096" s="3">
        <v>101.47229766845703</v>
      </c>
      <c r="I1096" s="3">
        <v>1.0307667255401611</v>
      </c>
      <c r="J1096" s="3">
        <v>0.86801403760910034</v>
      </c>
      <c r="K1096" s="3">
        <f t="shared" si="102"/>
        <v>2.452801289000726</v>
      </c>
      <c r="L1096" s="3">
        <f t="shared" si="103"/>
        <v>2.9127016885901318</v>
      </c>
      <c r="M1096" s="3">
        <f t="shared" si="104"/>
        <v>0.5458211051289531</v>
      </c>
      <c r="N1096" s="3">
        <f t="shared" si="105"/>
        <v>2.4732619830880143E-2</v>
      </c>
      <c r="O1096" s="3">
        <f t="shared" si="106"/>
        <v>0.84210521750615086</v>
      </c>
      <c r="P1096" s="4">
        <f t="shared" si="107"/>
        <v>0.38208248262102562</v>
      </c>
    </row>
    <row r="1097" spans="1:16" x14ac:dyDescent="0.15">
      <c r="A1097" t="s">
        <v>60</v>
      </c>
      <c r="B1097" s="1">
        <v>2020</v>
      </c>
      <c r="C1097" s="3">
        <v>1205.7779541015625</v>
      </c>
      <c r="D1097" s="3">
        <v>962.859375</v>
      </c>
      <c r="E1097" s="3">
        <v>113.49864959716797</v>
      </c>
      <c r="F1097" s="3">
        <v>40.588920593261719</v>
      </c>
      <c r="G1097" s="3">
        <v>6.8331517279148102E-2</v>
      </c>
      <c r="H1097" s="3">
        <v>120.74179077148438</v>
      </c>
      <c r="I1097" s="3">
        <v>41.773174285888672</v>
      </c>
      <c r="J1097" s="3">
        <v>45.299484252929688</v>
      </c>
      <c r="K1097" s="3">
        <f t="shared" si="102"/>
        <v>28.86488696907298</v>
      </c>
      <c r="L1097" s="3">
        <f t="shared" si="103"/>
        <v>26.617917929685486</v>
      </c>
      <c r="M1097" s="3">
        <f t="shared" si="104"/>
        <v>1.0363986196852146</v>
      </c>
      <c r="N1097" s="3">
        <f t="shared" si="105"/>
        <v>7.4707875125562353</v>
      </c>
      <c r="O1097" s="3">
        <f t="shared" si="106"/>
        <v>1.0844156573524324</v>
      </c>
      <c r="P1097" s="4">
        <f t="shared" si="107"/>
        <v>182.22237800358903</v>
      </c>
    </row>
    <row r="1098" spans="1:16" x14ac:dyDescent="0.15">
      <c r="A1098" t="s">
        <v>17</v>
      </c>
      <c r="B1098" s="1">
        <v>2020</v>
      </c>
      <c r="C1098" s="3">
        <v>11072.7119140625</v>
      </c>
      <c r="D1098" s="3">
        <v>4129.205078125</v>
      </c>
      <c r="E1098" s="3">
        <v>791.005615234375</v>
      </c>
      <c r="F1098" s="3">
        <v>245.10514831542969</v>
      </c>
      <c r="G1098" s="3">
        <v>6.8331517279148102E-2</v>
      </c>
      <c r="H1098" s="3">
        <v>40.998908996582031</v>
      </c>
      <c r="I1098" s="3">
        <v>1153.4278564453125</v>
      </c>
      <c r="J1098" s="3">
        <v>971.3619384765625</v>
      </c>
      <c r="K1098" s="3">
        <f t="shared" si="102"/>
        <v>9.5998304984473819</v>
      </c>
      <c r="L1098" s="3">
        <f t="shared" si="103"/>
        <v>11.399161811331018</v>
      </c>
      <c r="M1098" s="3">
        <f t="shared" si="104"/>
        <v>1.5717120151348463</v>
      </c>
      <c r="N1098" s="3">
        <f t="shared" si="105"/>
        <v>38.692453731682882</v>
      </c>
      <c r="O1098" s="3">
        <f t="shared" si="106"/>
        <v>0.84215231412058211</v>
      </c>
      <c r="P1098" s="4">
        <f t="shared" si="107"/>
        <v>61.658923630197101</v>
      </c>
    </row>
    <row r="1099" spans="1:16" x14ac:dyDescent="0.15">
      <c r="A1099" t="s">
        <v>18</v>
      </c>
      <c r="B1099" s="1">
        <v>2020</v>
      </c>
      <c r="C1099" s="3">
        <v>6956.62646484375</v>
      </c>
      <c r="D1099" s="3">
        <v>2272.296142578125</v>
      </c>
      <c r="E1099" s="3">
        <v>306.33016967773438</v>
      </c>
      <c r="F1099" s="3">
        <v>117.39353942871094</v>
      </c>
      <c r="G1099" s="3">
        <v>6.8331517279148102E-2</v>
      </c>
      <c r="H1099" s="3">
        <v>95.049140930175781</v>
      </c>
      <c r="I1099" s="3">
        <v>514.7322998046875</v>
      </c>
      <c r="J1099" s="3">
        <v>427.55117797851562</v>
      </c>
      <c r="K1099" s="3">
        <f t="shared" si="102"/>
        <v>13.515037753572887</v>
      </c>
      <c r="L1099" s="3">
        <f t="shared" si="103"/>
        <v>16.270862584767148</v>
      </c>
      <c r="M1099" s="3">
        <f t="shared" si="104"/>
        <v>1.9758036643042109</v>
      </c>
      <c r="N1099" s="3">
        <f t="shared" si="105"/>
        <v>32.735369350636311</v>
      </c>
      <c r="O1099" s="3">
        <f t="shared" si="106"/>
        <v>0.83062822780064061</v>
      </c>
      <c r="P1099" s="4">
        <f t="shared" si="107"/>
        <v>83.282093471702197</v>
      </c>
    </row>
    <row r="1100" spans="1:16" x14ac:dyDescent="0.15">
      <c r="A1100" t="s">
        <v>19</v>
      </c>
      <c r="B1100" s="1">
        <v>2020</v>
      </c>
      <c r="C1100" s="3">
        <v>4618.80029296875</v>
      </c>
      <c r="D1100" s="3">
        <v>2993.261962890625</v>
      </c>
      <c r="E1100" s="3">
        <v>349.44735717773438</v>
      </c>
      <c r="F1100" s="3">
        <v>183.67510986328125</v>
      </c>
      <c r="G1100" s="3">
        <v>6.8331517279148102E-2</v>
      </c>
      <c r="H1100" s="3">
        <v>361.9520263671875</v>
      </c>
      <c r="I1100" s="3">
        <v>535.1849365234375</v>
      </c>
      <c r="J1100" s="3">
        <v>480.44577026367188</v>
      </c>
      <c r="K1100" s="3">
        <f t="shared" si="102"/>
        <v>8.6302882943090413</v>
      </c>
      <c r="L1100" s="3">
        <f t="shared" si="103"/>
        <v>9.613572600366366</v>
      </c>
      <c r="M1100" s="3">
        <f t="shared" si="104"/>
        <v>1.0597613459501467</v>
      </c>
      <c r="N1100" s="3">
        <f t="shared" si="105"/>
        <v>8.4640620381766247</v>
      </c>
      <c r="O1100" s="3">
        <f t="shared" si="106"/>
        <v>0.89771915739005781</v>
      </c>
      <c r="P1100" s="4">
        <f t="shared" si="107"/>
        <v>105.24817646323825</v>
      </c>
    </row>
    <row r="1101" spans="1:16" x14ac:dyDescent="0.15">
      <c r="A1101" t="s">
        <v>20</v>
      </c>
      <c r="B1101" s="1">
        <v>2020</v>
      </c>
      <c r="C1101" s="3">
        <v>3529.04931640625</v>
      </c>
      <c r="D1101" s="3">
        <v>2105.4990234375</v>
      </c>
      <c r="E1101" s="3">
        <v>130.17153930664062</v>
      </c>
      <c r="F1101" s="3">
        <v>125.86665344238281</v>
      </c>
      <c r="G1101" s="3">
        <v>3.4165756702423096</v>
      </c>
      <c r="H1101" s="3">
        <v>154.83921813964844</v>
      </c>
      <c r="I1101" s="3">
        <v>175.71859741210938</v>
      </c>
      <c r="J1101" s="3">
        <v>157.49029541015625</v>
      </c>
      <c r="K1101" s="3">
        <f t="shared" si="102"/>
        <v>20.08352768790682</v>
      </c>
      <c r="L1101" s="3">
        <f t="shared" si="103"/>
        <v>22.408043030305144</v>
      </c>
      <c r="M1101" s="3">
        <f t="shared" si="104"/>
        <v>1.3737699169804518</v>
      </c>
      <c r="N1101" s="3">
        <f t="shared" si="105"/>
        <v>12.420874698692115</v>
      </c>
      <c r="O1101" s="3">
        <f t="shared" si="106"/>
        <v>0.89626424140409766</v>
      </c>
      <c r="P1101" s="4">
        <f t="shared" si="107"/>
        <v>736.65068104262298</v>
      </c>
    </row>
    <row r="1102" spans="1:16" x14ac:dyDescent="0.15">
      <c r="A1102" t="s">
        <v>48</v>
      </c>
      <c r="B1102" s="1">
        <v>2020</v>
      </c>
      <c r="C1102" s="3">
        <v>2610.537109375</v>
      </c>
      <c r="D1102" s="3">
        <v>1232.0172119140625</v>
      </c>
      <c r="E1102" s="3">
        <v>275.78598022460938</v>
      </c>
      <c r="F1102" s="3">
        <v>162.08235168457031</v>
      </c>
      <c r="G1102" s="3">
        <v>6.8331517279148102E-2</v>
      </c>
      <c r="H1102" s="3">
        <v>344.5958251953125</v>
      </c>
      <c r="I1102" s="3">
        <v>185.59225463867188</v>
      </c>
      <c r="J1102" s="3">
        <v>163.45790100097656</v>
      </c>
      <c r="K1102" s="3">
        <f t="shared" si="102"/>
        <v>14.065980902368121</v>
      </c>
      <c r="L1102" s="3">
        <f t="shared" si="103"/>
        <v>15.970700060313412</v>
      </c>
      <c r="M1102" s="3">
        <f t="shared" si="104"/>
        <v>1.4058929923025121</v>
      </c>
      <c r="N1102" s="3">
        <f t="shared" si="105"/>
        <v>5.1515640781267988</v>
      </c>
      <c r="O1102" s="3">
        <f t="shared" si="106"/>
        <v>0.88073665207210017</v>
      </c>
      <c r="P1102" s="4">
        <f t="shared" si="107"/>
        <v>544.92124283104226</v>
      </c>
    </row>
    <row r="1103" spans="1:16" x14ac:dyDescent="0.15">
      <c r="A1103" t="s">
        <v>47</v>
      </c>
      <c r="B1103" s="1">
        <v>2020</v>
      </c>
      <c r="C1103" s="3">
        <v>20127.388671875</v>
      </c>
      <c r="D1103" s="3">
        <v>4539.1259765625</v>
      </c>
      <c r="E1103" s="3">
        <v>106.25550842285156</v>
      </c>
      <c r="F1103" s="3">
        <v>419.28216552734375</v>
      </c>
      <c r="G1103" s="3">
        <v>6.8331517279148102E-2</v>
      </c>
      <c r="H1103" s="3">
        <v>76.18963623046875</v>
      </c>
      <c r="I1103" s="3">
        <v>2884.46484375</v>
      </c>
      <c r="J1103" s="3">
        <v>2473.08056640625</v>
      </c>
      <c r="K1103" s="3">
        <f t="shared" si="102"/>
        <v>6.9778588965944994</v>
      </c>
      <c r="L1103" s="3">
        <f t="shared" si="103"/>
        <v>8.1385899615567556</v>
      </c>
      <c r="M1103" s="3">
        <f t="shared" si="104"/>
        <v>2.0121499320014853</v>
      </c>
      <c r="N1103" s="3">
        <f t="shared" si="105"/>
        <v>40.617070788697518</v>
      </c>
      <c r="O1103" s="3">
        <f t="shared" si="106"/>
        <v>0.85737934083851663</v>
      </c>
      <c r="P1103" s="4">
        <f t="shared" si="107"/>
        <v>4201.3735834796944</v>
      </c>
    </row>
    <row r="1104" spans="1:16" x14ac:dyDescent="0.15">
      <c r="A1104" t="s">
        <v>21</v>
      </c>
      <c r="B1104" s="1">
        <v>2020</v>
      </c>
      <c r="C1104" s="3">
        <v>1624.1033935546875</v>
      </c>
      <c r="D1104" s="3">
        <v>916.12060546875</v>
      </c>
      <c r="E1104" s="3">
        <v>123.88504028320312</v>
      </c>
      <c r="F1104" s="3">
        <v>59.5850830078125</v>
      </c>
      <c r="G1104" s="3">
        <v>6.8331517279148102E-2</v>
      </c>
      <c r="H1104" s="3">
        <v>170.48713684082031</v>
      </c>
      <c r="I1104" s="3">
        <v>173.60281372070312</v>
      </c>
      <c r="J1104" s="3">
        <v>163.89190673828125</v>
      </c>
      <c r="K1104" s="3">
        <f t="shared" si="102"/>
        <v>9.3552826636069888</v>
      </c>
      <c r="L1104" s="3">
        <f t="shared" si="103"/>
        <v>9.9096009429447651</v>
      </c>
      <c r="M1104" s="3">
        <f t="shared" si="104"/>
        <v>1.1790221138177088</v>
      </c>
      <c r="N1104" s="3">
        <f t="shared" si="105"/>
        <v>7.0570066158068965</v>
      </c>
      <c r="O1104" s="3">
        <f t="shared" si="106"/>
        <v>0.94406250236217348</v>
      </c>
      <c r="P1104" s="4">
        <f t="shared" si="107"/>
        <v>243.67984235584169</v>
      </c>
    </row>
    <row r="1105" spans="1:16" x14ac:dyDescent="0.15">
      <c r="A1105" t="s">
        <v>22</v>
      </c>
      <c r="B1105" s="1">
        <v>2020</v>
      </c>
      <c r="C1105" s="3">
        <v>475.04067993164062</v>
      </c>
      <c r="D1105" s="3">
        <v>361.74703979492188</v>
      </c>
      <c r="E1105" s="3">
        <v>57.603466033935547</v>
      </c>
      <c r="F1105" s="3">
        <v>8.5414390563964844</v>
      </c>
      <c r="G1105" s="3">
        <v>6.8331517279148102E-2</v>
      </c>
      <c r="H1105" s="3">
        <v>131.46983337402344</v>
      </c>
      <c r="I1105" s="3">
        <v>47.523769378662109</v>
      </c>
      <c r="J1105" s="3">
        <v>41.501922607421875</v>
      </c>
      <c r="K1105" s="3">
        <f t="shared" si="102"/>
        <v>9.9958544143792398</v>
      </c>
      <c r="L1105" s="3">
        <f t="shared" si="103"/>
        <v>11.44623309202278</v>
      </c>
      <c r="M1105" s="3">
        <f t="shared" si="104"/>
        <v>0.93442746134342913</v>
      </c>
      <c r="N1105" s="3">
        <f t="shared" si="105"/>
        <v>3.3912194676749983</v>
      </c>
      <c r="O1105" s="3">
        <f t="shared" si="106"/>
        <v>0.87328768635208454</v>
      </c>
      <c r="P1105" s="4">
        <f t="shared" si="107"/>
        <v>69.650162830362277</v>
      </c>
    </row>
    <row r="1106" spans="1:16" x14ac:dyDescent="0.15">
      <c r="A1106" t="s">
        <v>23</v>
      </c>
      <c r="B1106" s="1">
        <v>2020</v>
      </c>
      <c r="C1106" s="3">
        <v>310.36175537109375</v>
      </c>
      <c r="D1106" s="3">
        <v>138.23464965820312</v>
      </c>
      <c r="E1106" s="3">
        <v>12.572999000549316</v>
      </c>
      <c r="F1106" s="3">
        <v>14.55461311340332</v>
      </c>
      <c r="G1106" s="3">
        <v>0.95664119720458984</v>
      </c>
      <c r="H1106" s="3">
        <v>22.549400329589844</v>
      </c>
      <c r="I1106" s="3">
        <v>55.281642913818359</v>
      </c>
      <c r="J1106" s="3">
        <v>50.833072662353516</v>
      </c>
      <c r="K1106" s="3">
        <f t="shared" si="102"/>
        <v>5.6141919634142212</v>
      </c>
      <c r="L1106" s="3">
        <f t="shared" si="103"/>
        <v>6.1055084636059131</v>
      </c>
      <c r="M1106" s="3">
        <f t="shared" si="104"/>
        <v>1.2079982071444182</v>
      </c>
      <c r="N1106" s="3">
        <f t="shared" si="105"/>
        <v>8.1543987696760531</v>
      </c>
      <c r="O1106" s="3">
        <f t="shared" si="106"/>
        <v>0.91952897893429164</v>
      </c>
      <c r="P1106" s="4">
        <f t="shared" si="107"/>
        <v>105.55266676339797</v>
      </c>
    </row>
    <row r="1107" spans="1:16" x14ac:dyDescent="0.15">
      <c r="A1107" t="s">
        <v>24</v>
      </c>
      <c r="B1107" s="1">
        <v>2020</v>
      </c>
      <c r="C1107" s="3">
        <v>2447.83984375</v>
      </c>
      <c r="D1107" s="3">
        <v>1354.7406005859375</v>
      </c>
      <c r="E1107" s="3">
        <v>190.43992614746094</v>
      </c>
      <c r="F1107" s="3">
        <v>231.23384094238281</v>
      </c>
      <c r="G1107" s="3">
        <v>10.591384887695312</v>
      </c>
      <c r="H1107" s="3">
        <v>50.428657531738281</v>
      </c>
      <c r="I1107" s="3">
        <v>324.90850830078125</v>
      </c>
      <c r="J1107" s="3">
        <v>277.98150634765625</v>
      </c>
      <c r="K1107" s="3">
        <f t="shared" si="102"/>
        <v>7.5339358041185349</v>
      </c>
      <c r="L1107" s="3">
        <f t="shared" si="103"/>
        <v>8.8057650881588536</v>
      </c>
      <c r="M1107" s="3">
        <f t="shared" si="104"/>
        <v>1.1395528203535277</v>
      </c>
      <c r="N1107" s="3">
        <f t="shared" si="105"/>
        <v>8.3757307707679729</v>
      </c>
      <c r="O1107" s="3">
        <f t="shared" si="106"/>
        <v>0.85556856544463666</v>
      </c>
      <c r="P1107" s="4">
        <f t="shared" si="107"/>
        <v>123.77811212908223</v>
      </c>
    </row>
    <row r="1108" spans="1:16" x14ac:dyDescent="0.15">
      <c r="A1108" t="s">
        <v>25</v>
      </c>
      <c r="B1108" s="1">
        <v>2020</v>
      </c>
      <c r="C1108" s="3">
        <v>2025.619384765625</v>
      </c>
      <c r="D1108" s="3">
        <v>1175.8487548828125</v>
      </c>
      <c r="E1108" s="3">
        <v>185.041748046875</v>
      </c>
      <c r="F1108" s="3">
        <v>113.22531890869141</v>
      </c>
      <c r="G1108" s="3">
        <v>6.8331517279148102E-2</v>
      </c>
      <c r="H1108" s="3">
        <v>26.990947723388672</v>
      </c>
      <c r="I1108" s="3">
        <v>185.64649963378906</v>
      </c>
      <c r="J1108" s="3">
        <v>160.85385131835938</v>
      </c>
      <c r="K1108" s="3">
        <f t="shared" si="102"/>
        <v>10.911163898923022</v>
      </c>
      <c r="L1108" s="3">
        <f t="shared" si="103"/>
        <v>12.592918156224631</v>
      </c>
      <c r="M1108" s="3">
        <f t="shared" si="104"/>
        <v>1.1863829422304102</v>
      </c>
      <c r="N1108" s="3">
        <f t="shared" si="105"/>
        <v>14.439356932177072</v>
      </c>
      <c r="O1108" s="3">
        <f t="shared" si="106"/>
        <v>0.86645237931048369</v>
      </c>
      <c r="P1108" s="4">
        <f t="shared" si="107"/>
        <v>221.5668395481519</v>
      </c>
    </row>
    <row r="1109" spans="1:16" x14ac:dyDescent="0.15">
      <c r="A1109" t="s">
        <v>26</v>
      </c>
      <c r="B1109" s="1">
        <v>2020</v>
      </c>
      <c r="C1109" s="3">
        <v>21823.4453125</v>
      </c>
      <c r="D1109" s="3">
        <v>5558.42724609375</v>
      </c>
      <c r="E1109" s="3">
        <v>824.8980712890625</v>
      </c>
      <c r="F1109" s="3">
        <v>1061.2567138671875</v>
      </c>
      <c r="G1109" s="3">
        <v>1458.5361328125</v>
      </c>
      <c r="H1109" s="3">
        <v>454.95123291015625</v>
      </c>
      <c r="I1109" s="3">
        <v>2590.859130859375</v>
      </c>
      <c r="J1109" s="3">
        <v>2395.28466796875</v>
      </c>
      <c r="K1109" s="3">
        <f t="shared" si="102"/>
        <v>8.423246579701642</v>
      </c>
      <c r="L1109" s="3">
        <f t="shared" si="103"/>
        <v>9.1110027982631081</v>
      </c>
      <c r="M1109" s="3">
        <f t="shared" si="104"/>
        <v>1.9194779535821478</v>
      </c>
      <c r="N1109" s="3">
        <f t="shared" si="105"/>
        <v>7.3362429602713943</v>
      </c>
      <c r="O1109" s="3">
        <f t="shared" si="106"/>
        <v>0.92451366399617652</v>
      </c>
      <c r="P1109" s="4">
        <f t="shared" si="107"/>
        <v>75.909461409601832</v>
      </c>
    </row>
    <row r="1110" spans="1:16" x14ac:dyDescent="0.15">
      <c r="A1110" t="s">
        <v>27</v>
      </c>
      <c r="B1110" s="1">
        <v>2020</v>
      </c>
      <c r="C1110" s="3">
        <v>2020.6995849609375</v>
      </c>
      <c r="D1110" s="3">
        <v>1095.217529296875</v>
      </c>
      <c r="E1110" s="3">
        <v>234.85542297363281</v>
      </c>
      <c r="F1110" s="3">
        <v>50.155330657958984</v>
      </c>
      <c r="G1110" s="3">
        <v>6.8331517279148102E-2</v>
      </c>
      <c r="H1110" s="3">
        <v>51.658626556396484</v>
      </c>
      <c r="I1110" s="3">
        <v>213.63995361328125</v>
      </c>
      <c r="J1110" s="3">
        <v>189.76957702636719</v>
      </c>
      <c r="K1110" s="3">
        <f t="shared" si="102"/>
        <v>9.458434861012428</v>
      </c>
      <c r="L1110" s="3">
        <f t="shared" si="103"/>
        <v>10.648174573736732</v>
      </c>
      <c r="M1110" s="3">
        <f t="shared" si="104"/>
        <v>1.165687917173875</v>
      </c>
      <c r="N1110" s="3">
        <f t="shared" si="105"/>
        <v>19.833668934191376</v>
      </c>
      <c r="O1110" s="3">
        <f t="shared" si="106"/>
        <v>0.88826819991674943</v>
      </c>
      <c r="P1110" s="4">
        <f t="shared" si="107"/>
        <v>225.32378883453171</v>
      </c>
    </row>
    <row r="1111" spans="1:16" x14ac:dyDescent="0.15">
      <c r="A1111" t="s">
        <v>28</v>
      </c>
      <c r="B1111" s="1">
        <v>2020</v>
      </c>
      <c r="C1111" s="3">
        <v>7107.50244140625</v>
      </c>
      <c r="D1111" s="3">
        <v>2243.25537109375</v>
      </c>
      <c r="E1111" s="3">
        <v>93.682510375976562</v>
      </c>
      <c r="F1111" s="3">
        <v>107.14381408691406</v>
      </c>
      <c r="G1111" s="3">
        <v>6.8331517279148102E-2</v>
      </c>
      <c r="H1111" s="3">
        <v>54.391887664794922</v>
      </c>
      <c r="I1111" s="3">
        <v>299.41058349609375</v>
      </c>
      <c r="J1111" s="3">
        <v>287.36691284179688</v>
      </c>
      <c r="K1111" s="3">
        <f t="shared" si="102"/>
        <v>23.738313984812692</v>
      </c>
      <c r="L1111" s="3">
        <f t="shared" si="103"/>
        <v>24.73319691233597</v>
      </c>
      <c r="M1111" s="3">
        <f t="shared" si="104"/>
        <v>2.4309830209040033</v>
      </c>
      <c r="N1111" s="3">
        <f t="shared" si="105"/>
        <v>43.980971870769402</v>
      </c>
      <c r="O1111" s="3">
        <f t="shared" si="106"/>
        <v>0.95977540101065262</v>
      </c>
      <c r="P1111" s="4">
        <f t="shared" si="107"/>
        <v>334.92094554041455</v>
      </c>
    </row>
    <row r="1112" spans="1:16" x14ac:dyDescent="0.15">
      <c r="A1112" t="s">
        <v>49</v>
      </c>
      <c r="B1112" s="1">
        <v>2020</v>
      </c>
      <c r="C1112" s="3">
        <v>790.59564208984375</v>
      </c>
      <c r="D1112" s="3">
        <v>400.83267211914062</v>
      </c>
      <c r="E1112" s="3">
        <v>83.774436950683594</v>
      </c>
      <c r="F1112" s="3">
        <v>48.105384826660156</v>
      </c>
      <c r="G1112" s="3">
        <v>6.8331517279148102E-2</v>
      </c>
      <c r="H1112" s="3">
        <v>51.931953430175781</v>
      </c>
      <c r="I1112" s="3">
        <v>83.275100708007812</v>
      </c>
      <c r="J1112" s="3">
        <v>64.504295349121094</v>
      </c>
      <c r="K1112" s="3">
        <f t="shared" si="102"/>
        <v>9.4937818791952466</v>
      </c>
      <c r="L1112" s="3">
        <f t="shared" si="103"/>
        <v>12.256480561656366</v>
      </c>
      <c r="M1112" s="3">
        <f t="shared" si="104"/>
        <v>1.2501779144245493</v>
      </c>
      <c r="N1112" s="3">
        <f t="shared" si="105"/>
        <v>7.89761103315921</v>
      </c>
      <c r="O1112" s="3">
        <f t="shared" si="106"/>
        <v>0.77459282307320343</v>
      </c>
      <c r="P1112" s="4">
        <f t="shared" si="107"/>
        <v>37.254583051043227</v>
      </c>
    </row>
    <row r="1113" spans="1:16" x14ac:dyDescent="0.15">
      <c r="A1113" t="s">
        <v>30</v>
      </c>
      <c r="B1113" s="1">
        <v>2020</v>
      </c>
      <c r="C1113" s="3">
        <v>319.85983276367188</v>
      </c>
      <c r="D1113" s="3">
        <v>103.52224731445312</v>
      </c>
      <c r="E1113" s="3">
        <v>11.343031883239746</v>
      </c>
      <c r="F1113" s="3">
        <v>37.104011535644531</v>
      </c>
      <c r="G1113" s="3">
        <v>6.8331517279148102E-2</v>
      </c>
      <c r="H1113" s="3">
        <v>43.937164306640625</v>
      </c>
      <c r="I1113" s="3">
        <v>89.676704406738281</v>
      </c>
      <c r="J1113" s="3">
        <v>83.166595458984375</v>
      </c>
      <c r="K1113" s="3">
        <f t="shared" si="102"/>
        <v>3.5668107439911418</v>
      </c>
      <c r="L1113" s="3">
        <f t="shared" si="103"/>
        <v>3.846013306164715</v>
      </c>
      <c r="M1113" s="3">
        <f t="shared" si="104"/>
        <v>1.1117493743318989</v>
      </c>
      <c r="N1113" s="3">
        <f t="shared" si="105"/>
        <v>3.9435553633153031</v>
      </c>
      <c r="O1113" s="3">
        <f t="shared" si="106"/>
        <v>0.92740468117308805</v>
      </c>
      <c r="P1113" s="4">
        <f t="shared" si="107"/>
        <v>31.796093605285865</v>
      </c>
    </row>
    <row r="1114" spans="1:16" x14ac:dyDescent="0.15">
      <c r="A1114" t="s">
        <v>59</v>
      </c>
      <c r="B1114" s="1">
        <v>2020</v>
      </c>
      <c r="C1114" s="3">
        <v>227.33895874023438</v>
      </c>
      <c r="D1114" s="3">
        <v>171.64877319335938</v>
      </c>
      <c r="E1114" s="3">
        <v>13.939629554748535</v>
      </c>
      <c r="F1114" s="3">
        <v>8.4047765731811523</v>
      </c>
      <c r="G1114" s="3">
        <v>1.024972677230835</v>
      </c>
      <c r="H1114" s="3">
        <v>37.650665283203125</v>
      </c>
      <c r="I1114" s="3">
        <v>7.3781194686889648</v>
      </c>
      <c r="J1114" s="3">
        <v>7.3781194686889648</v>
      </c>
      <c r="K1114" s="3">
        <f t="shared" si="102"/>
        <v>30.812588452248356</v>
      </c>
      <c r="L1114" s="3">
        <f t="shared" si="103"/>
        <v>30.812588452248356</v>
      </c>
      <c r="M1114" s="3">
        <f t="shared" si="104"/>
        <v>1.1347394012020844</v>
      </c>
      <c r="N1114" s="3">
        <f t="shared" si="105"/>
        <v>4.8287374058254269</v>
      </c>
      <c r="O1114" s="3">
        <f t="shared" si="106"/>
        <v>1</v>
      </c>
      <c r="P1114" s="4">
        <f t="shared" si="107"/>
        <v>22.598932631761475</v>
      </c>
    </row>
    <row r="1115" spans="1:16" x14ac:dyDescent="0.15">
      <c r="A1115" t="s">
        <v>54</v>
      </c>
      <c r="B1115" s="1">
        <v>2020</v>
      </c>
      <c r="C1115" s="3">
        <v>3891.684814453125</v>
      </c>
      <c r="D1115" s="3">
        <v>2081.2412109375</v>
      </c>
      <c r="E1115" s="3">
        <v>49.813674926757812</v>
      </c>
      <c r="F1115" s="3">
        <v>74.208023071289062</v>
      </c>
      <c r="G1115" s="3">
        <v>16.604558944702148</v>
      </c>
      <c r="H1115" s="3">
        <v>61.22503662109375</v>
      </c>
      <c r="I1115" s="3">
        <v>665.875244140625</v>
      </c>
      <c r="J1115" s="3">
        <v>574.082763671875</v>
      </c>
      <c r="K1115" s="3">
        <f t="shared" si="102"/>
        <v>5.8444653840160594</v>
      </c>
      <c r="L1115" s="3">
        <f t="shared" si="103"/>
        <v>6.7789612591077058</v>
      </c>
      <c r="M1115" s="3">
        <f t="shared" si="104"/>
        <v>1.1544556301617912</v>
      </c>
      <c r="N1115" s="3">
        <f t="shared" si="105"/>
        <v>25.596854576778188</v>
      </c>
      <c r="O1115" s="3">
        <f t="shared" si="106"/>
        <v>0.86214763009065332</v>
      </c>
      <c r="P1115" s="4">
        <f t="shared" si="107"/>
        <v>386.85812336445059</v>
      </c>
    </row>
    <row r="1116" spans="1:16" x14ac:dyDescent="0.15">
      <c r="A1116" t="s">
        <v>31</v>
      </c>
      <c r="B1116" s="1">
        <v>2020</v>
      </c>
      <c r="C1116" s="3">
        <v>11630.16015625</v>
      </c>
      <c r="D1116" s="3">
        <v>4814.70703125</v>
      </c>
      <c r="E1116" s="3">
        <v>399.6710205078125</v>
      </c>
      <c r="F1116" s="3">
        <v>497.3167724609375</v>
      </c>
      <c r="G1116" s="3">
        <v>6.8331517279148102E-2</v>
      </c>
      <c r="H1116" s="3">
        <v>64.026626586914062</v>
      </c>
      <c r="I1116" s="3">
        <v>1057.4581298828125</v>
      </c>
      <c r="J1116" s="3">
        <v>946.840576171875</v>
      </c>
      <c r="K1116" s="3">
        <f t="shared" si="102"/>
        <v>10.998222839838448</v>
      </c>
      <c r="L1116" s="3">
        <f t="shared" si="103"/>
        <v>12.283123948142711</v>
      </c>
      <c r="M1116" s="3">
        <f t="shared" si="104"/>
        <v>1.611120783828299</v>
      </c>
      <c r="N1116" s="3">
        <f t="shared" si="105"/>
        <v>20.715919392248534</v>
      </c>
      <c r="O1116" s="3">
        <f t="shared" si="106"/>
        <v>0.89539297057255951</v>
      </c>
      <c r="P1116" s="4">
        <f t="shared" si="107"/>
        <v>217.33614542943442</v>
      </c>
    </row>
    <row r="1117" spans="1:16" x14ac:dyDescent="0.15">
      <c r="A1117" t="s">
        <v>32</v>
      </c>
      <c r="B1117" s="1">
        <v>2020</v>
      </c>
      <c r="C1117" s="3">
        <v>405.54754638671875</v>
      </c>
      <c r="D1117" s="3">
        <v>216.61090087890625</v>
      </c>
      <c r="E1117" s="3">
        <v>8.6781024932861328</v>
      </c>
      <c r="F1117" s="3">
        <v>14.349617958068848</v>
      </c>
      <c r="G1117" s="3">
        <v>6.8331517279148102E-2</v>
      </c>
      <c r="H1117" s="3">
        <v>35.532386779785156</v>
      </c>
      <c r="I1117" s="3">
        <v>25.714916229248047</v>
      </c>
      <c r="J1117" s="3">
        <v>23.707633972167969</v>
      </c>
      <c r="K1117" s="3">
        <f t="shared" si="102"/>
        <v>15.770906767545698</v>
      </c>
      <c r="L1117" s="3">
        <f t="shared" si="103"/>
        <v>17.106200764817739</v>
      </c>
      <c r="M1117" s="3">
        <f t="shared" si="104"/>
        <v>1.4762668009813178</v>
      </c>
      <c r="N1117" s="3">
        <f t="shared" si="105"/>
        <v>8.119015341864543</v>
      </c>
      <c r="O1117" s="3">
        <f t="shared" si="106"/>
        <v>0.92194093734604499</v>
      </c>
      <c r="P1117" s="4">
        <f t="shared" si="107"/>
        <v>106.58679877918689</v>
      </c>
    </row>
    <row r="1118" spans="1:16" x14ac:dyDescent="0.15">
      <c r="A1118" t="s">
        <v>33</v>
      </c>
      <c r="B1118" s="1">
        <v>2020</v>
      </c>
      <c r="C1118" s="3">
        <v>1120.978515625</v>
      </c>
      <c r="D1118" s="3">
        <v>585.054443359375</v>
      </c>
      <c r="E1118" s="3">
        <v>102.01895141601562</v>
      </c>
      <c r="F1118" s="3">
        <v>95.117469787597656</v>
      </c>
      <c r="G1118" s="3">
        <v>6.8331517279148102E-2</v>
      </c>
      <c r="H1118" s="3">
        <v>10.249727249145508</v>
      </c>
      <c r="I1118" s="3">
        <v>128.08631896972656</v>
      </c>
      <c r="J1118" s="3">
        <v>106.92848205566406</v>
      </c>
      <c r="K1118" s="3">
        <f t="shared" si="102"/>
        <v>8.7517427672345338</v>
      </c>
      <c r="L1118" s="3">
        <f t="shared" si="103"/>
        <v>10.483441774114487</v>
      </c>
      <c r="M1118" s="3">
        <f t="shared" si="104"/>
        <v>1.2156955492218331</v>
      </c>
      <c r="N1118" s="3">
        <f t="shared" si="105"/>
        <v>10.631885959111411</v>
      </c>
      <c r="O1118" s="3">
        <f t="shared" si="106"/>
        <v>0.8348157938783205</v>
      </c>
      <c r="P1118" s="4">
        <f t="shared" si="107"/>
        <v>120.3216182615211</v>
      </c>
    </row>
    <row r="1119" spans="1:16" x14ac:dyDescent="0.15">
      <c r="A1119" t="s">
        <v>34</v>
      </c>
      <c r="B1119" s="1">
        <v>2020</v>
      </c>
      <c r="C1119" s="3">
        <v>1939.1800537109375</v>
      </c>
      <c r="D1119" s="3">
        <v>1116.4002685546875</v>
      </c>
      <c r="E1119" s="3">
        <v>128.12159729003906</v>
      </c>
      <c r="F1119" s="3">
        <v>132.28981018066406</v>
      </c>
      <c r="G1119" s="3">
        <v>6.8331517279148102E-2</v>
      </c>
      <c r="H1119" s="3">
        <v>20.977775573730469</v>
      </c>
      <c r="I1119" s="3">
        <v>189.87806701660156</v>
      </c>
      <c r="J1119" s="3">
        <v>168.448974609375</v>
      </c>
      <c r="K1119" s="3">
        <f t="shared" si="102"/>
        <v>10.212764876847992</v>
      </c>
      <c r="L1119" s="3">
        <f t="shared" si="103"/>
        <v>11.511973036391595</v>
      </c>
      <c r="M1119" s="3">
        <f t="shared" si="104"/>
        <v>1.2098333440367535</v>
      </c>
      <c r="N1119" s="3">
        <f t="shared" si="105"/>
        <v>12.646613319403734</v>
      </c>
      <c r="O1119" s="3">
        <f t="shared" si="106"/>
        <v>0.88714287677389847</v>
      </c>
      <c r="P1119" s="4">
        <f t="shared" si="107"/>
        <v>422.56545426663541</v>
      </c>
    </row>
    <row r="1120" spans="1:16" x14ac:dyDescent="0.15">
      <c r="A1120" t="s">
        <v>35</v>
      </c>
      <c r="B1120" s="1">
        <v>2020</v>
      </c>
      <c r="C1120" s="3">
        <v>1231.812255859375</v>
      </c>
      <c r="D1120" s="3">
        <v>1058.113525390625</v>
      </c>
      <c r="E1120" s="3">
        <v>61.9766845703125</v>
      </c>
      <c r="F1120" s="3">
        <v>3.2115812301635742</v>
      </c>
      <c r="G1120" s="3">
        <v>1.6399563550949097</v>
      </c>
      <c r="H1120" s="3">
        <v>151.76429748535156</v>
      </c>
      <c r="I1120" s="3">
        <v>11.772440910339355</v>
      </c>
      <c r="J1120" s="3">
        <v>10.524670600891113</v>
      </c>
      <c r="K1120" s="3">
        <f t="shared" si="102"/>
        <v>104.63524644048236</v>
      </c>
      <c r="L1120" s="3">
        <f t="shared" si="103"/>
        <v>117.04045690086288</v>
      </c>
      <c r="M1120" s="3">
        <f t="shared" si="104"/>
        <v>1.0782789975924867</v>
      </c>
      <c r="N1120" s="3">
        <f t="shared" si="105"/>
        <v>7.8651833341374076</v>
      </c>
      <c r="O1120" s="3">
        <f t="shared" si="106"/>
        <v>0.89400921024353019</v>
      </c>
      <c r="P1120" s="4">
        <f t="shared" si="107"/>
        <v>43.590404397414311</v>
      </c>
    </row>
    <row r="1121" spans="1:16" x14ac:dyDescent="0.15">
      <c r="A1121" t="s">
        <v>57</v>
      </c>
      <c r="B1121" s="1">
        <v>2020</v>
      </c>
      <c r="C1121" s="3">
        <v>1109.4305419921875</v>
      </c>
      <c r="D1121" s="3">
        <v>644.981201171875</v>
      </c>
      <c r="E1121" s="3">
        <v>87.054351806640625</v>
      </c>
      <c r="F1121" s="3">
        <v>31.159170150756836</v>
      </c>
      <c r="G1121" s="3">
        <v>5.8765101432800293</v>
      </c>
      <c r="H1121" s="3">
        <v>20.021133422851562</v>
      </c>
      <c r="I1121" s="3">
        <v>121.73896789550781</v>
      </c>
      <c r="J1121" s="3">
        <v>102.47990417480469</v>
      </c>
      <c r="K1121" s="3">
        <f t="shared" si="102"/>
        <v>9.1131916195021869</v>
      </c>
      <c r="L1121" s="3">
        <f t="shared" si="103"/>
        <v>10.825835083723154</v>
      </c>
      <c r="M1121" s="3">
        <f t="shared" si="104"/>
        <v>1.1601834333321259</v>
      </c>
      <c r="N1121" s="3">
        <f t="shared" si="105"/>
        <v>19.444312952649224</v>
      </c>
      <c r="O1121" s="3">
        <f t="shared" si="106"/>
        <v>0.8418003367891721</v>
      </c>
      <c r="P1121" s="4">
        <f t="shared" si="107"/>
        <v>39.259656450278804</v>
      </c>
    </row>
    <row r="1122" spans="1:16" x14ac:dyDescent="0.15">
      <c r="A1122" t="s">
        <v>55</v>
      </c>
      <c r="B1122" s="1">
        <v>2020</v>
      </c>
      <c r="C1122" s="3">
        <v>16259.005859375</v>
      </c>
      <c r="D1122" s="3">
        <v>9005.751953125</v>
      </c>
      <c r="E1122" s="3">
        <v>1665.375732421875</v>
      </c>
      <c r="F1122" s="3">
        <v>680.10357666015625</v>
      </c>
      <c r="G1122" s="3">
        <v>6.8331517279148102E-2</v>
      </c>
      <c r="H1122" s="3">
        <v>111.92702484130859</v>
      </c>
      <c r="I1122" s="3">
        <v>1875.9410400390625</v>
      </c>
      <c r="J1122" s="3">
        <v>1699.0289306640625</v>
      </c>
      <c r="K1122" s="3">
        <f t="shared" si="102"/>
        <v>8.6671198680297756</v>
      </c>
      <c r="L1122" s="3">
        <f t="shared" si="103"/>
        <v>9.5695874072139517</v>
      </c>
      <c r="M1122" s="3">
        <f t="shared" si="104"/>
        <v>1.1412954095707679</v>
      </c>
      <c r="N1122" s="3">
        <f t="shared" si="105"/>
        <v>20.526483727746989</v>
      </c>
      <c r="O1122" s="3">
        <f t="shared" si="106"/>
        <v>0.90569420594832972</v>
      </c>
      <c r="P1122" s="4">
        <f t="shared" si="107"/>
        <v>575.3609262603369</v>
      </c>
    </row>
    <row r="1123" spans="1:16" x14ac:dyDescent="0.15">
      <c r="A1123" t="s">
        <v>36</v>
      </c>
      <c r="B1123" s="1">
        <v>2020</v>
      </c>
      <c r="C1123" s="3">
        <v>142.88119506835938</v>
      </c>
      <c r="D1123" s="3">
        <v>88.215988159179688</v>
      </c>
      <c r="E1123" s="3">
        <v>2.9382550716400146</v>
      </c>
      <c r="F1123" s="3">
        <v>3.3482441902160645</v>
      </c>
      <c r="G1123" s="3">
        <v>6.8331517279148102E-2</v>
      </c>
      <c r="H1123" s="3">
        <v>47.832061767578125</v>
      </c>
      <c r="I1123" s="3">
        <v>6.5643563270568848</v>
      </c>
      <c r="J1123" s="3">
        <v>4.7740774154663086</v>
      </c>
      <c r="K1123" s="3">
        <f t="shared" si="102"/>
        <v>21.766215596711803</v>
      </c>
      <c r="L1123" s="3">
        <f t="shared" si="103"/>
        <v>29.928545901973699</v>
      </c>
      <c r="M1123" s="3">
        <f t="shared" si="104"/>
        <v>1.3940624763418077</v>
      </c>
      <c r="N1123" s="3">
        <f t="shared" si="105"/>
        <v>2.7879998787841904</v>
      </c>
      <c r="O1123" s="3">
        <f t="shared" si="106"/>
        <v>0.72727274048006407</v>
      </c>
      <c r="P1123" s="4">
        <f t="shared" si="107"/>
        <v>34.859943904594623</v>
      </c>
    </row>
    <row r="1124" spans="1:16" x14ac:dyDescent="0.15">
      <c r="A1124" t="s">
        <v>37</v>
      </c>
      <c r="B1124" s="1">
        <v>2020</v>
      </c>
      <c r="C1124" s="3">
        <v>2890.696533203125</v>
      </c>
      <c r="D1124" s="3">
        <v>1449.9947509765625</v>
      </c>
      <c r="E1124" s="3">
        <v>182.10348510742188</v>
      </c>
      <c r="F1124" s="3">
        <v>74.208023071289062</v>
      </c>
      <c r="G1124" s="3">
        <v>6.8331517279148102E-2</v>
      </c>
      <c r="H1124" s="3">
        <v>146.91275024414062</v>
      </c>
      <c r="I1124" s="3">
        <v>144.52433776855469</v>
      </c>
      <c r="J1124" s="3">
        <v>130.79885864257812</v>
      </c>
      <c r="K1124" s="3">
        <f t="shared" si="102"/>
        <v>20.001451505229294</v>
      </c>
      <c r="L1124" s="3">
        <f t="shared" si="103"/>
        <v>22.100319247450489</v>
      </c>
      <c r="M1124" s="3">
        <f t="shared" si="104"/>
        <v>1.5154996604089614</v>
      </c>
      <c r="N1124" s="3">
        <f t="shared" si="105"/>
        <v>13.068892047777105</v>
      </c>
      <c r="O1124" s="3">
        <f t="shared" si="106"/>
        <v>0.90502998084684583</v>
      </c>
      <c r="P1124" s="4">
        <f t="shared" si="107"/>
        <v>167.76774037961189</v>
      </c>
    </row>
    <row r="1125" spans="1:16" x14ac:dyDescent="0.15">
      <c r="A1125" t="s">
        <v>39</v>
      </c>
      <c r="B1125" s="1">
        <v>2020</v>
      </c>
      <c r="C1125" s="3">
        <v>32212.501953125</v>
      </c>
      <c r="D1125" s="3">
        <v>15650.58203125</v>
      </c>
      <c r="E1125" s="3">
        <v>3061.661865234375</v>
      </c>
      <c r="F1125" s="3">
        <v>2278.99267578125</v>
      </c>
      <c r="G1125" s="3">
        <v>6.8331517279148102E-2</v>
      </c>
      <c r="H1125" s="3">
        <v>3482.174072265625</v>
      </c>
      <c r="I1125" s="3">
        <v>3163.531494140625</v>
      </c>
      <c r="J1125" s="3">
        <v>2922.983154296875</v>
      </c>
      <c r="K1125" s="3">
        <f t="shared" si="102"/>
        <v>10.182450218304384</v>
      </c>
      <c r="L1125" s="3">
        <f t="shared" si="103"/>
        <v>11.020419979421241</v>
      </c>
      <c r="M1125" s="3">
        <f t="shared" si="104"/>
        <v>1.298956231811905</v>
      </c>
      <c r="N1125" s="3">
        <f t="shared" si="105"/>
        <v>5.591249360295488</v>
      </c>
      <c r="O1125" s="3">
        <f t="shared" si="106"/>
        <v>0.92396208468628027</v>
      </c>
      <c r="P1125" s="4">
        <f t="shared" si="107"/>
        <v>1149.6415647874892</v>
      </c>
    </row>
    <row r="1126" spans="1:16" x14ac:dyDescent="0.15">
      <c r="A1126" t="s">
        <v>40</v>
      </c>
      <c r="B1126" s="1">
        <v>2020</v>
      </c>
      <c r="C1126" s="3">
        <v>1089.9560546875</v>
      </c>
      <c r="D1126" s="3">
        <v>791.005615234375</v>
      </c>
      <c r="E1126" s="3">
        <v>48.857032775878906</v>
      </c>
      <c r="F1126" s="3">
        <v>52.136947631835938</v>
      </c>
      <c r="G1126" s="3">
        <v>6.8331517279148102E-2</v>
      </c>
      <c r="H1126" s="3">
        <v>27.469268798828125</v>
      </c>
      <c r="I1126" s="3">
        <v>67.325340270996094</v>
      </c>
      <c r="J1126" s="3">
        <v>54.793384552001953</v>
      </c>
      <c r="K1126" s="3">
        <f t="shared" si="102"/>
        <v>16.189387982299667</v>
      </c>
      <c r="L1126" s="3">
        <f t="shared" si="103"/>
        <v>19.89211039980696</v>
      </c>
      <c r="M1126" s="3">
        <f t="shared" si="104"/>
        <v>1.1330323907180591</v>
      </c>
      <c r="N1126" s="3">
        <f t="shared" si="105"/>
        <v>13.680103405163242</v>
      </c>
      <c r="O1126" s="3">
        <f t="shared" si="106"/>
        <v>0.81385974926304328</v>
      </c>
      <c r="P1126" s="4">
        <f t="shared" si="107"/>
        <v>72.355243849242697</v>
      </c>
    </row>
    <row r="1127" spans="1:16" x14ac:dyDescent="0.15">
      <c r="A1127" t="s">
        <v>41</v>
      </c>
      <c r="B1127" s="1">
        <v>2020</v>
      </c>
      <c r="C1127" s="3">
        <v>625.57501220703125</v>
      </c>
      <c r="D1127" s="3">
        <v>379.51324462890625</v>
      </c>
      <c r="E1127" s="3">
        <v>67.784866333007812</v>
      </c>
      <c r="F1127" s="3">
        <v>21.046106338500977</v>
      </c>
      <c r="G1127" s="3">
        <v>1.7082878351211548</v>
      </c>
      <c r="H1127" s="3">
        <v>52.341941833496094</v>
      </c>
      <c r="I1127" s="3">
        <v>76.819244384765625</v>
      </c>
      <c r="J1127" s="3">
        <v>70.526138305664062</v>
      </c>
      <c r="K1127" s="3">
        <f t="shared" si="102"/>
        <v>8.1434673982694346</v>
      </c>
      <c r="L1127" s="3">
        <f t="shared" si="103"/>
        <v>8.8701157788585512</v>
      </c>
      <c r="M1127" s="3">
        <f t="shared" si="104"/>
        <v>1.0520169124607819</v>
      </c>
      <c r="N1127" s="3">
        <f t="shared" si="105"/>
        <v>8.3303000581510975</v>
      </c>
      <c r="O1127" s="3">
        <f t="shared" si="106"/>
        <v>0.91807904217879055</v>
      </c>
      <c r="P1127" s="4">
        <f t="shared" si="107"/>
        <v>87.345392052978099</v>
      </c>
    </row>
    <row r="1128" spans="1:16" x14ac:dyDescent="0.15">
      <c r="A1128" t="s">
        <v>42</v>
      </c>
      <c r="B1128" s="1">
        <v>2020</v>
      </c>
      <c r="C1128" s="3">
        <v>119.30682373046875</v>
      </c>
      <c r="D1128" s="3">
        <v>58.970096588134766</v>
      </c>
      <c r="E1128" s="3">
        <v>7.0381460189819336</v>
      </c>
      <c r="F1128" s="3">
        <v>10.523053169250488</v>
      </c>
      <c r="G1128" s="3">
        <v>6.8331517279148102E-2</v>
      </c>
      <c r="H1128" s="3">
        <v>92.247543334960938</v>
      </c>
      <c r="I1128" s="3">
        <v>43.563453674316406</v>
      </c>
      <c r="J1128" s="3">
        <v>32.659027099609375</v>
      </c>
      <c r="K1128" s="3">
        <f t="shared" si="102"/>
        <v>2.738690660809755</v>
      </c>
      <c r="L1128" s="3">
        <f t="shared" si="103"/>
        <v>3.6531040366446108</v>
      </c>
      <c r="M1128" s="3">
        <f t="shared" si="104"/>
        <v>0.83882596456210401</v>
      </c>
      <c r="N1128" s="3">
        <f t="shared" si="105"/>
        <v>1.1601328993388265</v>
      </c>
      <c r="O1128" s="3">
        <f t="shared" si="106"/>
        <v>0.74968865746436619</v>
      </c>
      <c r="P1128" s="4">
        <f t="shared" si="107"/>
        <v>157.98827771000921</v>
      </c>
    </row>
    <row r="1129" spans="1:16" x14ac:dyDescent="0.15">
      <c r="A1129" t="s">
        <v>43</v>
      </c>
      <c r="B1129" s="1">
        <v>2020</v>
      </c>
      <c r="C1129" s="3">
        <v>756.293212890625</v>
      </c>
      <c r="D1129" s="3">
        <v>588.40264892578125</v>
      </c>
      <c r="E1129" s="3">
        <v>39.495616912841797</v>
      </c>
      <c r="F1129" s="3">
        <v>12.368003845214844</v>
      </c>
      <c r="G1129" s="3">
        <v>6.8331517279148102E-2</v>
      </c>
      <c r="H1129" s="3">
        <v>40.110599517822266</v>
      </c>
      <c r="I1129" s="3">
        <v>19.693069458007812</v>
      </c>
      <c r="J1129" s="3">
        <v>17.197528839111328</v>
      </c>
      <c r="K1129" s="3">
        <f t="shared" si="102"/>
        <v>38.404029118126772</v>
      </c>
      <c r="L1129" s="3">
        <f t="shared" si="103"/>
        <v>43.976853882089841</v>
      </c>
      <c r="M1129" s="3">
        <f t="shared" si="104"/>
        <v>1.1376442261466622</v>
      </c>
      <c r="N1129" s="3">
        <f t="shared" si="105"/>
        <v>14.392717950403755</v>
      </c>
      <c r="O1129" s="3">
        <f t="shared" si="106"/>
        <v>0.87327822997741367</v>
      </c>
      <c r="P1129" s="4">
        <f t="shared" si="107"/>
        <v>274.4338757107318</v>
      </c>
    </row>
    <row r="1130" spans="1:16" x14ac:dyDescent="0.15">
      <c r="A1130" t="s">
        <v>44</v>
      </c>
      <c r="B1130" s="1">
        <v>2020</v>
      </c>
      <c r="C1130" s="3">
        <v>672.1771240234375</v>
      </c>
      <c r="D1130" s="3">
        <v>194.81315612792969</v>
      </c>
      <c r="E1130" s="3">
        <v>16.057905197143555</v>
      </c>
      <c r="F1130" s="3">
        <v>62.455005645751953</v>
      </c>
      <c r="G1130" s="3">
        <v>6.8331517279148102E-2</v>
      </c>
      <c r="H1130" s="3">
        <v>20.909442901611328</v>
      </c>
      <c r="I1130" s="3">
        <v>112.57057189941406</v>
      </c>
      <c r="J1130" s="3">
        <v>102.64266204833984</v>
      </c>
      <c r="K1130" s="3">
        <f t="shared" si="102"/>
        <v>5.9711620246901864</v>
      </c>
      <c r="L1130" s="3">
        <f t="shared" si="103"/>
        <v>6.5487109415271583</v>
      </c>
      <c r="M1130" s="3">
        <f t="shared" si="104"/>
        <v>1.577568409539793</v>
      </c>
      <c r="N1130" s="3">
        <f t="shared" si="105"/>
        <v>8.0565111638692262</v>
      </c>
      <c r="O1130" s="3">
        <f t="shared" si="106"/>
        <v>0.91180723626468585</v>
      </c>
      <c r="P1130" s="4">
        <f t="shared" si="107"/>
        <v>140.91271369075656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0"/>
  <sheetViews>
    <sheetView workbookViewId="0">
      <selection activeCell="A2" sqref="A2"/>
    </sheetView>
  </sheetViews>
  <sheetFormatPr baseColWidth="10" defaultRowHeight="13" x14ac:dyDescent="0.15"/>
  <cols>
    <col min="1" max="1" width="24.1640625" bestFit="1" customWidth="1"/>
    <col min="2" max="2" width="6.6640625" bestFit="1" customWidth="1"/>
    <col min="3" max="4" width="7.1640625" bestFit="1" customWidth="1"/>
    <col min="5" max="15" width="8.1640625" bestFit="1" customWidth="1"/>
    <col min="16" max="16" width="9.1640625" bestFit="1" customWidth="1"/>
    <col min="17" max="22" width="8.1640625" bestFit="1" customWidth="1"/>
  </cols>
  <sheetData>
    <row r="2" spans="1:22" x14ac:dyDescent="0.15">
      <c r="A2" s="2" t="s">
        <v>81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2020</v>
      </c>
    </row>
    <row r="3" spans="1:22" x14ac:dyDescent="0.15">
      <c r="A3" s="2" t="s">
        <v>82</v>
      </c>
      <c r="B3" s="3">
        <f>AVERAGEIFS(Data!$K$2:$K$3106,Data!$B$2:$B$3106,Ratios!B$2)</f>
        <v>23.833820575459207</v>
      </c>
      <c r="C3" s="3">
        <f>AVERAGEIFS(Data!$K$2:$K$3106,Data!$B$2:$B$3106,Ratios!C$2)</f>
        <v>28.762339365619024</v>
      </c>
      <c r="D3" s="3">
        <f>AVERAGEIFS(Data!$K$2:$K$3106,Data!$B$2:$B$3106,Ratios!D$2)</f>
        <v>31.71213652286524</v>
      </c>
      <c r="E3" s="3">
        <f>AVERAGEIFS(Data!$K$2:$K$3106,Data!$B$2:$B$3106,Ratios!E$2)</f>
        <v>25.851875282102643</v>
      </c>
      <c r="F3" s="3">
        <f>AVERAGEIFS(Data!$K$2:$K$3106,Data!$B$2:$B$3106,Ratios!F$2)</f>
        <v>26.005886002446243</v>
      </c>
      <c r="G3" s="3">
        <f>AVERAGEIFS(Data!$K$2:$K$3106,Data!$B$2:$B$3106,Ratios!G$2)</f>
        <v>30.049426077432308</v>
      </c>
      <c r="H3" s="3">
        <f>AVERAGEIFS(Data!$K$2:$K$3106,Data!$B$2:$B$3106,Ratios!H$2)</f>
        <v>28.758929822120958</v>
      </c>
      <c r="I3" s="3">
        <f>AVERAGEIFS(Data!$K$2:$K$3106,Data!$B$2:$B$3106,Ratios!I$2)</f>
        <v>25.519461973397547</v>
      </c>
      <c r="J3" s="3">
        <f>AVERAGEIFS(Data!$K$2:$K$3106,Data!$B$2:$B$3106,Ratios!J$2)</f>
        <v>23.472583811521261</v>
      </c>
      <c r="K3" s="3">
        <f>AVERAGEIFS(Data!$K$2:$K$3106,Data!$B$2:$B$3106,Ratios!K$2)</f>
        <v>24.689264319553512</v>
      </c>
      <c r="L3" s="3">
        <f>AVERAGEIFS(Data!$K$2:$K$3106,Data!$B$2:$B$3106,Ratios!L$2)</f>
        <v>24.717725109776584</v>
      </c>
      <c r="M3" s="3">
        <f>AVERAGEIFS(Data!$K$2:$K$3106,Data!$B$2:$B$3106,Ratios!M$2)</f>
        <v>22.438276011701117</v>
      </c>
      <c r="N3" s="3">
        <f>AVERAGEIFS(Data!$K$2:$K$3106,Data!$B$2:$B$3106,Ratios!N$2)</f>
        <v>45.628737285602128</v>
      </c>
      <c r="O3" s="3">
        <f>AVERAGEIFS(Data!$K$2:$K$3106,Data!$B$2:$B$3106,Ratios!O$2)</f>
        <v>24.262835053022581</v>
      </c>
      <c r="P3" s="3">
        <f>AVERAGEIFS(Data!$K$2:$K$3106,Data!$B$2:$B$3106,Ratios!P$2)</f>
        <v>22.033775776657155</v>
      </c>
      <c r="Q3" s="3">
        <f>AVERAGEIFS(Data!$K$2:$K$3106,Data!$B$2:$B$3106,Ratios!Q$2)</f>
        <v>20.116011371124529</v>
      </c>
      <c r="R3" s="3">
        <f>AVERAGEIFS(Data!$K$2:$K$3106,Data!$B$2:$B$3106,Ratios!R$2)</f>
        <v>18.859614175644239</v>
      </c>
      <c r="S3" s="3">
        <f>AVERAGEIFS(Data!$K$2:$K$3106,Data!$B$2:$B$3106,Ratios!S$2)</f>
        <v>17.380844378592769</v>
      </c>
      <c r="T3" s="3">
        <f>AVERAGEIFS(Data!$K$2:$K$3106,Data!$B$2:$B$3106,Ratios!T$2)</f>
        <v>16.45970582844831</v>
      </c>
      <c r="U3" s="3">
        <f>AVERAGEIFS(Data!$K$2:$K$3106,Data!$B$2:$B$3106,Ratios!U$2)</f>
        <v>18.048548414477619</v>
      </c>
      <c r="V3" s="3">
        <f>AVERAGEIFS(Data!$K$2:$K$3106,Data!$B$2:$B$3106,Ratios!V$2)</f>
        <v>15.021962524145374</v>
      </c>
    </row>
    <row r="4" spans="1:22" x14ac:dyDescent="0.15">
      <c r="A4" s="2" t="s">
        <v>83</v>
      </c>
      <c r="B4" s="3">
        <f>AVERAGEIFS(Data!$L$2:$L$3106,Data!$B$2:$B$3106,Ratios!B$2)</f>
        <v>54.770266804978739</v>
      </c>
      <c r="C4" s="3">
        <f>AVERAGEIFS(Data!$L$2:$L$3106,Data!$B$2:$B$3106,Ratios!C$2)</f>
        <v>34.156289775128094</v>
      </c>
      <c r="D4" s="3">
        <f>AVERAGEIFS(Data!$L$2:$L$3106,Data!$B$2:$B$3106,Ratios!D$2)</f>
        <v>38.752989777871093</v>
      </c>
      <c r="E4" s="3">
        <f>AVERAGEIFS(Data!$L$2:$L$3106,Data!$B$2:$B$3106,Ratios!E$2)</f>
        <v>32.032818745018453</v>
      </c>
      <c r="F4" s="3">
        <f>AVERAGEIFS(Data!$L$2:$L$3106,Data!$B$2:$B$3106,Ratios!F$2)</f>
        <v>32.903398133422975</v>
      </c>
      <c r="G4" s="3">
        <f>AVERAGEIFS(Data!$L$2:$L$3106,Data!$B$2:$B$3106,Ratios!G$2)</f>
        <v>37.169996994563697</v>
      </c>
      <c r="H4" s="3">
        <f>AVERAGEIFS(Data!$L$2:$L$3106,Data!$B$2:$B$3106,Ratios!H$2)</f>
        <v>34.089783655261485</v>
      </c>
      <c r="I4" s="3">
        <f>AVERAGEIFS(Data!$L$2:$L$3106,Data!$B$2:$B$3106,Ratios!I$2)</f>
        <v>32.435166369447131</v>
      </c>
      <c r="J4" s="3">
        <f>AVERAGEIFS(Data!$L$2:$L$3106,Data!$B$2:$B$3106,Ratios!J$2)</f>
        <v>30.437522805900667</v>
      </c>
      <c r="K4" s="3">
        <f>AVERAGEIFS(Data!$L$2:$L$3106,Data!$B$2:$B$3106,Ratios!K$2)</f>
        <v>33.094657696464196</v>
      </c>
      <c r="L4" s="3">
        <f>AVERAGEIFS(Data!$L$2:$L$3106,Data!$B$2:$B$3106,Ratios!L$2)</f>
        <v>29.149938302653503</v>
      </c>
      <c r="M4" s="3">
        <f>AVERAGEIFS(Data!$L$2:$L$3106,Data!$B$2:$B$3106,Ratios!M$2)</f>
        <v>27.615889367897339</v>
      </c>
      <c r="N4" s="3">
        <f>AVERAGEIFS(Data!$L$2:$L$3106,Data!$B$2:$B$3106,Ratios!N$2)</f>
        <v>48.945194064517764</v>
      </c>
      <c r="O4" s="3">
        <f>AVERAGEIFS(Data!$L$2:$L$3106,Data!$B$2:$B$3106,Ratios!O$2)</f>
        <v>27.488601553472737</v>
      </c>
      <c r="P4" s="3">
        <f>AVERAGEIFS(Data!$L$2:$L$3106,Data!$B$2:$B$3106,Ratios!P$2)</f>
        <v>24.915072907273181</v>
      </c>
      <c r="Q4" s="3">
        <f>AVERAGEIFS(Data!$L$2:$L$3106,Data!$B$2:$B$3106,Ratios!Q$2)</f>
        <v>22.791436017499681</v>
      </c>
      <c r="R4" s="3">
        <f>AVERAGEIFS(Data!$L$2:$L$3106,Data!$B$2:$B$3106,Ratios!R$2)</f>
        <v>21.427668441302092</v>
      </c>
      <c r="S4" s="3">
        <f>AVERAGEIFS(Data!$L$2:$L$3106,Data!$B$2:$B$3106,Ratios!S$2)</f>
        <v>20.05728028842692</v>
      </c>
      <c r="T4" s="3">
        <f>AVERAGEIFS(Data!$L$2:$L$3106,Data!$B$2:$B$3106,Ratios!T$2)</f>
        <v>18.636781778663178</v>
      </c>
      <c r="U4" s="3">
        <f>AVERAGEIFS(Data!$L$2:$L$3106,Data!$B$2:$B$3106,Ratios!U$2)</f>
        <v>20.230467233321047</v>
      </c>
      <c r="V4" s="3">
        <f>AVERAGEIFS(Data!$L$2:$L$3106,Data!$B$2:$B$3106,Ratios!V$2)</f>
        <v>16.852123639442791</v>
      </c>
    </row>
    <row r="5" spans="1:22" x14ac:dyDescent="0.15">
      <c r="A5" s="2" t="s">
        <v>84</v>
      </c>
      <c r="B5" s="3">
        <f>AVERAGEIFS(Data!$M$2:$M$3106,Data!$B$2:$B$3106,Ratios!B$2)</f>
        <v>1.5433060524045621</v>
      </c>
      <c r="C5" s="3">
        <f>AVERAGEIFS(Data!$M$2:$M$3106,Data!$B$2:$B$3106,Ratios!C$2)</f>
        <v>1.5711767584993197</v>
      </c>
      <c r="D5" s="3">
        <f>AVERAGEIFS(Data!$M$2:$M$3106,Data!$B$2:$B$3106,Ratios!D$2)</f>
        <v>1.6221787395954668</v>
      </c>
      <c r="E5" s="3">
        <f>AVERAGEIFS(Data!$M$2:$M$3106,Data!$B$2:$B$3106,Ratios!E$2)</f>
        <v>1.622664227001368</v>
      </c>
      <c r="F5" s="3">
        <f>AVERAGEIFS(Data!$M$2:$M$3106,Data!$B$2:$B$3106,Ratios!F$2)</f>
        <v>1.5904523775464154</v>
      </c>
      <c r="G5" s="3">
        <f>AVERAGEIFS(Data!$M$2:$M$3106,Data!$B$2:$B$3106,Ratios!G$2)</f>
        <v>2.071949744200611</v>
      </c>
      <c r="H5" s="3">
        <f>AVERAGEIFS(Data!$M$2:$M$3106,Data!$B$2:$B$3106,Ratios!H$2)</f>
        <v>1.7705168850427184</v>
      </c>
      <c r="I5" s="3">
        <f>AVERAGEIFS(Data!$M$2:$M$3106,Data!$B$2:$B$3106,Ratios!I$2)</f>
        <v>1.5277455209873199</v>
      </c>
      <c r="J5" s="3">
        <f>AVERAGEIFS(Data!$M$2:$M$3106,Data!$B$2:$B$3106,Ratios!J$2)</f>
        <v>1.5007006810849568</v>
      </c>
      <c r="K5" s="3">
        <f>AVERAGEIFS(Data!$M$2:$M$3106,Data!$B$2:$B$3106,Ratios!K$2)</f>
        <v>1.4707635553313194</v>
      </c>
      <c r="L5" s="3">
        <f>AVERAGEIFS(Data!$M$2:$M$3106,Data!$B$2:$B$3106,Ratios!L$2)</f>
        <v>1.6268536760327763</v>
      </c>
      <c r="M5" s="3">
        <f>AVERAGEIFS(Data!$M$2:$M$3106,Data!$B$2:$B$3106,Ratios!M$2)</f>
        <v>1.3125042396185267</v>
      </c>
      <c r="N5" s="3">
        <f>AVERAGEIFS(Data!$M$2:$M$3106,Data!$B$2:$B$3106,Ratios!N$2)</f>
        <v>1.4403121169459239</v>
      </c>
      <c r="O5" s="3">
        <f>AVERAGEIFS(Data!$M$2:$M$3106,Data!$B$2:$B$3106,Ratios!O$2)</f>
        <v>1.401960564990516</v>
      </c>
      <c r="P5" s="3">
        <f>AVERAGEIFS(Data!$M$2:$M$3106,Data!$B$2:$B$3106,Ratios!P$2)</f>
        <v>1.400183843209108</v>
      </c>
      <c r="Q5" s="3">
        <f>AVERAGEIFS(Data!$M$2:$M$3106,Data!$B$2:$B$3106,Ratios!Q$2)</f>
        <v>1.3750553222757083</v>
      </c>
      <c r="R5" s="3">
        <f>AVERAGEIFS(Data!$M$2:$M$3106,Data!$B$2:$B$3106,Ratios!R$2)</f>
        <v>1.4074714902287475</v>
      </c>
      <c r="S5" s="3">
        <f>AVERAGEIFS(Data!$M$2:$M$3106,Data!$B$2:$B$3106,Ratios!S$2)</f>
        <v>1.4062848498505314</v>
      </c>
      <c r="T5" s="3">
        <f>AVERAGEIFS(Data!$M$2:$M$3106,Data!$B$2:$B$3106,Ratios!T$2)</f>
        <v>1.2973917797266767</v>
      </c>
      <c r="U5" s="3">
        <f>AVERAGEIFS(Data!$M$2:$M$3106,Data!$B$2:$B$3106,Ratios!U$2)</f>
        <v>1.3371817788188649</v>
      </c>
      <c r="V5" s="3">
        <f>AVERAGEIFS(Data!$M$2:$M$3106,Data!$B$2:$B$3106,Ratios!V$2)</f>
        <v>1.2955073530622776</v>
      </c>
    </row>
    <row r="6" spans="1:22" x14ac:dyDescent="0.15">
      <c r="A6" s="2" t="s">
        <v>85</v>
      </c>
      <c r="B6" s="3">
        <f>AVERAGEIFS(Data!$N$2:$N$3106,Data!$B$2:$B$3106,Ratios!B$2)</f>
        <v>6.314851728997656</v>
      </c>
      <c r="C6" s="3">
        <f>AVERAGEIFS(Data!$N$2:$N$3106,Data!$B$2:$B$3106,Ratios!C$2)</f>
        <v>6.9773762272242772</v>
      </c>
      <c r="D6" s="3">
        <f>AVERAGEIFS(Data!$N$2:$N$3106,Data!$B$2:$B$3106,Ratios!D$2)</f>
        <v>7.1918358053964582</v>
      </c>
      <c r="E6" s="3">
        <f>AVERAGEIFS(Data!$N$2:$N$3106,Data!$B$2:$B$3106,Ratios!E$2)</f>
        <v>7.4327250893043297</v>
      </c>
      <c r="F6" s="3">
        <f>AVERAGEIFS(Data!$N$2:$N$3106,Data!$B$2:$B$3106,Ratios!F$2)</f>
        <v>7.1093543182298857</v>
      </c>
      <c r="G6" s="3">
        <f>AVERAGEIFS(Data!$N$2:$N$3106,Data!$B$2:$B$3106,Ratios!G$2)</f>
        <v>7.3639806483841292</v>
      </c>
      <c r="H6" s="3">
        <f>AVERAGEIFS(Data!$N$2:$N$3106,Data!$B$2:$B$3106,Ratios!H$2)</f>
        <v>8.1481503360872658</v>
      </c>
      <c r="I6" s="3">
        <f>AVERAGEIFS(Data!$N$2:$N$3106,Data!$B$2:$B$3106,Ratios!I$2)</f>
        <v>7.6979468129817574</v>
      </c>
      <c r="J6" s="3">
        <f>AVERAGEIFS(Data!$N$2:$N$3106,Data!$B$2:$B$3106,Ratios!J$2)</f>
        <v>7.9258527495538535</v>
      </c>
      <c r="K6" s="3">
        <f>AVERAGEIFS(Data!$N$2:$N$3106,Data!$B$2:$B$3106,Ratios!K$2)</f>
        <v>7.4482257682702082</v>
      </c>
      <c r="L6" s="3">
        <f>AVERAGEIFS(Data!$N$2:$N$3106,Data!$B$2:$B$3106,Ratios!L$2)</f>
        <v>8.3141821265172293</v>
      </c>
      <c r="M6" s="3">
        <f>AVERAGEIFS(Data!$N$2:$N$3106,Data!$B$2:$B$3106,Ratios!M$2)</f>
        <v>11.621727246021043</v>
      </c>
      <c r="N6" s="3">
        <f>AVERAGEIFS(Data!$N$2:$N$3106,Data!$B$2:$B$3106,Ratios!N$2)</f>
        <v>11.296601577672469</v>
      </c>
      <c r="O6" s="3">
        <f>AVERAGEIFS(Data!$N$2:$N$3106,Data!$B$2:$B$3106,Ratios!O$2)</f>
        <v>12.123088720780547</v>
      </c>
      <c r="P6" s="3">
        <f>AVERAGEIFS(Data!$N$2:$N$3106,Data!$B$2:$B$3106,Ratios!P$2)</f>
        <v>12.629793269459453</v>
      </c>
      <c r="Q6" s="3">
        <f>AVERAGEIFS(Data!$N$2:$N$3106,Data!$B$2:$B$3106,Ratios!Q$2)</f>
        <v>12.407882948482806</v>
      </c>
      <c r="R6" s="3">
        <f>AVERAGEIFS(Data!$N$2:$N$3106,Data!$B$2:$B$3106,Ratios!R$2)</f>
        <v>12.752141009610572</v>
      </c>
      <c r="S6" s="3">
        <f>AVERAGEIFS(Data!$N$2:$N$3106,Data!$B$2:$B$3106,Ratios!S$2)</f>
        <v>12.656779731252044</v>
      </c>
      <c r="T6" s="3">
        <f>AVERAGEIFS(Data!$N$2:$N$3106,Data!$B$2:$B$3106,Ratios!T$2)</f>
        <v>13.024261198888762</v>
      </c>
      <c r="U6" s="3">
        <f>AVERAGEIFS(Data!$N$2:$N$3106,Data!$B$2:$B$3106,Ratios!U$2)</f>
        <v>13.626342003897324</v>
      </c>
      <c r="V6" s="3">
        <f>AVERAGEIFS(Data!$N$2:$N$3106,Data!$B$2:$B$3106,Ratios!V$2)</f>
        <v>12.479255711239656</v>
      </c>
    </row>
    <row r="7" spans="1:22" x14ac:dyDescent="0.15">
      <c r="A7" s="2" t="s">
        <v>86</v>
      </c>
      <c r="B7" s="3">
        <f>AVERAGEIFS(Data!$O$2:$O$3106,Data!$B$2:$B$3106,Ratios!B$2)</f>
        <v>0.82648033022219503</v>
      </c>
      <c r="C7" s="3">
        <f>AVERAGEIFS(Data!$O$2:$O$3106,Data!$B$2:$B$3106,Ratios!C$2)</f>
        <v>0.84366893171721391</v>
      </c>
      <c r="D7" s="3">
        <f>AVERAGEIFS(Data!$O$2:$O$3106,Data!$B$2:$B$3106,Ratios!D$2)</f>
        <v>0.83299131634619139</v>
      </c>
      <c r="E7" s="3">
        <f>AVERAGEIFS(Data!$O$2:$O$3106,Data!$B$2:$B$3106,Ratios!E$2)</f>
        <v>0.82103110304213134</v>
      </c>
      <c r="F7" s="3">
        <f>AVERAGEIFS(Data!$O$2:$O$3106,Data!$B$2:$B$3106,Ratios!F$2)</f>
        <v>0.83469403237152084</v>
      </c>
      <c r="G7" s="3">
        <f>AVERAGEIFS(Data!$O$2:$O$3106,Data!$B$2:$B$3106,Ratios!G$2)</f>
        <v>0.83402609232917591</v>
      </c>
      <c r="H7" s="3">
        <f>AVERAGEIFS(Data!$O$2:$O$3106,Data!$B$2:$B$3106,Ratios!H$2)</f>
        <v>0.83900294142311893</v>
      </c>
      <c r="I7" s="3">
        <f>AVERAGEIFS(Data!$O$2:$O$3106,Data!$B$2:$B$3106,Ratios!I$2)</f>
        <v>0.8299857906736573</v>
      </c>
      <c r="J7" s="3">
        <f>AVERAGEIFS(Data!$O$2:$O$3106,Data!$B$2:$B$3106,Ratios!J$2)</f>
        <v>0.82524870704523801</v>
      </c>
      <c r="K7" s="3">
        <f>AVERAGEIFS(Data!$O$2:$O$3106,Data!$B$2:$B$3106,Ratios!K$2)</f>
        <v>0.83620446611219812</v>
      </c>
      <c r="L7" s="3">
        <f>AVERAGEIFS(Data!$O$2:$O$3106,Data!$B$2:$B$3106,Ratios!L$2)</f>
        <v>0.84304768683824016</v>
      </c>
      <c r="M7" s="3">
        <f>AVERAGEIFS(Data!$O$2:$O$3106,Data!$B$2:$B$3106,Ratios!M$2)</f>
        <v>0.82556186015947119</v>
      </c>
      <c r="N7" s="3">
        <f>AVERAGEIFS(Data!$O$2:$O$3106,Data!$B$2:$B$3106,Ratios!N$2)</f>
        <v>0.8508271555240865</v>
      </c>
      <c r="O7" s="3">
        <f>AVERAGEIFS(Data!$O$2:$O$3106,Data!$B$2:$B$3106,Ratios!O$2)</f>
        <v>0.8909778801110706</v>
      </c>
      <c r="P7" s="3">
        <f>AVERAGEIFS(Data!$O$2:$O$3106,Data!$B$2:$B$3106,Ratios!P$2)</f>
        <v>0.87532756130141542</v>
      </c>
      <c r="Q7" s="3">
        <f>AVERAGEIFS(Data!$O$2:$O$3106,Data!$B$2:$B$3106,Ratios!Q$2)</f>
        <v>0.86379022854405263</v>
      </c>
      <c r="R7" s="3">
        <f>AVERAGEIFS(Data!$O$2:$O$3106,Data!$B$2:$B$3106,Ratios!R$2)</f>
        <v>0.87850760563172758</v>
      </c>
      <c r="S7" s="3">
        <f>AVERAGEIFS(Data!$O$2:$O$3106,Data!$B$2:$B$3106,Ratios!S$2)</f>
        <v>0.87047580049587969</v>
      </c>
      <c r="T7" s="3">
        <f>AVERAGEIFS(Data!$O$2:$O$3106,Data!$B$2:$B$3106,Ratios!T$2)</f>
        <v>0.88502952859998063</v>
      </c>
      <c r="U7" s="3">
        <f>AVERAGEIFS(Data!$O$2:$O$3106,Data!$B$2:$B$3106,Ratios!U$2)</f>
        <v>0.88721931723995506</v>
      </c>
      <c r="V7" s="3">
        <f>AVERAGEIFS(Data!$O$2:$O$3106,Data!$B$2:$B$3106,Ratios!V$2)</f>
        <v>0.88231561643712808</v>
      </c>
    </row>
    <row r="8" spans="1:22" x14ac:dyDescent="0.15">
      <c r="A8" s="2" t="s">
        <v>87</v>
      </c>
      <c r="B8" s="3">
        <f>AVERAGEIFS(Data!$P$2:$P$3106,Data!$B$2:$B$3106,Ratios!B$2)</f>
        <v>100</v>
      </c>
      <c r="C8" s="3">
        <f>AVERAGEIFS(Data!$P$2:$P$3106,Data!$B$2:$B$3106,Ratios!C$2)</f>
        <v>107.78898357862361</v>
      </c>
      <c r="D8" s="3">
        <f>AVERAGEIFS(Data!$P$2:$P$3106,Data!$B$2:$B$3106,Ratios!D$2)</f>
        <v>106.77552674570843</v>
      </c>
      <c r="E8" s="3">
        <f>AVERAGEIFS(Data!$P$2:$P$3106,Data!$B$2:$B$3106,Ratios!E$2)</f>
        <v>235.30745601519092</v>
      </c>
      <c r="F8" s="3">
        <f>AVERAGEIFS(Data!$P$2:$P$3106,Data!$B$2:$B$3106,Ratios!F$2)</f>
        <v>256.57740245634392</v>
      </c>
      <c r="G8" s="3">
        <f>AVERAGEIFS(Data!$P$2:$P$3106,Data!$B$2:$B$3106,Ratios!G$2)</f>
        <v>258.06479443607839</v>
      </c>
      <c r="H8" s="3">
        <f>AVERAGEIFS(Data!$P$2:$P$3106,Data!$B$2:$B$3106,Ratios!H$2)</f>
        <v>242.08583364549287</v>
      </c>
      <c r="I8" s="3">
        <f>AVERAGEIFS(Data!$P$2:$P$3106,Data!$B$2:$B$3106,Ratios!I$2)</f>
        <v>258.27552092827955</v>
      </c>
      <c r="J8" s="3">
        <f>AVERAGEIFS(Data!$P$2:$P$3106,Data!$B$2:$B$3106,Ratios!J$2)</f>
        <v>268.47698177108401</v>
      </c>
      <c r="K8" s="3">
        <f>AVERAGEIFS(Data!$P$2:$P$3106,Data!$B$2:$B$3106,Ratios!K$2)</f>
        <v>267.98300070518695</v>
      </c>
      <c r="L8" s="3">
        <f>AVERAGEIFS(Data!$P$2:$P$3106,Data!$B$2:$B$3106,Ratios!L$2)</f>
        <v>298.90238006700275</v>
      </c>
      <c r="M8" s="3">
        <f>AVERAGEIFS(Data!$P$2:$P$3106,Data!$B$2:$B$3106,Ratios!M$2)</f>
        <v>415.59226491137173</v>
      </c>
      <c r="N8" s="3">
        <f>AVERAGEIFS(Data!$P$2:$P$3106,Data!$B$2:$B$3106,Ratios!N$2)</f>
        <v>439.208578715442</v>
      </c>
      <c r="O8" s="3">
        <f>AVERAGEIFS(Data!$P$2:$P$3106,Data!$B$2:$B$3106,Ratios!O$2)</f>
        <v>423.77701957042518</v>
      </c>
      <c r="P8" s="3">
        <f>AVERAGEIFS(Data!$P$2:$P$3106,Data!$B$2:$B$3106,Ratios!P$2)</f>
        <v>567.77859320298535</v>
      </c>
      <c r="Q8" s="3">
        <f>AVERAGEIFS(Data!$P$2:$P$3106,Data!$B$2:$B$3106,Ratios!Q$2)</f>
        <v>471.84408336219286</v>
      </c>
      <c r="R8" s="3">
        <f>AVERAGEIFS(Data!$P$2:$P$3106,Data!$B$2:$B$3106,Ratios!R$2)</f>
        <v>390.70167768934982</v>
      </c>
      <c r="S8" s="3">
        <f>AVERAGEIFS(Data!$P$2:$P$3106,Data!$B$2:$B$3106,Ratios!S$2)</f>
        <v>389.68728811790345</v>
      </c>
      <c r="T8" s="3">
        <f>AVERAGEIFS(Data!$P$2:$P$3106,Data!$B$2:$B$3106,Ratios!T$2)</f>
        <v>269.44425556321471</v>
      </c>
      <c r="U8" s="3">
        <f>AVERAGEIFS(Data!$P$2:$P$3106,Data!$B$2:$B$3106,Ratios!U$2)</f>
        <v>286.66829006395244</v>
      </c>
      <c r="V8" s="3">
        <f>AVERAGEIFS(Data!$P$2:$P$3106,Data!$B$2:$B$3106,Ratios!V$2)</f>
        <v>259.67369044555608</v>
      </c>
    </row>
    <row r="9" spans="1:22" x14ac:dyDescent="0.15">
      <c r="A9" s="2" t="s">
        <v>80</v>
      </c>
      <c r="B9" s="5">
        <f>(B8-100)/100</f>
        <v>0</v>
      </c>
      <c r="C9" s="5">
        <f t="shared" ref="C9:V9" si="0">(C8-100)/100</f>
        <v>7.788983578623615E-2</v>
      </c>
      <c r="D9" s="5">
        <f t="shared" si="0"/>
        <v>6.7755267457084323E-2</v>
      </c>
      <c r="E9" s="5">
        <f t="shared" si="0"/>
        <v>1.3530745601519092</v>
      </c>
      <c r="F9" s="5">
        <f t="shared" si="0"/>
        <v>1.5657740245634393</v>
      </c>
      <c r="G9" s="5">
        <f t="shared" si="0"/>
        <v>1.5806479443607839</v>
      </c>
      <c r="H9" s="5">
        <f t="shared" si="0"/>
        <v>1.4208583364549288</v>
      </c>
      <c r="I9" s="5">
        <f t="shared" si="0"/>
        <v>1.5827552092827954</v>
      </c>
      <c r="J9" s="5">
        <f t="shared" si="0"/>
        <v>1.6847698177108401</v>
      </c>
      <c r="K9" s="5">
        <f t="shared" si="0"/>
        <v>1.6798300070518695</v>
      </c>
      <c r="L9" s="5">
        <f t="shared" si="0"/>
        <v>1.9890238006700276</v>
      </c>
      <c r="M9" s="5">
        <f t="shared" si="0"/>
        <v>3.1559226491137173</v>
      </c>
      <c r="N9" s="5">
        <f t="shared" si="0"/>
        <v>3.3920857871544201</v>
      </c>
      <c r="O9" s="5">
        <f t="shared" si="0"/>
        <v>3.2377701957042517</v>
      </c>
      <c r="P9" s="5">
        <f t="shared" si="0"/>
        <v>4.6777859320298534</v>
      </c>
      <c r="Q9" s="5">
        <f t="shared" si="0"/>
        <v>3.7184408336219286</v>
      </c>
      <c r="R9" s="5">
        <f t="shared" si="0"/>
        <v>2.907016776893498</v>
      </c>
      <c r="S9" s="5">
        <f t="shared" si="0"/>
        <v>2.8968728811790343</v>
      </c>
      <c r="T9" s="5">
        <f t="shared" si="0"/>
        <v>1.6944425556321472</v>
      </c>
      <c r="U9" s="5">
        <f t="shared" si="0"/>
        <v>1.8666829006395245</v>
      </c>
      <c r="V9" s="5">
        <f t="shared" si="0"/>
        <v>1.5967369044555608</v>
      </c>
    </row>
    <row r="10" spans="1:22" x14ac:dyDescent="0.15">
      <c r="A10" s="2" t="s">
        <v>88</v>
      </c>
      <c r="C10" s="3">
        <f>((C8-B8)/C8)*100</f>
        <v>7.2261406685796992</v>
      </c>
      <c r="D10" s="3">
        <f t="shared" ref="D10:V10" si="1">((D8-C8)/D8)*100</f>
        <v>-0.94914711620087155</v>
      </c>
      <c r="E10" s="3">
        <f t="shared" si="1"/>
        <v>54.622973468883508</v>
      </c>
      <c r="F10" s="3">
        <f t="shared" si="1"/>
        <v>8.2898751945904632</v>
      </c>
      <c r="G10" s="3">
        <f t="shared" si="1"/>
        <v>0.57636377057347488</v>
      </c>
      <c r="H10" s="3">
        <f t="shared" si="1"/>
        <v>-6.6005352522960452</v>
      </c>
      <c r="I10" s="3">
        <f t="shared" si="1"/>
        <v>6.2683785225168087</v>
      </c>
      <c r="J10" s="3">
        <f t="shared" si="1"/>
        <v>3.7997525059718922</v>
      </c>
      <c r="K10" s="3">
        <f t="shared" si="1"/>
        <v>-0.1843329855241444</v>
      </c>
      <c r="L10" s="3">
        <f t="shared" si="1"/>
        <v>10.344306845226468</v>
      </c>
      <c r="M10" s="3">
        <f t="shared" si="1"/>
        <v>28.07797321955788</v>
      </c>
      <c r="N10" s="3">
        <f t="shared" si="1"/>
        <v>5.3770156022774325</v>
      </c>
      <c r="O10" s="3">
        <f t="shared" si="1"/>
        <v>-3.6414336862011778</v>
      </c>
      <c r="P10" s="3">
        <f t="shared" si="1"/>
        <v>25.362275956937751</v>
      </c>
      <c r="Q10" s="3">
        <f t="shared" si="1"/>
        <v>-20.331824266439316</v>
      </c>
      <c r="R10" s="3">
        <f t="shared" si="1"/>
        <v>-20.768379125661202</v>
      </c>
      <c r="S10" s="3">
        <f t="shared" si="1"/>
        <v>-0.260308612155565</v>
      </c>
      <c r="T10" s="3">
        <f t="shared" si="1"/>
        <v>-44.626311406545597</v>
      </c>
      <c r="U10" s="3">
        <f t="shared" si="1"/>
        <v>6.0083501027948518</v>
      </c>
      <c r="V10" s="3">
        <f t="shared" si="1"/>
        <v>-10.395585156154327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 Saharan</cp:lastModifiedBy>
  <dcterms:created xsi:type="dcterms:W3CDTF">2021-11-15T07:19:21Z</dcterms:created>
  <dcterms:modified xsi:type="dcterms:W3CDTF">2021-12-21T17:00:08Z</dcterms:modified>
</cp:coreProperties>
</file>